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entral Office\Common\operations\Risk Manager\ER\SToNZ National Engagement Forum\STONZ National Manual\Manual Updates 2022\Working Masters\"/>
    </mc:Choice>
  </mc:AlternateContent>
  <xr:revisionPtr revIDLastSave="0" documentId="13_ncr:1_{FCF201DE-879A-494E-B39D-BD9B17CF484F}" xr6:coauthVersionLast="44" xr6:coauthVersionMax="44" xr10:uidLastSave="{00000000-0000-0000-0000-000000000000}"/>
  <bookViews>
    <workbookView xWindow="28680" yWindow="-120" windowWidth="29040" windowHeight="15840" tabRatio="223" xr2:uid="{00000000-000D-0000-FFFF-FFFF00000000}"/>
  </bookViews>
  <sheets>
    <sheet name="Master Template" sheetId="1" r:id="rId1"/>
    <sheet name="Drop Down Selection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2" i="1"/>
  <c r="F3" i="1" l="1"/>
  <c r="H3" i="1" s="1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2" i="1"/>
  <c r="H2" i="1" s="1"/>
</calcChain>
</file>

<file path=xl/sharedStrings.xml><?xml version="1.0" encoding="utf-8"?>
<sst xmlns="http://schemas.openxmlformats.org/spreadsheetml/2006/main" count="68" uniqueCount="66">
  <si>
    <t>Service/roster</t>
  </si>
  <si>
    <t>RMO Level</t>
  </si>
  <si>
    <t>Reason</t>
  </si>
  <si>
    <t>DHB</t>
  </si>
  <si>
    <t>House Officer</t>
  </si>
  <si>
    <t>Senior House Officer</t>
  </si>
  <si>
    <t>Registrar</t>
  </si>
  <si>
    <t>Fellow</t>
  </si>
  <si>
    <t>Rotation /Roster Period</t>
  </si>
  <si>
    <t>Rotation / Roster Period</t>
  </si>
  <si>
    <t>HO Q1</t>
  </si>
  <si>
    <t>HO Q2</t>
  </si>
  <si>
    <t>HO Q3</t>
  </si>
  <si>
    <t>HO Q4</t>
  </si>
  <si>
    <t>Reg 6 Month Run 1</t>
  </si>
  <si>
    <t>Reg 6 Month Run 2</t>
  </si>
  <si>
    <t>Reg 4 Month Run 1</t>
  </si>
  <si>
    <t>Reg 4 Month Run 2</t>
  </si>
  <si>
    <t>Reg 4 Month Run 3</t>
  </si>
  <si>
    <t>Radiology Run 1</t>
  </si>
  <si>
    <t>Radiology Run 2</t>
  </si>
  <si>
    <t>Radiology Run 3</t>
  </si>
  <si>
    <t>Radiology Run 4</t>
  </si>
  <si>
    <t>Radiology Run 5</t>
  </si>
  <si>
    <t>Radiology Run 6</t>
  </si>
  <si>
    <t>RMO Roster Type</t>
  </si>
  <si>
    <t>Roster Publication Date</t>
  </si>
  <si>
    <t>Change Management - see comments</t>
  </si>
  <si>
    <t>Staff resource - see comments</t>
  </si>
  <si>
    <t>Other - see comments</t>
  </si>
  <si>
    <t>Date Roster Published</t>
  </si>
  <si>
    <t>Roster Publication Due Date</t>
  </si>
  <si>
    <t>Reason for late roster publication</t>
  </si>
  <si>
    <t>Comments / Contributing factors to late roster publication</t>
  </si>
  <si>
    <t>Date RMO Unit/Rostering Team Notified</t>
  </si>
  <si>
    <t>First instance of recent late publication</t>
  </si>
  <si>
    <t>First recent instance of late publication</t>
  </si>
  <si>
    <t>Yes</t>
  </si>
  <si>
    <t>No - reporting to SNEF required</t>
  </si>
  <si>
    <t>SNEF Reporting - Systematic Issues Identified</t>
  </si>
  <si>
    <t>SNEF Reporting - Timeline for actions to be completed</t>
  </si>
  <si>
    <t>SNEF Reporting - Steps taken to address systematic issues</t>
  </si>
  <si>
    <t>Date late notification advised to STONZ</t>
  </si>
  <si>
    <t>Run Start Date</t>
  </si>
  <si>
    <t># of days roster published late</t>
  </si>
  <si>
    <t>Auckland DHB</t>
  </si>
  <si>
    <t>Bay of Plenty DHB</t>
  </si>
  <si>
    <t>Canterbury DHB</t>
  </si>
  <si>
    <t>Capital and Coast DHB</t>
  </si>
  <si>
    <t>Counties Manakua DHB</t>
  </si>
  <si>
    <t>Hawke's Bay DHB</t>
  </si>
  <si>
    <t>Hutt Valley DHB</t>
  </si>
  <si>
    <t>Lakes DHB</t>
  </si>
  <si>
    <t>MidCentral DHB</t>
  </si>
  <si>
    <t>Nelson Malborough DHB</t>
  </si>
  <si>
    <t>Northland DHB</t>
  </si>
  <si>
    <t>South Canterbury DHB</t>
  </si>
  <si>
    <t>Southern DHB</t>
  </si>
  <si>
    <t>Tairawhiti DHB</t>
  </si>
  <si>
    <t>Taranaki DHB</t>
  </si>
  <si>
    <t>Waikato DHB</t>
  </si>
  <si>
    <t>Wairarapa DHB</t>
  </si>
  <si>
    <t>Waitemata DHB</t>
  </si>
  <si>
    <t>West Coast DHB</t>
  </si>
  <si>
    <t>Whanganui DHB</t>
  </si>
  <si>
    <t>Date late notification advised to Lead Executive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</si>
</sst>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2" borderId="0" xfId="0" applyFont="1" applyFill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14" fontId="0" fillId="0" borderId="0" xfId="0" applyNumberFormat="1" applyAlignment="1">
      <alignment horizontal="left"/>
    </xf>
    <xf numFmtId="14" fontId="3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3" xfId="0" applyBorder="1" applyAlignment="1" applyProtection="1">
      <alignment horizontal="left" wrapText="1"/>
      <protection locked="0"/>
    </xf>
    <xf numFmtId="14" fontId="0" fillId="0" borderId="3" xfId="0" applyNumberFormat="1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14" fontId="0" fillId="0" borderId="5" xfId="0" applyNumberForma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 wrapText="1"/>
    </xf>
    <xf numFmtId="14" fontId="0" fillId="3" borderId="5" xfId="0" applyNumberFormat="1" applyFill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3" borderId="5" xfId="0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zoomScale="115" zoomScaleNormal="115" workbookViewId="0">
      <selection activeCell="A2" sqref="A2"/>
    </sheetView>
  </sheetViews>
  <sheetFormatPr defaultRowHeight="15" x14ac:dyDescent="0.25"/>
  <cols>
    <col min="1" max="1" width="25.140625" style="8" customWidth="1"/>
    <col min="2" max="3" width="15.85546875" style="8" customWidth="1"/>
    <col min="4" max="5" width="20.7109375" style="8" customWidth="1"/>
    <col min="6" max="6" width="15.140625" style="21" customWidth="1"/>
    <col min="7" max="7" width="15.140625" style="8" customWidth="1"/>
    <col min="8" max="8" width="15.140625" style="21" customWidth="1"/>
    <col min="9" max="9" width="13.7109375" style="21" customWidth="1"/>
    <col min="10" max="10" width="22.42578125" style="8" customWidth="1"/>
    <col min="11" max="11" width="30.28515625" style="8" customWidth="1"/>
    <col min="12" max="12" width="16.140625" style="8" bestFit="1" customWidth="1"/>
    <col min="13" max="15" width="31.42578125" style="8" customWidth="1"/>
    <col min="16" max="17" width="17.140625" style="8" customWidth="1"/>
    <col min="18" max="16384" width="9.140625" style="18"/>
  </cols>
  <sheetData>
    <row r="1" spans="1:17" s="13" customFormat="1" ht="60.75" thickBot="1" x14ac:dyDescent="0.3">
      <c r="A1" s="11" t="s">
        <v>3</v>
      </c>
      <c r="B1" s="11" t="s">
        <v>34</v>
      </c>
      <c r="C1" s="12" t="s">
        <v>8</v>
      </c>
      <c r="D1" s="12" t="s">
        <v>0</v>
      </c>
      <c r="E1" s="12" t="s">
        <v>25</v>
      </c>
      <c r="F1" s="19" t="s">
        <v>31</v>
      </c>
      <c r="G1" s="6" t="s">
        <v>30</v>
      </c>
      <c r="H1" s="19" t="s">
        <v>44</v>
      </c>
      <c r="I1" s="19" t="s">
        <v>43</v>
      </c>
      <c r="J1" s="6" t="s">
        <v>32</v>
      </c>
      <c r="K1" s="6" t="s">
        <v>33</v>
      </c>
      <c r="L1" s="6" t="s">
        <v>35</v>
      </c>
      <c r="M1" s="23" t="s">
        <v>39</v>
      </c>
      <c r="N1" s="23" t="s">
        <v>41</v>
      </c>
      <c r="O1" s="23" t="s">
        <v>40</v>
      </c>
      <c r="P1" s="6" t="s">
        <v>65</v>
      </c>
      <c r="Q1" s="6" t="s">
        <v>42</v>
      </c>
    </row>
    <row r="2" spans="1:17" ht="15.75" thickBot="1" x14ac:dyDescent="0.3">
      <c r="A2" s="14"/>
      <c r="B2" s="15"/>
      <c r="C2" s="15"/>
      <c r="D2" s="16"/>
      <c r="E2" s="16"/>
      <c r="F2" s="20" t="e">
        <f>VLOOKUP(C2,'Drop Down Selections'!B:C,2,FALSE)</f>
        <v>#N/A</v>
      </c>
      <c r="G2" s="17"/>
      <c r="H2" s="22" t="e">
        <f t="shared" ref="H2:H40" si="0">G2-F2</f>
        <v>#N/A</v>
      </c>
      <c r="I2" s="20" t="e">
        <f>VLOOKUP(C2,'Drop Down Selections'!B:D,3,FALSE)</f>
        <v>#N/A</v>
      </c>
      <c r="J2" s="7"/>
      <c r="K2" s="7"/>
      <c r="L2" s="7"/>
      <c r="M2" s="7"/>
      <c r="N2" s="7"/>
      <c r="O2" s="7"/>
      <c r="P2" s="7"/>
      <c r="Q2" s="7"/>
    </row>
    <row r="3" spans="1:17" ht="15.75" thickBot="1" x14ac:dyDescent="0.3">
      <c r="A3" s="14"/>
      <c r="B3" s="15"/>
      <c r="C3" s="15"/>
      <c r="D3" s="16"/>
      <c r="E3" s="16"/>
      <c r="F3" s="20" t="e">
        <f>VLOOKUP(C3,'Drop Down Selections'!B:C,2,FALSE)</f>
        <v>#N/A</v>
      </c>
      <c r="G3" s="17"/>
      <c r="H3" s="22" t="e">
        <f t="shared" si="0"/>
        <v>#N/A</v>
      </c>
      <c r="I3" s="20" t="e">
        <f>VLOOKUP(C3,'Drop Down Selections'!B:D,3,FALSE)</f>
        <v>#N/A</v>
      </c>
      <c r="J3" s="7"/>
      <c r="K3" s="7"/>
      <c r="L3" s="7"/>
      <c r="M3" s="7"/>
      <c r="N3" s="7"/>
      <c r="O3" s="7"/>
      <c r="P3" s="7"/>
      <c r="Q3" s="7"/>
    </row>
    <row r="4" spans="1:17" ht="15.75" thickBot="1" x14ac:dyDescent="0.3">
      <c r="A4" s="14"/>
      <c r="B4" s="14"/>
      <c r="C4" s="14"/>
      <c r="D4" s="16"/>
      <c r="E4" s="16"/>
      <c r="F4" s="20" t="e">
        <f>VLOOKUP(C4,'Drop Down Selections'!B:C,2,FALSE)</f>
        <v>#N/A</v>
      </c>
      <c r="G4" s="17"/>
      <c r="H4" s="22" t="e">
        <f t="shared" si="0"/>
        <v>#N/A</v>
      </c>
      <c r="I4" s="20" t="e">
        <f>VLOOKUP(C4,'Drop Down Selections'!B:D,3,FALSE)</f>
        <v>#N/A</v>
      </c>
      <c r="J4" s="7"/>
      <c r="K4" s="7"/>
      <c r="L4" s="7"/>
      <c r="M4" s="7"/>
      <c r="N4" s="7"/>
      <c r="O4" s="7"/>
      <c r="P4" s="7"/>
      <c r="Q4" s="7"/>
    </row>
    <row r="5" spans="1:17" ht="15.75" thickBot="1" x14ac:dyDescent="0.3">
      <c r="A5" s="14"/>
      <c r="B5" s="14"/>
      <c r="C5" s="14"/>
      <c r="D5" s="16"/>
      <c r="E5" s="16"/>
      <c r="F5" s="20" t="e">
        <f>VLOOKUP(C5,'Drop Down Selections'!B:C,2,FALSE)</f>
        <v>#N/A</v>
      </c>
      <c r="G5" s="17"/>
      <c r="H5" s="22" t="e">
        <f t="shared" si="0"/>
        <v>#N/A</v>
      </c>
      <c r="I5" s="20" t="e">
        <f>VLOOKUP(C5,'Drop Down Selections'!B:D,3,FALSE)</f>
        <v>#N/A</v>
      </c>
      <c r="J5" s="7"/>
      <c r="K5" s="7"/>
      <c r="L5" s="7"/>
      <c r="M5" s="7"/>
      <c r="N5" s="7"/>
      <c r="O5" s="7"/>
      <c r="P5" s="7"/>
      <c r="Q5" s="7"/>
    </row>
    <row r="6" spans="1:17" ht="15.75" thickBot="1" x14ac:dyDescent="0.3">
      <c r="A6" s="14"/>
      <c r="B6" s="14"/>
      <c r="C6" s="14"/>
      <c r="D6" s="16"/>
      <c r="E6" s="16"/>
      <c r="F6" s="20" t="e">
        <f>VLOOKUP(C6,'Drop Down Selections'!B:C,2,FALSE)</f>
        <v>#N/A</v>
      </c>
      <c r="G6" s="17"/>
      <c r="H6" s="22" t="e">
        <f t="shared" si="0"/>
        <v>#N/A</v>
      </c>
      <c r="I6" s="20" t="e">
        <f>VLOOKUP(C6,'Drop Down Selections'!B:D,3,FALSE)</f>
        <v>#N/A</v>
      </c>
      <c r="J6" s="7"/>
      <c r="K6" s="7"/>
      <c r="L6" s="7"/>
      <c r="M6" s="7"/>
      <c r="N6" s="7"/>
      <c r="O6" s="7"/>
      <c r="P6" s="7"/>
      <c r="Q6" s="7"/>
    </row>
    <row r="7" spans="1:17" ht="15.75" thickBot="1" x14ac:dyDescent="0.3">
      <c r="A7" s="14"/>
      <c r="B7" s="14"/>
      <c r="C7" s="14"/>
      <c r="D7" s="16"/>
      <c r="E7" s="16"/>
      <c r="F7" s="20" t="e">
        <f>VLOOKUP(C7,'Drop Down Selections'!B:C,2,FALSE)</f>
        <v>#N/A</v>
      </c>
      <c r="G7" s="17"/>
      <c r="H7" s="22" t="e">
        <f t="shared" si="0"/>
        <v>#N/A</v>
      </c>
      <c r="I7" s="20" t="e">
        <f>VLOOKUP(C7,'Drop Down Selections'!B:D,3,FALSE)</f>
        <v>#N/A</v>
      </c>
      <c r="J7" s="7"/>
      <c r="K7" s="7"/>
      <c r="L7" s="7"/>
      <c r="M7" s="7"/>
      <c r="N7" s="7"/>
      <c r="O7" s="7"/>
      <c r="P7" s="7"/>
      <c r="Q7" s="7"/>
    </row>
    <row r="8" spans="1:17" ht="15.75" thickBot="1" x14ac:dyDescent="0.3">
      <c r="A8" s="14"/>
      <c r="B8" s="14"/>
      <c r="C8" s="14"/>
      <c r="D8" s="16"/>
      <c r="E8" s="16"/>
      <c r="F8" s="20" t="e">
        <f>VLOOKUP(C8,'Drop Down Selections'!B:C,2,FALSE)</f>
        <v>#N/A</v>
      </c>
      <c r="G8" s="17"/>
      <c r="H8" s="22" t="e">
        <f t="shared" si="0"/>
        <v>#N/A</v>
      </c>
      <c r="I8" s="20" t="e">
        <f>VLOOKUP(C8,'Drop Down Selections'!B:D,3,FALSE)</f>
        <v>#N/A</v>
      </c>
      <c r="J8" s="7"/>
      <c r="K8" s="7"/>
      <c r="L8" s="7"/>
      <c r="M8" s="7"/>
      <c r="N8" s="7"/>
      <c r="O8" s="7"/>
      <c r="P8" s="7"/>
      <c r="Q8" s="7"/>
    </row>
    <row r="9" spans="1:17" ht="15.75" thickBot="1" x14ac:dyDescent="0.3">
      <c r="A9" s="14"/>
      <c r="B9" s="14"/>
      <c r="C9" s="14"/>
      <c r="D9" s="16"/>
      <c r="E9" s="16"/>
      <c r="F9" s="20" t="e">
        <f>VLOOKUP(C9,'Drop Down Selections'!B:C,2,FALSE)</f>
        <v>#N/A</v>
      </c>
      <c r="G9" s="17"/>
      <c r="H9" s="22" t="e">
        <f t="shared" si="0"/>
        <v>#N/A</v>
      </c>
      <c r="I9" s="20" t="e">
        <f>VLOOKUP(C9,'Drop Down Selections'!B:D,3,FALSE)</f>
        <v>#N/A</v>
      </c>
      <c r="J9" s="7"/>
      <c r="K9" s="7"/>
      <c r="L9" s="7"/>
      <c r="M9" s="7"/>
      <c r="N9" s="7"/>
      <c r="O9" s="7"/>
      <c r="P9" s="7"/>
      <c r="Q9" s="7"/>
    </row>
    <row r="10" spans="1:17" ht="15.75" thickBot="1" x14ac:dyDescent="0.3">
      <c r="A10" s="14"/>
      <c r="B10" s="14"/>
      <c r="C10" s="14"/>
      <c r="D10" s="16"/>
      <c r="E10" s="16"/>
      <c r="F10" s="20" t="e">
        <f>VLOOKUP(C10,'Drop Down Selections'!B:C,2,FALSE)</f>
        <v>#N/A</v>
      </c>
      <c r="G10" s="17"/>
      <c r="H10" s="22" t="e">
        <f t="shared" si="0"/>
        <v>#N/A</v>
      </c>
      <c r="I10" s="20" t="e">
        <f>VLOOKUP(C10,'Drop Down Selections'!B:D,3,FALSE)</f>
        <v>#N/A</v>
      </c>
      <c r="J10" s="7"/>
      <c r="K10" s="7"/>
      <c r="L10" s="7"/>
      <c r="M10" s="7"/>
      <c r="N10" s="7"/>
      <c r="O10" s="7"/>
      <c r="P10" s="7"/>
      <c r="Q10" s="7"/>
    </row>
    <row r="11" spans="1:17" ht="15.75" thickBot="1" x14ac:dyDescent="0.3">
      <c r="A11" s="14"/>
      <c r="B11" s="14"/>
      <c r="C11" s="14"/>
      <c r="D11" s="16"/>
      <c r="E11" s="16"/>
      <c r="F11" s="20" t="e">
        <f>VLOOKUP(C11,'Drop Down Selections'!B:C,2,FALSE)</f>
        <v>#N/A</v>
      </c>
      <c r="G11" s="17"/>
      <c r="H11" s="22" t="e">
        <f t="shared" si="0"/>
        <v>#N/A</v>
      </c>
      <c r="I11" s="20" t="e">
        <f>VLOOKUP(C11,'Drop Down Selections'!B:D,3,FALSE)</f>
        <v>#N/A</v>
      </c>
      <c r="J11" s="7"/>
      <c r="K11" s="7"/>
      <c r="L11" s="7"/>
      <c r="M11" s="7"/>
      <c r="N11" s="7"/>
      <c r="O11" s="7"/>
      <c r="P11" s="7"/>
      <c r="Q11" s="7"/>
    </row>
    <row r="12" spans="1:17" ht="15.75" thickBot="1" x14ac:dyDescent="0.3">
      <c r="A12" s="14"/>
      <c r="B12" s="14"/>
      <c r="C12" s="14"/>
      <c r="D12" s="16"/>
      <c r="E12" s="16"/>
      <c r="F12" s="20" t="e">
        <f>VLOOKUP(C12,'Drop Down Selections'!B:C,2,FALSE)</f>
        <v>#N/A</v>
      </c>
      <c r="G12" s="17"/>
      <c r="H12" s="22" t="e">
        <f t="shared" si="0"/>
        <v>#N/A</v>
      </c>
      <c r="I12" s="20" t="e">
        <f>VLOOKUP(C12,'Drop Down Selections'!B:D,3,FALSE)</f>
        <v>#N/A</v>
      </c>
      <c r="J12" s="7"/>
      <c r="K12" s="7"/>
      <c r="L12" s="7"/>
      <c r="M12" s="7"/>
      <c r="N12" s="7"/>
      <c r="O12" s="7"/>
      <c r="P12" s="7"/>
      <c r="Q12" s="7"/>
    </row>
    <row r="13" spans="1:17" ht="15.75" thickBot="1" x14ac:dyDescent="0.3">
      <c r="A13" s="14"/>
      <c r="B13" s="14"/>
      <c r="C13" s="14"/>
      <c r="D13" s="16"/>
      <c r="E13" s="16"/>
      <c r="F13" s="20" t="e">
        <f>VLOOKUP(C13,'Drop Down Selections'!B:C,2,FALSE)</f>
        <v>#N/A</v>
      </c>
      <c r="G13" s="17"/>
      <c r="H13" s="22" t="e">
        <f t="shared" si="0"/>
        <v>#N/A</v>
      </c>
      <c r="I13" s="20" t="e">
        <f>VLOOKUP(C13,'Drop Down Selections'!B:D,3,FALSE)</f>
        <v>#N/A</v>
      </c>
      <c r="J13" s="7"/>
      <c r="K13" s="7"/>
      <c r="L13" s="7"/>
      <c r="M13" s="7"/>
      <c r="N13" s="7"/>
      <c r="O13" s="7"/>
      <c r="P13" s="7"/>
      <c r="Q13" s="7"/>
    </row>
    <row r="14" spans="1:17" ht="15.75" thickBot="1" x14ac:dyDescent="0.3">
      <c r="A14" s="14"/>
      <c r="B14" s="14"/>
      <c r="C14" s="14"/>
      <c r="D14" s="16"/>
      <c r="E14" s="16"/>
      <c r="F14" s="20" t="e">
        <f>VLOOKUP(C14,'Drop Down Selections'!B:C,2,FALSE)</f>
        <v>#N/A</v>
      </c>
      <c r="G14" s="17"/>
      <c r="H14" s="22" t="e">
        <f t="shared" si="0"/>
        <v>#N/A</v>
      </c>
      <c r="I14" s="20" t="e">
        <f>VLOOKUP(C14,'Drop Down Selections'!B:D,3,FALSE)</f>
        <v>#N/A</v>
      </c>
      <c r="J14" s="7"/>
      <c r="K14" s="7"/>
      <c r="L14" s="7"/>
      <c r="M14" s="7"/>
      <c r="N14" s="7"/>
      <c r="O14" s="7"/>
      <c r="P14" s="7"/>
      <c r="Q14" s="7"/>
    </row>
    <row r="15" spans="1:17" ht="15.75" thickBot="1" x14ac:dyDescent="0.3">
      <c r="A15" s="14"/>
      <c r="B15" s="14"/>
      <c r="C15" s="14"/>
      <c r="D15" s="16"/>
      <c r="E15" s="16"/>
      <c r="F15" s="20" t="e">
        <f>VLOOKUP(C15,'Drop Down Selections'!B:C,2,FALSE)</f>
        <v>#N/A</v>
      </c>
      <c r="G15" s="17"/>
      <c r="H15" s="22" t="e">
        <f t="shared" si="0"/>
        <v>#N/A</v>
      </c>
      <c r="I15" s="20" t="e">
        <f>VLOOKUP(C15,'Drop Down Selections'!B:D,3,FALSE)</f>
        <v>#N/A</v>
      </c>
      <c r="J15" s="7"/>
      <c r="K15" s="7"/>
      <c r="L15" s="7"/>
      <c r="M15" s="7"/>
      <c r="N15" s="7"/>
      <c r="O15" s="7"/>
      <c r="P15" s="7"/>
      <c r="Q15" s="7"/>
    </row>
    <row r="16" spans="1:17" ht="15.75" thickBot="1" x14ac:dyDescent="0.3">
      <c r="A16" s="14"/>
      <c r="B16" s="14"/>
      <c r="C16" s="14"/>
      <c r="D16" s="16"/>
      <c r="E16" s="16"/>
      <c r="F16" s="20" t="e">
        <f>VLOOKUP(C16,'Drop Down Selections'!B:C,2,FALSE)</f>
        <v>#N/A</v>
      </c>
      <c r="G16" s="17"/>
      <c r="H16" s="22" t="e">
        <f t="shared" si="0"/>
        <v>#N/A</v>
      </c>
      <c r="I16" s="20" t="e">
        <f>VLOOKUP(C16,'Drop Down Selections'!B:D,3,FALSE)</f>
        <v>#N/A</v>
      </c>
      <c r="J16" s="7"/>
      <c r="K16" s="7"/>
      <c r="L16" s="7"/>
      <c r="M16" s="7"/>
      <c r="N16" s="7"/>
      <c r="O16" s="7"/>
      <c r="P16" s="7"/>
      <c r="Q16" s="7"/>
    </row>
    <row r="17" spans="1:17" ht="15.75" thickBot="1" x14ac:dyDescent="0.3">
      <c r="A17" s="14"/>
      <c r="B17" s="14"/>
      <c r="C17" s="14"/>
      <c r="D17" s="16"/>
      <c r="E17" s="16"/>
      <c r="F17" s="20" t="e">
        <f>VLOOKUP(C17,'Drop Down Selections'!B:C,2,FALSE)</f>
        <v>#N/A</v>
      </c>
      <c r="G17" s="17"/>
      <c r="H17" s="22" t="e">
        <f t="shared" si="0"/>
        <v>#N/A</v>
      </c>
      <c r="I17" s="20" t="e">
        <f>VLOOKUP(C17,'Drop Down Selections'!B:D,3,FALSE)</f>
        <v>#N/A</v>
      </c>
      <c r="J17" s="7"/>
      <c r="K17" s="7"/>
      <c r="L17" s="7"/>
      <c r="M17" s="7"/>
      <c r="N17" s="7"/>
      <c r="O17" s="7"/>
      <c r="P17" s="7"/>
      <c r="Q17" s="7"/>
    </row>
    <row r="18" spans="1:17" ht="15.75" thickBot="1" x14ac:dyDescent="0.3">
      <c r="A18" s="14"/>
      <c r="B18" s="14"/>
      <c r="C18" s="14"/>
      <c r="D18" s="16"/>
      <c r="E18" s="16"/>
      <c r="F18" s="20" t="e">
        <f>VLOOKUP(C18,'Drop Down Selections'!B:C,2,FALSE)</f>
        <v>#N/A</v>
      </c>
      <c r="G18" s="17"/>
      <c r="H18" s="22" t="e">
        <f t="shared" si="0"/>
        <v>#N/A</v>
      </c>
      <c r="I18" s="20" t="e">
        <f>VLOOKUP(C18,'Drop Down Selections'!B:D,3,FALSE)</f>
        <v>#N/A</v>
      </c>
      <c r="J18" s="7"/>
      <c r="K18" s="7"/>
      <c r="L18" s="7"/>
      <c r="M18" s="7"/>
      <c r="N18" s="7"/>
      <c r="O18" s="7"/>
      <c r="P18" s="7"/>
      <c r="Q18" s="7"/>
    </row>
    <row r="19" spans="1:17" ht="15.75" thickBot="1" x14ac:dyDescent="0.3">
      <c r="A19" s="14"/>
      <c r="B19" s="14"/>
      <c r="C19" s="14"/>
      <c r="D19" s="16"/>
      <c r="E19" s="16"/>
      <c r="F19" s="20" t="e">
        <f>VLOOKUP(C19,'Drop Down Selections'!B:C,2,FALSE)</f>
        <v>#N/A</v>
      </c>
      <c r="G19" s="17"/>
      <c r="H19" s="22" t="e">
        <f t="shared" si="0"/>
        <v>#N/A</v>
      </c>
      <c r="I19" s="20" t="e">
        <f>VLOOKUP(C19,'Drop Down Selections'!B:D,3,FALSE)</f>
        <v>#N/A</v>
      </c>
      <c r="J19" s="7"/>
      <c r="K19" s="7"/>
      <c r="L19" s="7"/>
      <c r="M19" s="7"/>
      <c r="N19" s="7"/>
      <c r="O19" s="7"/>
      <c r="P19" s="7"/>
      <c r="Q19" s="7"/>
    </row>
    <row r="20" spans="1:17" ht="15.75" thickBot="1" x14ac:dyDescent="0.3">
      <c r="A20" s="14"/>
      <c r="B20" s="14"/>
      <c r="C20" s="14"/>
      <c r="D20" s="16"/>
      <c r="E20" s="16"/>
      <c r="F20" s="20" t="e">
        <f>VLOOKUP(C20,'Drop Down Selections'!B:C,2,FALSE)</f>
        <v>#N/A</v>
      </c>
      <c r="G20" s="17"/>
      <c r="H20" s="22" t="e">
        <f t="shared" si="0"/>
        <v>#N/A</v>
      </c>
      <c r="I20" s="20" t="e">
        <f>VLOOKUP(C20,'Drop Down Selections'!B:D,3,FALSE)</f>
        <v>#N/A</v>
      </c>
      <c r="J20" s="7"/>
      <c r="K20" s="7"/>
      <c r="L20" s="7"/>
      <c r="M20" s="7"/>
      <c r="N20" s="7"/>
      <c r="O20" s="7"/>
      <c r="P20" s="7"/>
      <c r="Q20" s="7"/>
    </row>
    <row r="21" spans="1:17" ht="15.75" thickBot="1" x14ac:dyDescent="0.3">
      <c r="A21" s="14"/>
      <c r="B21" s="14"/>
      <c r="C21" s="14"/>
      <c r="D21" s="16"/>
      <c r="E21" s="16"/>
      <c r="F21" s="20" t="e">
        <f>VLOOKUP(C21,'Drop Down Selections'!B:C,2,FALSE)</f>
        <v>#N/A</v>
      </c>
      <c r="G21" s="17"/>
      <c r="H21" s="22" t="e">
        <f t="shared" si="0"/>
        <v>#N/A</v>
      </c>
      <c r="I21" s="20" t="e">
        <f>VLOOKUP(C21,'Drop Down Selections'!B:D,3,FALSE)</f>
        <v>#N/A</v>
      </c>
      <c r="J21" s="7"/>
      <c r="K21" s="7"/>
      <c r="L21" s="7"/>
      <c r="M21" s="7"/>
      <c r="N21" s="7"/>
      <c r="O21" s="7"/>
      <c r="P21" s="7"/>
      <c r="Q21" s="7"/>
    </row>
    <row r="22" spans="1:17" ht="15.75" thickBot="1" x14ac:dyDescent="0.3">
      <c r="A22" s="14"/>
      <c r="B22" s="14"/>
      <c r="C22" s="14"/>
      <c r="D22" s="16"/>
      <c r="E22" s="16"/>
      <c r="F22" s="20" t="e">
        <f>VLOOKUP(C22,'Drop Down Selections'!B:C,2,FALSE)</f>
        <v>#N/A</v>
      </c>
      <c r="G22" s="17"/>
      <c r="H22" s="22" t="e">
        <f t="shared" si="0"/>
        <v>#N/A</v>
      </c>
      <c r="I22" s="20" t="e">
        <f>VLOOKUP(C22,'Drop Down Selections'!B:D,3,FALSE)</f>
        <v>#N/A</v>
      </c>
      <c r="J22" s="7"/>
      <c r="K22" s="7"/>
      <c r="L22" s="7"/>
      <c r="M22" s="7"/>
      <c r="N22" s="7"/>
      <c r="O22" s="7"/>
      <c r="P22" s="7"/>
      <c r="Q22" s="7"/>
    </row>
    <row r="23" spans="1:17" ht="15.75" thickBot="1" x14ac:dyDescent="0.3">
      <c r="A23" s="14"/>
      <c r="B23" s="14"/>
      <c r="C23" s="14"/>
      <c r="D23" s="16"/>
      <c r="E23" s="16"/>
      <c r="F23" s="20" t="e">
        <f>VLOOKUP(C23,'Drop Down Selections'!B:C,2,FALSE)</f>
        <v>#N/A</v>
      </c>
      <c r="G23" s="17"/>
      <c r="H23" s="22" t="e">
        <f t="shared" si="0"/>
        <v>#N/A</v>
      </c>
      <c r="I23" s="20" t="e">
        <f>VLOOKUP(C23,'Drop Down Selections'!B:D,3,FALSE)</f>
        <v>#N/A</v>
      </c>
      <c r="J23" s="7"/>
      <c r="K23" s="7"/>
      <c r="L23" s="7"/>
      <c r="M23" s="7"/>
      <c r="N23" s="7"/>
      <c r="O23" s="7"/>
      <c r="P23" s="7"/>
      <c r="Q23" s="7"/>
    </row>
    <row r="24" spans="1:17" ht="15.75" thickBot="1" x14ac:dyDescent="0.3">
      <c r="A24" s="14"/>
      <c r="B24" s="14"/>
      <c r="C24" s="14"/>
      <c r="D24" s="16"/>
      <c r="E24" s="16"/>
      <c r="F24" s="20" t="e">
        <f>VLOOKUP(C24,'Drop Down Selections'!B:C,2,FALSE)</f>
        <v>#N/A</v>
      </c>
      <c r="G24" s="17"/>
      <c r="H24" s="22" t="e">
        <f t="shared" si="0"/>
        <v>#N/A</v>
      </c>
      <c r="I24" s="20" t="e">
        <f>VLOOKUP(C24,'Drop Down Selections'!B:D,3,FALSE)</f>
        <v>#N/A</v>
      </c>
      <c r="J24" s="7"/>
      <c r="K24" s="7"/>
      <c r="L24" s="7"/>
      <c r="M24" s="7"/>
      <c r="N24" s="7"/>
      <c r="O24" s="7"/>
      <c r="P24" s="7"/>
      <c r="Q24" s="7"/>
    </row>
    <row r="25" spans="1:17" ht="15.75" thickBot="1" x14ac:dyDescent="0.3">
      <c r="A25" s="14"/>
      <c r="B25" s="14"/>
      <c r="C25" s="14"/>
      <c r="D25" s="16"/>
      <c r="E25" s="16"/>
      <c r="F25" s="20" t="e">
        <f>VLOOKUP(C25,'Drop Down Selections'!B:C,2,FALSE)</f>
        <v>#N/A</v>
      </c>
      <c r="G25" s="17"/>
      <c r="H25" s="22" t="e">
        <f t="shared" si="0"/>
        <v>#N/A</v>
      </c>
      <c r="I25" s="20" t="e">
        <f>VLOOKUP(C25,'Drop Down Selections'!B:D,3,FALSE)</f>
        <v>#N/A</v>
      </c>
      <c r="J25" s="7"/>
      <c r="K25" s="7"/>
      <c r="L25" s="7"/>
      <c r="M25" s="7"/>
      <c r="N25" s="7"/>
      <c r="O25" s="7"/>
      <c r="P25" s="7"/>
      <c r="Q25" s="7"/>
    </row>
    <row r="26" spans="1:17" ht="15.75" thickBot="1" x14ac:dyDescent="0.3">
      <c r="A26" s="14"/>
      <c r="B26" s="14"/>
      <c r="C26" s="14"/>
      <c r="D26" s="16"/>
      <c r="E26" s="16"/>
      <c r="F26" s="20" t="e">
        <f>VLOOKUP(C26,'Drop Down Selections'!B:C,2,FALSE)</f>
        <v>#N/A</v>
      </c>
      <c r="G26" s="17"/>
      <c r="H26" s="22" t="e">
        <f t="shared" si="0"/>
        <v>#N/A</v>
      </c>
      <c r="I26" s="20" t="e">
        <f>VLOOKUP(C26,'Drop Down Selections'!B:D,3,FALSE)</f>
        <v>#N/A</v>
      </c>
      <c r="J26" s="7"/>
      <c r="K26" s="7"/>
      <c r="L26" s="7"/>
      <c r="M26" s="7"/>
      <c r="N26" s="7"/>
      <c r="O26" s="7"/>
      <c r="P26" s="7"/>
      <c r="Q26" s="7"/>
    </row>
    <row r="27" spans="1:17" ht="15.75" thickBot="1" x14ac:dyDescent="0.3">
      <c r="A27" s="14"/>
      <c r="B27" s="14"/>
      <c r="C27" s="14"/>
      <c r="D27" s="16"/>
      <c r="E27" s="16"/>
      <c r="F27" s="20" t="e">
        <f>VLOOKUP(C27,'Drop Down Selections'!B:C,2,FALSE)</f>
        <v>#N/A</v>
      </c>
      <c r="G27" s="17"/>
      <c r="H27" s="22" t="e">
        <f t="shared" si="0"/>
        <v>#N/A</v>
      </c>
      <c r="I27" s="20" t="e">
        <f>VLOOKUP(C27,'Drop Down Selections'!B:D,3,FALSE)</f>
        <v>#N/A</v>
      </c>
      <c r="J27" s="7"/>
      <c r="K27" s="7"/>
      <c r="L27" s="7"/>
      <c r="M27" s="7"/>
      <c r="N27" s="7"/>
      <c r="O27" s="7"/>
      <c r="P27" s="7"/>
      <c r="Q27" s="7"/>
    </row>
    <row r="28" spans="1:17" ht="15.75" thickBot="1" x14ac:dyDescent="0.3">
      <c r="A28" s="14"/>
      <c r="B28" s="14"/>
      <c r="C28" s="14"/>
      <c r="D28" s="16"/>
      <c r="E28" s="16"/>
      <c r="F28" s="20" t="e">
        <f>VLOOKUP(C28,'Drop Down Selections'!B:C,2,FALSE)</f>
        <v>#N/A</v>
      </c>
      <c r="G28" s="17"/>
      <c r="H28" s="22" t="e">
        <f t="shared" si="0"/>
        <v>#N/A</v>
      </c>
      <c r="I28" s="20" t="e">
        <f>VLOOKUP(C28,'Drop Down Selections'!B:D,3,FALSE)</f>
        <v>#N/A</v>
      </c>
      <c r="J28" s="7"/>
      <c r="K28" s="7"/>
      <c r="L28" s="7"/>
      <c r="M28" s="7"/>
      <c r="N28" s="7"/>
      <c r="O28" s="7"/>
      <c r="P28" s="7"/>
      <c r="Q28" s="7"/>
    </row>
    <row r="29" spans="1:17" ht="15.75" thickBot="1" x14ac:dyDescent="0.3">
      <c r="A29" s="14"/>
      <c r="B29" s="14"/>
      <c r="C29" s="14"/>
      <c r="D29" s="16"/>
      <c r="E29" s="16"/>
      <c r="F29" s="20" t="e">
        <f>VLOOKUP(C29,'Drop Down Selections'!B:C,2,FALSE)</f>
        <v>#N/A</v>
      </c>
      <c r="G29" s="17"/>
      <c r="H29" s="22" t="e">
        <f t="shared" si="0"/>
        <v>#N/A</v>
      </c>
      <c r="I29" s="20" t="e">
        <f>VLOOKUP(C29,'Drop Down Selections'!B:D,3,FALSE)</f>
        <v>#N/A</v>
      </c>
      <c r="J29" s="7"/>
      <c r="K29" s="7"/>
      <c r="L29" s="7"/>
      <c r="M29" s="7"/>
      <c r="N29" s="7"/>
      <c r="O29" s="7"/>
      <c r="P29" s="7"/>
      <c r="Q29" s="7"/>
    </row>
    <row r="30" spans="1:17" ht="15.75" thickBot="1" x14ac:dyDescent="0.3">
      <c r="A30" s="14"/>
      <c r="B30" s="14"/>
      <c r="C30" s="14"/>
      <c r="D30" s="16"/>
      <c r="E30" s="16"/>
      <c r="F30" s="20" t="e">
        <f>VLOOKUP(C30,'Drop Down Selections'!B:C,2,FALSE)</f>
        <v>#N/A</v>
      </c>
      <c r="G30" s="17"/>
      <c r="H30" s="22" t="e">
        <f t="shared" si="0"/>
        <v>#N/A</v>
      </c>
      <c r="I30" s="20" t="e">
        <f>VLOOKUP(C30,'Drop Down Selections'!B:D,3,FALSE)</f>
        <v>#N/A</v>
      </c>
      <c r="J30" s="7"/>
      <c r="K30" s="7"/>
      <c r="L30" s="7"/>
      <c r="M30" s="7"/>
      <c r="N30" s="7"/>
      <c r="O30" s="7"/>
      <c r="P30" s="7"/>
      <c r="Q30" s="7"/>
    </row>
    <row r="31" spans="1:17" ht="15.75" thickBot="1" x14ac:dyDescent="0.3">
      <c r="A31" s="14"/>
      <c r="B31" s="14"/>
      <c r="C31" s="14"/>
      <c r="D31" s="16"/>
      <c r="E31" s="16"/>
      <c r="F31" s="20" t="e">
        <f>VLOOKUP(C31,'Drop Down Selections'!B:C,2,FALSE)</f>
        <v>#N/A</v>
      </c>
      <c r="G31" s="17"/>
      <c r="H31" s="22" t="e">
        <f t="shared" si="0"/>
        <v>#N/A</v>
      </c>
      <c r="I31" s="20" t="e">
        <f>VLOOKUP(C31,'Drop Down Selections'!B:D,3,FALSE)</f>
        <v>#N/A</v>
      </c>
      <c r="J31" s="7"/>
      <c r="K31" s="7"/>
      <c r="L31" s="7"/>
      <c r="M31" s="7"/>
      <c r="N31" s="7"/>
      <c r="O31" s="7"/>
      <c r="P31" s="7"/>
      <c r="Q31" s="7"/>
    </row>
    <row r="32" spans="1:17" ht="15.75" thickBot="1" x14ac:dyDescent="0.3">
      <c r="A32" s="14"/>
      <c r="B32" s="14"/>
      <c r="C32" s="14"/>
      <c r="D32" s="16"/>
      <c r="E32" s="16"/>
      <c r="F32" s="20" t="e">
        <f>VLOOKUP(C32,'Drop Down Selections'!B:C,2,FALSE)</f>
        <v>#N/A</v>
      </c>
      <c r="G32" s="17"/>
      <c r="H32" s="22" t="e">
        <f t="shared" si="0"/>
        <v>#N/A</v>
      </c>
      <c r="I32" s="20" t="e">
        <f>VLOOKUP(C32,'Drop Down Selections'!B:D,3,FALSE)</f>
        <v>#N/A</v>
      </c>
      <c r="J32" s="7"/>
      <c r="K32" s="7"/>
      <c r="L32" s="7"/>
      <c r="M32" s="7"/>
      <c r="N32" s="7"/>
      <c r="O32" s="7"/>
      <c r="P32" s="7"/>
      <c r="Q32" s="7"/>
    </row>
    <row r="33" spans="1:17" ht="15.75" thickBot="1" x14ac:dyDescent="0.3">
      <c r="A33" s="14"/>
      <c r="B33" s="14"/>
      <c r="C33" s="14"/>
      <c r="D33" s="16"/>
      <c r="E33" s="16"/>
      <c r="F33" s="20" t="e">
        <f>VLOOKUP(C33,'Drop Down Selections'!B:C,2,FALSE)</f>
        <v>#N/A</v>
      </c>
      <c r="G33" s="17"/>
      <c r="H33" s="22" t="e">
        <f t="shared" si="0"/>
        <v>#N/A</v>
      </c>
      <c r="I33" s="20" t="e">
        <f>VLOOKUP(C33,'Drop Down Selections'!B:D,3,FALSE)</f>
        <v>#N/A</v>
      </c>
      <c r="J33" s="7"/>
      <c r="K33" s="7"/>
      <c r="L33" s="7"/>
      <c r="M33" s="7"/>
      <c r="N33" s="7"/>
      <c r="O33" s="7"/>
      <c r="P33" s="7"/>
      <c r="Q33" s="7"/>
    </row>
    <row r="34" spans="1:17" ht="15.75" thickBot="1" x14ac:dyDescent="0.3">
      <c r="A34" s="14"/>
      <c r="B34" s="14"/>
      <c r="C34" s="14"/>
      <c r="D34" s="16"/>
      <c r="E34" s="16"/>
      <c r="F34" s="20" t="e">
        <f>VLOOKUP(C34,'Drop Down Selections'!B:C,2,FALSE)</f>
        <v>#N/A</v>
      </c>
      <c r="G34" s="17"/>
      <c r="H34" s="22" t="e">
        <f t="shared" si="0"/>
        <v>#N/A</v>
      </c>
      <c r="I34" s="20" t="e">
        <f>VLOOKUP(C34,'Drop Down Selections'!B:D,3,FALSE)</f>
        <v>#N/A</v>
      </c>
      <c r="J34" s="7"/>
      <c r="K34" s="7"/>
      <c r="L34" s="7"/>
      <c r="M34" s="7"/>
      <c r="N34" s="7"/>
      <c r="O34" s="7"/>
      <c r="P34" s="7"/>
      <c r="Q34" s="7"/>
    </row>
    <row r="35" spans="1:17" ht="15.75" thickBot="1" x14ac:dyDescent="0.3">
      <c r="A35" s="14"/>
      <c r="B35" s="14"/>
      <c r="C35" s="14"/>
      <c r="D35" s="16"/>
      <c r="E35" s="16"/>
      <c r="F35" s="20" t="e">
        <f>VLOOKUP(C35,'Drop Down Selections'!B:C,2,FALSE)</f>
        <v>#N/A</v>
      </c>
      <c r="G35" s="17"/>
      <c r="H35" s="22" t="e">
        <f t="shared" si="0"/>
        <v>#N/A</v>
      </c>
      <c r="I35" s="20" t="e">
        <f>VLOOKUP(C35,'Drop Down Selections'!B:D,3,FALSE)</f>
        <v>#N/A</v>
      </c>
      <c r="J35" s="7"/>
      <c r="K35" s="7"/>
      <c r="L35" s="7"/>
      <c r="M35" s="7"/>
      <c r="N35" s="7"/>
      <c r="O35" s="7"/>
      <c r="P35" s="7"/>
      <c r="Q35" s="7"/>
    </row>
    <row r="36" spans="1:17" ht="15.75" thickBot="1" x14ac:dyDescent="0.3">
      <c r="A36" s="14"/>
      <c r="B36" s="14"/>
      <c r="C36" s="14"/>
      <c r="D36" s="16"/>
      <c r="E36" s="16"/>
      <c r="F36" s="20" t="e">
        <f>VLOOKUP(C36,'Drop Down Selections'!B:C,2,FALSE)</f>
        <v>#N/A</v>
      </c>
      <c r="G36" s="17"/>
      <c r="H36" s="22" t="e">
        <f t="shared" si="0"/>
        <v>#N/A</v>
      </c>
      <c r="I36" s="20" t="e">
        <f>VLOOKUP(C36,'Drop Down Selections'!B:D,3,FALSE)</f>
        <v>#N/A</v>
      </c>
      <c r="J36" s="7"/>
      <c r="K36" s="7"/>
      <c r="L36" s="7"/>
      <c r="M36" s="7"/>
      <c r="N36" s="7"/>
      <c r="O36" s="7"/>
      <c r="P36" s="7"/>
      <c r="Q36" s="7"/>
    </row>
    <row r="37" spans="1:17" ht="15.75" thickBot="1" x14ac:dyDescent="0.3">
      <c r="A37" s="14"/>
      <c r="B37" s="14"/>
      <c r="C37" s="14"/>
      <c r="D37" s="16"/>
      <c r="E37" s="16"/>
      <c r="F37" s="20" t="e">
        <f>VLOOKUP(C37,'Drop Down Selections'!B:C,2,FALSE)</f>
        <v>#N/A</v>
      </c>
      <c r="G37" s="17"/>
      <c r="H37" s="22" t="e">
        <f t="shared" si="0"/>
        <v>#N/A</v>
      </c>
      <c r="I37" s="20" t="e">
        <f>VLOOKUP(C37,'Drop Down Selections'!B:D,3,FALSE)</f>
        <v>#N/A</v>
      </c>
      <c r="J37" s="7"/>
      <c r="K37" s="7"/>
      <c r="L37" s="7"/>
      <c r="M37" s="7"/>
      <c r="N37" s="7"/>
      <c r="O37" s="7"/>
      <c r="P37" s="7"/>
      <c r="Q37" s="7"/>
    </row>
    <row r="38" spans="1:17" ht="15.75" thickBot="1" x14ac:dyDescent="0.3">
      <c r="A38" s="14"/>
      <c r="B38" s="14"/>
      <c r="C38" s="14"/>
      <c r="D38" s="16"/>
      <c r="E38" s="16"/>
      <c r="F38" s="20" t="e">
        <f>VLOOKUP(C38,'Drop Down Selections'!B:C,2,FALSE)</f>
        <v>#N/A</v>
      </c>
      <c r="G38" s="17"/>
      <c r="H38" s="22" t="e">
        <f t="shared" si="0"/>
        <v>#N/A</v>
      </c>
      <c r="I38" s="20" t="e">
        <f>VLOOKUP(C38,'Drop Down Selections'!B:D,3,FALSE)</f>
        <v>#N/A</v>
      </c>
      <c r="J38" s="7"/>
      <c r="K38" s="7"/>
      <c r="L38" s="7"/>
      <c r="M38" s="7"/>
      <c r="N38" s="7"/>
      <c r="O38" s="7"/>
      <c r="P38" s="7"/>
      <c r="Q38" s="7"/>
    </row>
    <row r="39" spans="1:17" ht="15.75" thickBot="1" x14ac:dyDescent="0.3">
      <c r="A39" s="14"/>
      <c r="B39" s="14"/>
      <c r="C39" s="14"/>
      <c r="D39" s="16"/>
      <c r="E39" s="16"/>
      <c r="F39" s="20" t="e">
        <f>VLOOKUP(C39,'Drop Down Selections'!B:C,2,FALSE)</f>
        <v>#N/A</v>
      </c>
      <c r="G39" s="17"/>
      <c r="H39" s="22" t="e">
        <f t="shared" si="0"/>
        <v>#N/A</v>
      </c>
      <c r="I39" s="20" t="e">
        <f>VLOOKUP(C39,'Drop Down Selections'!B:D,3,FALSE)</f>
        <v>#N/A</v>
      </c>
      <c r="J39" s="7"/>
      <c r="K39" s="7"/>
      <c r="L39" s="7"/>
      <c r="M39" s="7"/>
      <c r="N39" s="7"/>
      <c r="O39" s="7"/>
      <c r="P39" s="7"/>
      <c r="Q39" s="7"/>
    </row>
    <row r="40" spans="1:17" ht="15.75" thickBot="1" x14ac:dyDescent="0.3">
      <c r="A40" s="14"/>
      <c r="B40" s="14"/>
      <c r="C40" s="14"/>
      <c r="D40" s="16"/>
      <c r="E40" s="16"/>
      <c r="F40" s="20" t="e">
        <f>VLOOKUP(C40,'Drop Down Selections'!B:C,2,FALSE)</f>
        <v>#N/A</v>
      </c>
      <c r="G40" s="17"/>
      <c r="H40" s="22" t="e">
        <f t="shared" si="0"/>
        <v>#N/A</v>
      </c>
      <c r="I40" s="20" t="e">
        <f>VLOOKUP(C40,'Drop Down Selections'!B:D,3,FALSE)</f>
        <v>#N/A</v>
      </c>
      <c r="J40" s="7"/>
      <c r="K40" s="7"/>
      <c r="L40" s="7"/>
      <c r="M40" s="7"/>
      <c r="N40" s="7"/>
      <c r="O40" s="7"/>
      <c r="P40" s="7"/>
      <c r="Q40" s="7"/>
    </row>
  </sheetData>
  <sheetProtection algorithmName="SHA-512" hashValue="hf/mLCuNuIR6vItq0M0S7DeF+kuB5HInG7CWZhIqddL3Wrlt1uT+X/SFrrYP651Xkar9h1uIITjlkyDjzWPbCw==" saltValue="sgPh1C8lD2cv97K7RuaH5w==" spinCount="100000" sheet="1" objects="1" scenarios="1"/>
  <dataValidations count="12">
    <dataValidation type="date" allowBlank="1" showInputMessage="1" showErrorMessage="1" promptTitle="Date" prompt="Enter date that late publication notification was received from Service" sqref="B2:B1048576" xr:uid="{00000000-0002-0000-0000-000000000000}">
      <formula1>44578</formula1>
      <formula2>45639</formula2>
    </dataValidation>
    <dataValidation allowBlank="1" showInputMessage="1" showErrorMessage="1" promptTitle="Service/roster" prompt="Enter name of service or roster" sqref="D1:D1048576" xr:uid="{00000000-0002-0000-0000-000001000000}"/>
    <dataValidation type="date" allowBlank="1" showInputMessage="1" showErrorMessage="1" promptTitle="Date Roster Published" prompt="Enter here the date that the roster was actually published" sqref="G1:G1048576" xr:uid="{00000000-0002-0000-0000-000002000000}">
      <formula1>44548</formula1>
      <formula2>45639</formula2>
    </dataValidation>
    <dataValidation type="date" allowBlank="1" showInputMessage="1" showErrorMessage="1" promptTitle="Date CMO Advised" prompt="Enter here the date the late roster publication was notified to the CMO at the DHB" sqref="P2:P1048576" xr:uid="{00000000-0002-0000-0000-000003000000}">
      <formula1>44547</formula1>
      <formula2>45639</formula2>
    </dataValidation>
    <dataValidation allowBlank="1" showInputMessage="1" showErrorMessage="1" promptTitle="Comments / Contributing Factors" prompt="Enter here any additional comments or contributing factors that led to the late roster publication which will be provided to the CMO/STONZ" sqref="K1:K1048576" xr:uid="{00000000-0002-0000-0000-000004000000}"/>
    <dataValidation allowBlank="1" showInputMessage="1" showErrorMessage="1" promptTitle="Steps taken - Systematic Issues" prompt="Where this is not a recent first instance of late roster publication detail here any system issues identified by the service that need resolving to be included in the reporting to SNEF" sqref="M2:M1048576" xr:uid="{00000000-0002-0000-0000-000005000000}"/>
    <dataValidation allowBlank="1" showInputMessage="1" showErrorMessage="1" promptTitle="Timeline for Actions to be comp" prompt="Detail here for reporting to SNEF the timeline for any corrective actions to be completed to address systematic issues " sqref="O1:O1048576" xr:uid="{00000000-0002-0000-0000-000006000000}"/>
    <dataValidation allowBlank="1" showInputMessage="1" showErrorMessage="1" promptTitle="Steps taken - Systematic Issues" prompt="Where this is not a recent first instance of late roster publication detail here any systematic issues identified by the service that need resolving to be included in the reporting to SNEF" sqref="M1" xr:uid="{00000000-0002-0000-0000-000007000000}"/>
    <dataValidation allowBlank="1" showInputMessage="1" showErrorMessage="1" promptTitle="Steps/Actions to report to SNEF" prompt="Detail here any steps/actions taken to address systematic issues identified by the service to be included in the reporting to SNEF" sqref="N1:N1048576" xr:uid="{00000000-0002-0000-0000-000008000000}"/>
    <dataValidation type="date" allowBlank="1" showInputMessage="1" showErrorMessage="1" promptTitle="Date STONZ Advised" prompt="Enter here the date the late roster publication was notified to STONZ" sqref="Q1:Q1048576" xr:uid="{00000000-0002-0000-0000-000009000000}">
      <formula1>44547</formula1>
      <formula2>45639</formula2>
    </dataValidation>
    <dataValidation allowBlank="1" showInputMessage="1" showErrorMessage="1" promptTitle="# Days Roster Published Late" prompt="Number of days roster published after 28 day notice period" sqref="H1" xr:uid="{00000000-0002-0000-0000-00000A000000}"/>
    <dataValidation allowBlank="1" showInputMessage="1" showErrorMessage="1" promptTitle="Date CMO Advised" prompt="Enter here the date the late roster publication was notified to the CMO at the DHB" sqref="P1" xr:uid="{182D0203-D5E3-42DB-AE54-CA9C2D86C8EB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Contingency Plan followed" prompt="Where you select NO then enter information under relevant factors to explain why contingency plan was not followed" xr:uid="{00000000-0002-0000-0000-00000C000000}">
          <x14:formula1>
            <xm:f>'Drop Down Selections'!$F$2:$F$4</xm:f>
          </x14:formula1>
          <xm:sqref>J2:J40</xm:sqref>
        </x14:dataValidation>
        <x14:dataValidation type="list" allowBlank="1" showInputMessage="1" showErrorMessage="1" promptTitle="Rotation / Roster Period" prompt="Select from drop down the rotation that the roster covers" xr:uid="{00000000-0002-0000-0000-00000D000000}">
          <x14:formula1>
            <xm:f>'Drop Down Selections'!$B$2:$B$16</xm:f>
          </x14:formula1>
          <xm:sqref>C1:C1048576</xm:sqref>
        </x14:dataValidation>
        <x14:dataValidation type="list" allowBlank="1" showInputMessage="1" showErrorMessage="1" promptTitle="RMO Roster Type" prompt="Select RMO Type from the drop down list" xr:uid="{00000000-0002-0000-0000-00000E000000}">
          <x14:formula1>
            <xm:f>'Drop Down Selections'!$E$2:$E$5</xm:f>
          </x14:formula1>
          <xm:sqref>E2:E1048576</xm:sqref>
        </x14:dataValidation>
        <x14:dataValidation type="list" allowBlank="1" showInputMessage="1" showErrorMessage="1" promptTitle="Contingency Plan followed" prompt="Where you select NO then enter information under relevant factors to explain why contingency plan was not followed" xr:uid="{00000000-0002-0000-0000-00000F000000}">
          <x14:formula1>
            <xm:f>'Drop Down Selections'!$G$2:$G$3</xm:f>
          </x14:formula1>
          <xm:sqref>J41:J1048576</xm:sqref>
        </x14:dataValidation>
        <x14:dataValidation type="list" allowBlank="1" showInputMessage="1" showErrorMessage="1" promptTitle="First recent instance" prompt="If first instance of recent late roster publication enter 'Yes' otherwise enter 'No' and further review and reporting will be required to SNEF" xr:uid="{00000000-0002-0000-0000-000010000000}">
          <x14:formula1>
            <xm:f>'Drop Down Selections'!$G$2:$G$3</xm:f>
          </x14:formula1>
          <xm:sqref>L1:L1048576</xm:sqref>
        </x14:dataValidation>
        <x14:dataValidation type="list" allowBlank="1" showInputMessage="1" showErrorMessage="1" promptTitle="DHB" prompt="Select DHB from drop down list" xr:uid="{E0F0AC4F-9553-498B-87CB-8F9F8C893486}">
          <x14:formula1>
            <xm:f>'Drop Down Selections'!$A$2:$A$21</xm:f>
          </x14:formula1>
          <xm:sqref>A1:A1048576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>
      <selection activeCell="D14" sqref="D14"/>
    </sheetView>
  </sheetViews>
  <sheetFormatPr defaultRowHeight="15" x14ac:dyDescent="0.25"/>
  <cols>
    <col min="1" max="1" width="23" style="4" bestFit="1" customWidth="1"/>
    <col min="2" max="3" width="17.7109375" style="4" customWidth="1"/>
    <col min="4" max="4" width="18" style="4" customWidth="1"/>
    <col min="5" max="5" width="19.5703125" style="4" bestFit="1" customWidth="1"/>
    <col min="6" max="6" width="37" style="4" bestFit="1" customWidth="1"/>
    <col min="7" max="7" width="30.42578125" style="4" customWidth="1"/>
    <col min="8" max="16384" width="9.140625" style="4"/>
  </cols>
  <sheetData>
    <row r="1" spans="1:7" s="5" customFormat="1" ht="30" x14ac:dyDescent="0.25">
      <c r="A1" s="1" t="s">
        <v>3</v>
      </c>
      <c r="B1" s="2" t="s">
        <v>9</v>
      </c>
      <c r="C1" s="2" t="s">
        <v>26</v>
      </c>
      <c r="D1" s="3" t="s">
        <v>43</v>
      </c>
      <c r="E1" s="2" t="s">
        <v>1</v>
      </c>
      <c r="F1" s="3" t="s">
        <v>2</v>
      </c>
      <c r="G1" s="3" t="s">
        <v>36</v>
      </c>
    </row>
    <row r="2" spans="1:7" x14ac:dyDescent="0.25">
      <c r="A2" t="s">
        <v>45</v>
      </c>
      <c r="B2" s="4" t="s">
        <v>10</v>
      </c>
      <c r="C2" s="9">
        <v>44550</v>
      </c>
      <c r="D2" s="10">
        <v>44578</v>
      </c>
      <c r="E2" s="4" t="s">
        <v>4</v>
      </c>
      <c r="F2" s="4" t="s">
        <v>27</v>
      </c>
      <c r="G2" s="4" t="s">
        <v>37</v>
      </c>
    </row>
    <row r="3" spans="1:7" x14ac:dyDescent="0.25">
      <c r="A3" t="s">
        <v>46</v>
      </c>
      <c r="B3" s="4" t="s">
        <v>11</v>
      </c>
      <c r="C3" s="9">
        <v>44641</v>
      </c>
      <c r="D3" s="10">
        <v>44670</v>
      </c>
      <c r="E3" s="4" t="s">
        <v>5</v>
      </c>
      <c r="F3" s="4" t="s">
        <v>28</v>
      </c>
      <c r="G3" s="4" t="s">
        <v>38</v>
      </c>
    </row>
    <row r="4" spans="1:7" x14ac:dyDescent="0.25">
      <c r="A4" t="s">
        <v>47</v>
      </c>
      <c r="B4" s="4" t="s">
        <v>12</v>
      </c>
      <c r="C4" s="9">
        <v>44732</v>
      </c>
      <c r="D4" s="9">
        <v>44760</v>
      </c>
      <c r="E4" s="4" t="s">
        <v>6</v>
      </c>
      <c r="F4" s="4" t="s">
        <v>29</v>
      </c>
    </row>
    <row r="5" spans="1:7" x14ac:dyDescent="0.25">
      <c r="A5" t="s">
        <v>48</v>
      </c>
      <c r="B5" s="4" t="s">
        <v>13</v>
      </c>
      <c r="C5" s="9">
        <v>44823</v>
      </c>
      <c r="D5" s="9">
        <v>44851</v>
      </c>
      <c r="E5" s="4" t="s">
        <v>7</v>
      </c>
    </row>
    <row r="6" spans="1:7" x14ac:dyDescent="0.25">
      <c r="A6" t="s">
        <v>49</v>
      </c>
      <c r="B6" s="4" t="s">
        <v>14</v>
      </c>
      <c r="C6" s="9">
        <v>44564</v>
      </c>
      <c r="D6" s="9">
        <v>44593</v>
      </c>
    </row>
    <row r="7" spans="1:7" x14ac:dyDescent="0.25">
      <c r="A7" t="s">
        <v>50</v>
      </c>
      <c r="B7" s="4" t="s">
        <v>15</v>
      </c>
      <c r="C7" s="9">
        <v>44746</v>
      </c>
      <c r="D7" s="9">
        <v>44774</v>
      </c>
    </row>
    <row r="8" spans="1:7" x14ac:dyDescent="0.25">
      <c r="A8" t="s">
        <v>51</v>
      </c>
      <c r="B8" s="4" t="s">
        <v>16</v>
      </c>
      <c r="C8" s="9">
        <v>44564</v>
      </c>
      <c r="D8" s="9">
        <v>44593</v>
      </c>
    </row>
    <row r="9" spans="1:7" x14ac:dyDescent="0.25">
      <c r="A9" t="s">
        <v>52</v>
      </c>
      <c r="B9" s="4" t="s">
        <v>17</v>
      </c>
      <c r="C9" s="9">
        <v>44683</v>
      </c>
      <c r="D9" s="9">
        <v>44711</v>
      </c>
    </row>
    <row r="10" spans="1:7" x14ac:dyDescent="0.25">
      <c r="A10" t="s">
        <v>53</v>
      </c>
      <c r="B10" s="4" t="s">
        <v>18</v>
      </c>
      <c r="C10" s="9">
        <v>44809</v>
      </c>
      <c r="D10" s="9">
        <v>44837</v>
      </c>
    </row>
    <row r="11" spans="1:7" x14ac:dyDescent="0.25">
      <c r="A11" t="s">
        <v>54</v>
      </c>
      <c r="B11" s="4" t="s">
        <v>19</v>
      </c>
      <c r="C11" s="9">
        <v>44564</v>
      </c>
      <c r="D11" s="9">
        <v>44593</v>
      </c>
    </row>
    <row r="12" spans="1:7" x14ac:dyDescent="0.25">
      <c r="A12" t="s">
        <v>55</v>
      </c>
      <c r="B12" s="4" t="s">
        <v>20</v>
      </c>
      <c r="C12" s="9">
        <v>44627</v>
      </c>
      <c r="D12" s="9">
        <v>44655</v>
      </c>
    </row>
    <row r="13" spans="1:7" x14ac:dyDescent="0.25">
      <c r="A13" t="s">
        <v>56</v>
      </c>
      <c r="B13" s="4" t="s">
        <v>21</v>
      </c>
      <c r="C13" s="9">
        <v>44683</v>
      </c>
      <c r="D13" s="9">
        <v>44711</v>
      </c>
    </row>
    <row r="14" spans="1:7" x14ac:dyDescent="0.25">
      <c r="A14" t="s">
        <v>57</v>
      </c>
      <c r="B14" s="4" t="s">
        <v>22</v>
      </c>
      <c r="C14" s="9">
        <v>44746</v>
      </c>
      <c r="D14" s="9">
        <v>44774</v>
      </c>
    </row>
    <row r="15" spans="1:7" x14ac:dyDescent="0.25">
      <c r="A15" t="s">
        <v>58</v>
      </c>
      <c r="B15" s="4" t="s">
        <v>23</v>
      </c>
      <c r="C15" s="9">
        <v>44809</v>
      </c>
      <c r="D15" s="9">
        <v>44837</v>
      </c>
    </row>
    <row r="16" spans="1:7" x14ac:dyDescent="0.25">
      <c r="A16" t="s">
        <v>59</v>
      </c>
      <c r="B16" s="4" t="s">
        <v>24</v>
      </c>
      <c r="C16" s="9">
        <v>44872</v>
      </c>
      <c r="D16" s="9">
        <v>44900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Target_x0020_Audiences xmlns="b6aa2332-f8c5-44a5-bf39-f444a8eee83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555F62E0DB634BA54C2801355EAAAC" ma:contentTypeVersion="3" ma:contentTypeDescription="Create a new document." ma:contentTypeScope="" ma:versionID="f4d5a3d64da1886623452c71b6aae4a9">
  <xsd:schema xmlns:xsd="http://www.w3.org/2001/XMLSchema" xmlns:p="http://schemas.microsoft.com/office/2006/metadata/properties" xmlns:ns2="b6aa2332-f8c5-44a5-bf39-f444a8eee830" targetNamespace="http://schemas.microsoft.com/office/2006/metadata/properties" ma:root="true" ma:fieldsID="a93452d9ae97bc0950b8717c1c206e96" ns2:_="">
    <xsd:import namespace="b6aa2332-f8c5-44a5-bf39-f444a8eee830"/>
    <xsd:element name="properties">
      <xsd:complexType>
        <xsd:sequence>
          <xsd:element name="documentManagement">
            <xsd:complexType>
              <xsd:all>
                <xsd:element ref="ns2:Target_x0020_Audienc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6aa2332-f8c5-44a5-bf39-f444a8eee830" elementFormDefault="qualified">
    <xsd:import namespace="http://schemas.microsoft.com/office/2006/documentManagement/types"/>
    <xsd:element name="Target_x0020_Audiences" ma:index="8" nillable="true" ma:displayName="Target Audiences" ma:internalName="Target_x0020_Audience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04DB533-691C-4436-8282-89A7250001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02B24-8956-4FD8-92C3-6C1589D9D62B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b6aa2332-f8c5-44a5-bf39-f444a8eee830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46A61EF-3605-4531-88D5-8AF39078F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aa2332-f8c5-44a5-bf39-f444a8eee83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Template</vt:lpstr>
      <vt:lpstr>Drop Down Selections</vt:lpstr>
    </vt:vector>
  </TitlesOfParts>
  <Company>healthAlliance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Rawiri (NRA)</dc:creator>
  <cp:lastModifiedBy>Heather Rawiri (NRA)</cp:lastModifiedBy>
  <dcterms:created xsi:type="dcterms:W3CDTF">2021-03-26T05:03:55Z</dcterms:created>
  <dcterms:modified xsi:type="dcterms:W3CDTF">2022-04-30T01:20:55Z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0x010100D3555F62E0DB634BA54C2801355EAAAC</vt:lpwstr>
  </property>
</Properties>
</file>