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xl/comments16.xml" ContentType="application/vnd.openxmlformats-officedocument.spreadsheetml.comments+xml"/>
  <Override PartName="/xl/comments17.xml" ContentType="application/vnd.openxmlformats-officedocument.spreadsheetml.comments+xml"/>
  <Override PartName="/xl/comments18.xml" ContentType="application/vnd.openxmlformats-officedocument.spreadsheetml.comments+xml"/>
  <Override PartName="/xl/comments19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ycockB\Desktop\"/>
    </mc:Choice>
  </mc:AlternateContent>
  <bookViews>
    <workbookView xWindow="0" yWindow="0" windowWidth="13116" windowHeight="6336"/>
  </bookViews>
  <sheets>
    <sheet name="SharedTotals Calculation Matrix" sheetId="30" r:id="rId1"/>
    <sheet name="Individual Service 1 Total" sheetId="44" r:id="rId2"/>
    <sheet name="Calculation Matrix RMO 1a" sheetId="45" r:id="rId3"/>
    <sheet name="Calculation Matrix RMO 1b" sheetId="46" r:id="rId4"/>
    <sheet name="Calculation Matrix RMO 1c" sheetId="101" r:id="rId5"/>
    <sheet name="Calculation Matrix RMO 1d" sheetId="103" r:id="rId6"/>
    <sheet name="Calculation Matrix RMO 1e" sheetId="104" r:id="rId7"/>
    <sheet name="Calculation Matrix RMO 1f" sheetId="105" r:id="rId8"/>
    <sheet name="Calculation Matrix RMO 1g" sheetId="106" r:id="rId9"/>
    <sheet name="Calculation Matrix RMO 1h" sheetId="107" r:id="rId10"/>
    <sheet name="Calculation Matrix RMO 1i" sheetId="108" r:id="rId11"/>
    <sheet name="Calculation Matrix RMO 1j" sheetId="109" r:id="rId12"/>
    <sheet name="Calculation Matrix RMO 1k" sheetId="110" r:id="rId13"/>
    <sheet name="Calculation Matrix RMO 1l" sheetId="111" r:id="rId14"/>
    <sheet name="Calculation Matrix RMO 1m" sheetId="164" r:id="rId15"/>
    <sheet name="Calculation Matrix RMO 1n" sheetId="165" r:id="rId16"/>
    <sheet name="Calculation Matrix RMO 1o" sheetId="166" r:id="rId17"/>
    <sheet name="Calculation Matrix RMO 1p" sheetId="167" r:id="rId18"/>
    <sheet name="Calculation Matrix RMO 1q" sheetId="168" r:id="rId19"/>
    <sheet name="Calculation Matrix RMO 1r" sheetId="169" r:id="rId20"/>
    <sheet name="Calculation Matrix RMO 1s" sheetId="170" r:id="rId21"/>
    <sheet name="Calculation Matrix RMO 1t" sheetId="171" r:id="rId22"/>
    <sheet name="Individual Service 2 Total" sheetId="112" r:id="rId23"/>
    <sheet name="Calculation Matrix RMO 2a" sheetId="113" r:id="rId24"/>
    <sheet name="Calculation Matrix RMO 2b" sheetId="114" r:id="rId25"/>
    <sheet name="Calculation Matrix RMO 2c" sheetId="115" r:id="rId26"/>
    <sheet name="Calculation Matrix RMO 2d" sheetId="116" r:id="rId27"/>
    <sheet name="Calculation Matrix RMO 2e" sheetId="117" r:id="rId28"/>
    <sheet name="Calculation Matrix RMO 2f" sheetId="118" r:id="rId29"/>
    <sheet name="Calculation Matrix RMO 2g" sheetId="119" r:id="rId30"/>
    <sheet name="Calculation Matrix RMO 2h" sheetId="120" r:id="rId31"/>
    <sheet name="Calculation Matrix RMO 2i" sheetId="121" r:id="rId32"/>
    <sheet name="Calculation Matrix RMO 2j" sheetId="122" r:id="rId33"/>
    <sheet name="Calculation Matrix RMO 2k" sheetId="123" r:id="rId34"/>
    <sheet name="Calculation Matrix RMO 2l" sheetId="124" r:id="rId35"/>
    <sheet name="Individual Service 3 Total" sheetId="125" r:id="rId36"/>
    <sheet name="Calculation Matrix RMO 3a" sheetId="126" r:id="rId37"/>
    <sheet name="Calculation Matrix RMO 3b" sheetId="127" r:id="rId38"/>
    <sheet name="Calculation Matrix RMO 3c" sheetId="128" r:id="rId39"/>
    <sheet name="Calculation Matrix RMO 3d" sheetId="129" r:id="rId40"/>
    <sheet name="Calculation Matrix RMO 3e" sheetId="130" r:id="rId41"/>
    <sheet name="Calculation Matrix RMO 3f" sheetId="131" r:id="rId42"/>
    <sheet name="Calculation Matrix RMO 3g" sheetId="132" r:id="rId43"/>
    <sheet name="Calculation Matrix RMO 3h" sheetId="133" r:id="rId44"/>
    <sheet name="Individual Service 4 Total" sheetId="134" r:id="rId45"/>
    <sheet name="Calculation Matrix RMO 4a" sheetId="135" r:id="rId46"/>
    <sheet name="Calculation Matrix RMO 4b" sheetId="136" r:id="rId47"/>
    <sheet name="Calculation Matrix RMO 4c" sheetId="137" r:id="rId48"/>
    <sheet name="Calculation Matrix RMO 4d" sheetId="138" r:id="rId49"/>
    <sheet name="Calculation Matrix RMO 4e" sheetId="139" r:id="rId50"/>
    <sheet name="Calculation Matrix RMO 4f" sheetId="140" r:id="rId51"/>
    <sheet name="Calculation Matrix RMO 4g" sheetId="141" r:id="rId52"/>
    <sheet name="Calculation Matrix RMO 4h" sheetId="142" r:id="rId53"/>
    <sheet name="Individual Service 5 Total" sheetId="143" r:id="rId54"/>
    <sheet name="Calculation Matrix RMO 5a" sheetId="144" r:id="rId55"/>
    <sheet name="Calculation Matrix RMO 5b" sheetId="145" r:id="rId56"/>
    <sheet name="Calculation Matrix RMO 5c" sheetId="146" r:id="rId57"/>
    <sheet name="Calculation Matrix RMO 5d" sheetId="147" r:id="rId58"/>
    <sheet name="Calculation Matrix RMO 5e" sheetId="148" r:id="rId59"/>
    <sheet name="Calculation Matrix RMO 5f" sheetId="149" r:id="rId60"/>
    <sheet name="Individual Service 6 Total" sheetId="150" r:id="rId61"/>
    <sheet name="Calculation Matrix RMO 6a" sheetId="151" r:id="rId62"/>
    <sheet name="Calculation Matrix RMO 6b" sheetId="152" r:id="rId63"/>
    <sheet name="Calculation Matrix RMO 6c" sheetId="153" r:id="rId64"/>
    <sheet name="Calculation Matrix RMO 6d" sheetId="154" r:id="rId65"/>
    <sheet name="Calculation Matrix RMO 6e" sheetId="155" r:id="rId66"/>
    <sheet name="Calculation Matrix RMO 6f" sheetId="156" r:id="rId67"/>
    <sheet name="Individual Service 7 Total" sheetId="157" r:id="rId68"/>
    <sheet name="Calculation Matrix RMO 7a" sheetId="158" r:id="rId69"/>
    <sheet name="Calculation Matrix RMO 7b" sheetId="159" r:id="rId70"/>
    <sheet name="Calculation Matrix RMO 7c" sheetId="160" r:id="rId71"/>
    <sheet name="Calculation Matrix RMO 7d" sheetId="161" r:id="rId72"/>
    <sheet name="Calculation Matrix RMO 7e" sheetId="162" r:id="rId73"/>
    <sheet name="Calculation Matrix RMO 7f" sheetId="163" r:id="rId74"/>
    <sheet name="Individual Service 8 Total" sheetId="172" r:id="rId75"/>
    <sheet name="Calculation Matrix RMO 8a" sheetId="173" r:id="rId76"/>
    <sheet name="Calculation Matrix RMO 8b" sheetId="174" r:id="rId77"/>
    <sheet name="Calculation Matrix RMO 8c" sheetId="175" r:id="rId78"/>
    <sheet name="Calculation Matrix RMO 8d" sheetId="176" r:id="rId79"/>
    <sheet name="Individual Service 9 Total" sheetId="179" r:id="rId80"/>
    <sheet name="Calculation Matrix RMO 9a" sheetId="180" r:id="rId81"/>
    <sheet name="Calculation Matrix RMO 9b" sheetId="181" r:id="rId82"/>
    <sheet name="Calculation Matrix RMO 9c" sheetId="182" r:id="rId83"/>
    <sheet name="Calculation Matrix RMO 9d" sheetId="183" r:id="rId84"/>
    <sheet name="Individual Service 10 Total" sheetId="184" r:id="rId85"/>
    <sheet name="Calculation Matrix RMO 10a" sheetId="185" r:id="rId86"/>
    <sheet name="Calculation Matrix RMO 10b" sheetId="186" r:id="rId87"/>
    <sheet name="Calculation Matrix RMO 10c" sheetId="187" r:id="rId88"/>
    <sheet name="Calculation Matrix RMO 10d" sheetId="188" r:id="rId89"/>
    <sheet name="Individual Service 11 Total" sheetId="189" r:id="rId90"/>
    <sheet name="Calculation Matrix RMO 11a" sheetId="190" r:id="rId91"/>
    <sheet name="Calculation Matrix RMO 11b" sheetId="191" r:id="rId92"/>
    <sheet name="Calculation Matrix RMO 11c" sheetId="192" r:id="rId93"/>
    <sheet name="Calculation Matrix RMO 11d" sheetId="193" r:id="rId94"/>
    <sheet name="Individual Service 12 Total" sheetId="194" r:id="rId95"/>
    <sheet name="Calculation Matrix RMO 12a" sheetId="195" r:id="rId96"/>
    <sheet name="Calculation Matrix RMO 12b" sheetId="196" r:id="rId97"/>
    <sheet name="Calculation Matrix RMO 12c" sheetId="197" r:id="rId98"/>
    <sheet name="Calculation Matrix RMO 12d" sheetId="198" r:id="rId99"/>
    <sheet name="Individual Service 13 Total" sheetId="199" r:id="rId100"/>
    <sheet name="Calculation Matrix RMO 13a" sheetId="200" r:id="rId101"/>
    <sheet name="Calculation Matrix RMO 13b" sheetId="201" r:id="rId102"/>
    <sheet name="Calculation Matrix RMO 13c" sheetId="202" r:id="rId103"/>
    <sheet name="Calculation Matrix RMO 13d" sheetId="203" r:id="rId104"/>
    <sheet name="Individual Service 14 Total" sheetId="204" r:id="rId105"/>
    <sheet name="Calculation Matrix RMO 14a" sheetId="205" r:id="rId106"/>
    <sheet name="Calculation Matrix RMO 14b" sheetId="206" r:id="rId107"/>
    <sheet name="Calculation Matrix RMO 14c" sheetId="207" r:id="rId108"/>
    <sheet name="Calculation Matrix RMO 14d" sheetId="208" r:id="rId109"/>
    <sheet name="Individual Service 15 Total" sheetId="209" r:id="rId110"/>
    <sheet name="Calculation Matrix RMO 15a" sheetId="210" r:id="rId111"/>
    <sheet name="Calculation Matrix RMO 15b" sheetId="211" r:id="rId112"/>
    <sheet name="Individual Service 16 Total" sheetId="212" r:id="rId113"/>
    <sheet name="Calculation Matrix RMO 16a" sheetId="213" r:id="rId114"/>
    <sheet name="Calculation Matrix RMO 16b" sheetId="214" r:id="rId115"/>
    <sheet name="Individual Service 17 Total" sheetId="215" r:id="rId116"/>
    <sheet name="Calculation Matrix RMO 17a" sheetId="216" r:id="rId117"/>
    <sheet name="Calculation Matrix RMO 17b" sheetId="217" r:id="rId118"/>
    <sheet name="Individual Service 18 Total" sheetId="218" r:id="rId119"/>
    <sheet name="Calculation Matrix RMO 18a" sheetId="219" r:id="rId120"/>
    <sheet name="Calculation Matrix RMO 18b" sheetId="220" r:id="rId121"/>
    <sheet name="Individual Service 19 Total" sheetId="221" r:id="rId122"/>
    <sheet name="Calculation Matrix RMO 19a" sheetId="222" r:id="rId123"/>
    <sheet name="Calculation Matrix RMO 19b" sheetId="223" r:id="rId124"/>
    <sheet name="Individual Service 20 Total" sheetId="177" r:id="rId125"/>
    <sheet name="Calculation Matrix RMO 20a" sheetId="178" r:id="rId126"/>
  </sheets>
  <definedNames>
    <definedName name="_xlnm.Print_Area" localSheetId="85">'Calculation Matrix RMO 10a'!$A$1:$M$75</definedName>
    <definedName name="_xlnm.Print_Area" localSheetId="86">'Calculation Matrix RMO 10b'!$A$1:$M$75</definedName>
    <definedName name="_xlnm.Print_Area" localSheetId="87">'Calculation Matrix RMO 10c'!$A$1:$M$75</definedName>
    <definedName name="_xlnm.Print_Area" localSheetId="88">'Calculation Matrix RMO 10d'!$A$1:$M$75</definedName>
    <definedName name="_xlnm.Print_Area" localSheetId="90">'Calculation Matrix RMO 11a'!$A$1:$M$75</definedName>
    <definedName name="_xlnm.Print_Area" localSheetId="91">'Calculation Matrix RMO 11b'!$A$1:$M$75</definedName>
    <definedName name="_xlnm.Print_Area" localSheetId="92">'Calculation Matrix RMO 11c'!$A$1:$M$75</definedName>
    <definedName name="_xlnm.Print_Area" localSheetId="93">'Calculation Matrix RMO 11d'!$A$1:$M$75</definedName>
    <definedName name="_xlnm.Print_Area" localSheetId="95">'Calculation Matrix RMO 12a'!$A$1:$M$75</definedName>
    <definedName name="_xlnm.Print_Area" localSheetId="96">'Calculation Matrix RMO 12b'!$A$1:$M$75</definedName>
    <definedName name="_xlnm.Print_Area" localSheetId="97">'Calculation Matrix RMO 12c'!$A$1:$M$75</definedName>
    <definedName name="_xlnm.Print_Area" localSheetId="98">'Calculation Matrix RMO 12d'!$A$1:$M$75</definedName>
    <definedName name="_xlnm.Print_Area" localSheetId="100">'Calculation Matrix RMO 13a'!$A$1:$M$75</definedName>
    <definedName name="_xlnm.Print_Area" localSheetId="101">'Calculation Matrix RMO 13b'!$A$1:$M$75</definedName>
    <definedName name="_xlnm.Print_Area" localSheetId="102">'Calculation Matrix RMO 13c'!$A$1:$M$75</definedName>
    <definedName name="_xlnm.Print_Area" localSheetId="103">'Calculation Matrix RMO 13d'!$A$1:$M$75</definedName>
    <definedName name="_xlnm.Print_Area" localSheetId="105">'Calculation Matrix RMO 14a'!$A$1:$M$75</definedName>
    <definedName name="_xlnm.Print_Area" localSheetId="106">'Calculation Matrix RMO 14b'!$A$1:$M$75</definedName>
    <definedName name="_xlnm.Print_Area" localSheetId="107">'Calculation Matrix RMO 14c'!$A$1:$M$75</definedName>
    <definedName name="_xlnm.Print_Area" localSheetId="108">'Calculation Matrix RMO 14d'!$A$1:$M$75</definedName>
    <definedName name="_xlnm.Print_Area" localSheetId="110">'Calculation Matrix RMO 15a'!$A$1:$M$75</definedName>
    <definedName name="_xlnm.Print_Area" localSheetId="111">'Calculation Matrix RMO 15b'!$A$1:$M$75</definedName>
    <definedName name="_xlnm.Print_Area" localSheetId="113">'Calculation Matrix RMO 16a'!$A$1:$M$75</definedName>
    <definedName name="_xlnm.Print_Area" localSheetId="114">'Calculation Matrix RMO 16b'!$A$1:$M$75</definedName>
    <definedName name="_xlnm.Print_Area" localSheetId="116">'Calculation Matrix RMO 17a'!$A$1:$M$75</definedName>
    <definedName name="_xlnm.Print_Area" localSheetId="117">'Calculation Matrix RMO 17b'!$A$1:$M$75</definedName>
    <definedName name="_xlnm.Print_Area" localSheetId="119">'Calculation Matrix RMO 18a'!$A$1:$M$75</definedName>
    <definedName name="_xlnm.Print_Area" localSheetId="120">'Calculation Matrix RMO 18b'!$A$1:$M$75</definedName>
    <definedName name="_xlnm.Print_Area" localSheetId="122">'Calculation Matrix RMO 19a'!$A$1:$M$75</definedName>
    <definedName name="_xlnm.Print_Area" localSheetId="123">'Calculation Matrix RMO 19b'!$A$1:$M$75</definedName>
    <definedName name="_xlnm.Print_Area" localSheetId="2">'Calculation Matrix RMO 1a'!$A$1:$M$75</definedName>
    <definedName name="_xlnm.Print_Area" localSheetId="3">'Calculation Matrix RMO 1b'!$A$1:$M$75</definedName>
    <definedName name="_xlnm.Print_Area" localSheetId="4">'Calculation Matrix RMO 1c'!$A$1:$M$75</definedName>
    <definedName name="_xlnm.Print_Area" localSheetId="5">'Calculation Matrix RMO 1d'!$A$1:$M$75</definedName>
    <definedName name="_xlnm.Print_Area" localSheetId="6">'Calculation Matrix RMO 1e'!$A$1:$M$75</definedName>
    <definedName name="_xlnm.Print_Area" localSheetId="7">'Calculation Matrix RMO 1f'!$A$1:$M$75</definedName>
    <definedName name="_xlnm.Print_Area" localSheetId="8">'Calculation Matrix RMO 1g'!$A$1:$M$75</definedName>
    <definedName name="_xlnm.Print_Area" localSheetId="9">'Calculation Matrix RMO 1h'!$A$1:$M$75</definedName>
    <definedName name="_xlnm.Print_Area" localSheetId="10">'Calculation Matrix RMO 1i'!$A$1:$M$75</definedName>
    <definedName name="_xlnm.Print_Area" localSheetId="11">'Calculation Matrix RMO 1j'!$A$1:$M$75</definedName>
    <definedName name="_xlnm.Print_Area" localSheetId="12">'Calculation Matrix RMO 1k'!$A$1:$M$75</definedName>
    <definedName name="_xlnm.Print_Area" localSheetId="13">'Calculation Matrix RMO 1l'!$A$1:$M$75</definedName>
    <definedName name="_xlnm.Print_Area" localSheetId="14">'Calculation Matrix RMO 1m'!$A$1:$M$75</definedName>
    <definedName name="_xlnm.Print_Area" localSheetId="15">'Calculation Matrix RMO 1n'!$A$1:$M$75</definedName>
    <definedName name="_xlnm.Print_Area" localSheetId="16">'Calculation Matrix RMO 1o'!$A$1:$M$75</definedName>
    <definedName name="_xlnm.Print_Area" localSheetId="17">'Calculation Matrix RMO 1p'!$A$1:$M$75</definedName>
    <definedName name="_xlnm.Print_Area" localSheetId="18">'Calculation Matrix RMO 1q'!$A$1:$M$75</definedName>
    <definedName name="_xlnm.Print_Area" localSheetId="19">'Calculation Matrix RMO 1r'!$A$1:$M$75</definedName>
    <definedName name="_xlnm.Print_Area" localSheetId="20">'Calculation Matrix RMO 1s'!$A$1:$M$75</definedName>
    <definedName name="_xlnm.Print_Area" localSheetId="21">'Calculation Matrix RMO 1t'!$A$1:$M$75</definedName>
    <definedName name="_xlnm.Print_Area" localSheetId="125">'Calculation Matrix RMO 20a'!$A$1:$M$75</definedName>
    <definedName name="_xlnm.Print_Area" localSheetId="23">'Calculation Matrix RMO 2a'!$A$1:$M$75</definedName>
    <definedName name="_xlnm.Print_Area" localSheetId="24">'Calculation Matrix RMO 2b'!$A$1:$M$75</definedName>
    <definedName name="_xlnm.Print_Area" localSheetId="25">'Calculation Matrix RMO 2c'!$A$1:$M$75</definedName>
    <definedName name="_xlnm.Print_Area" localSheetId="26">'Calculation Matrix RMO 2d'!$A$1:$M$75</definedName>
    <definedName name="_xlnm.Print_Area" localSheetId="27">'Calculation Matrix RMO 2e'!$A$1:$M$75</definedName>
    <definedName name="_xlnm.Print_Area" localSheetId="28">'Calculation Matrix RMO 2f'!$A$1:$M$75</definedName>
    <definedName name="_xlnm.Print_Area" localSheetId="29">'Calculation Matrix RMO 2g'!$A$1:$M$75</definedName>
    <definedName name="_xlnm.Print_Area" localSheetId="30">'Calculation Matrix RMO 2h'!$A$1:$M$75</definedName>
    <definedName name="_xlnm.Print_Area" localSheetId="31">'Calculation Matrix RMO 2i'!$A$1:$M$75</definedName>
    <definedName name="_xlnm.Print_Area" localSheetId="32">'Calculation Matrix RMO 2j'!$A$1:$M$75</definedName>
    <definedName name="_xlnm.Print_Area" localSheetId="33">'Calculation Matrix RMO 2k'!$A$1:$M$75</definedName>
    <definedName name="_xlnm.Print_Area" localSheetId="34">'Calculation Matrix RMO 2l'!$A$1:$M$75</definedName>
    <definedName name="_xlnm.Print_Area" localSheetId="36">'Calculation Matrix RMO 3a'!$A$1:$M$75</definedName>
    <definedName name="_xlnm.Print_Area" localSheetId="37">'Calculation Matrix RMO 3b'!$A$1:$M$75</definedName>
    <definedName name="_xlnm.Print_Area" localSheetId="38">'Calculation Matrix RMO 3c'!$A$1:$M$75</definedName>
    <definedName name="_xlnm.Print_Area" localSheetId="39">'Calculation Matrix RMO 3d'!$A$1:$M$75</definedName>
    <definedName name="_xlnm.Print_Area" localSheetId="40">'Calculation Matrix RMO 3e'!$A$1:$M$75</definedName>
    <definedName name="_xlnm.Print_Area" localSheetId="41">'Calculation Matrix RMO 3f'!$A$1:$M$75</definedName>
    <definedName name="_xlnm.Print_Area" localSheetId="42">'Calculation Matrix RMO 3g'!$A$1:$M$75</definedName>
    <definedName name="_xlnm.Print_Area" localSheetId="43">'Calculation Matrix RMO 3h'!$A$1:$M$75</definedName>
    <definedName name="_xlnm.Print_Area" localSheetId="45">'Calculation Matrix RMO 4a'!$A$1:$M$75</definedName>
    <definedName name="_xlnm.Print_Area" localSheetId="46">'Calculation Matrix RMO 4b'!$A$1:$M$75</definedName>
    <definedName name="_xlnm.Print_Area" localSheetId="47">'Calculation Matrix RMO 4c'!$A$1:$M$75</definedName>
    <definedName name="_xlnm.Print_Area" localSheetId="48">'Calculation Matrix RMO 4d'!$A$1:$M$75</definedName>
    <definedName name="_xlnm.Print_Area" localSheetId="49">'Calculation Matrix RMO 4e'!$A$1:$M$75</definedName>
    <definedName name="_xlnm.Print_Area" localSheetId="50">'Calculation Matrix RMO 4f'!$A$1:$M$75</definedName>
    <definedName name="_xlnm.Print_Area" localSheetId="51">'Calculation Matrix RMO 4g'!$A$1:$M$75</definedName>
    <definedName name="_xlnm.Print_Area" localSheetId="52">'Calculation Matrix RMO 4h'!$A$1:$M$75</definedName>
    <definedName name="_xlnm.Print_Area" localSheetId="54">'Calculation Matrix RMO 5a'!$A$1:$M$75</definedName>
    <definedName name="_xlnm.Print_Area" localSheetId="55">'Calculation Matrix RMO 5b'!$A$1:$M$75</definedName>
    <definedName name="_xlnm.Print_Area" localSheetId="56">'Calculation Matrix RMO 5c'!$A$1:$M$75</definedName>
    <definedName name="_xlnm.Print_Area" localSheetId="57">'Calculation Matrix RMO 5d'!$A$1:$M$75</definedName>
    <definedName name="_xlnm.Print_Area" localSheetId="58">'Calculation Matrix RMO 5e'!$A$1:$M$75</definedName>
    <definedName name="_xlnm.Print_Area" localSheetId="59">'Calculation Matrix RMO 5f'!$A$1:$M$75</definedName>
    <definedName name="_xlnm.Print_Area" localSheetId="61">'Calculation Matrix RMO 6a'!$A$1:$M$75</definedName>
    <definedName name="_xlnm.Print_Area" localSheetId="62">'Calculation Matrix RMO 6b'!$A$1:$M$75</definedName>
    <definedName name="_xlnm.Print_Area" localSheetId="63">'Calculation Matrix RMO 6c'!$A$1:$M$75</definedName>
    <definedName name="_xlnm.Print_Area" localSheetId="64">'Calculation Matrix RMO 6d'!$A$1:$M$75</definedName>
    <definedName name="_xlnm.Print_Area" localSheetId="65">'Calculation Matrix RMO 6e'!$A$1:$M$75</definedName>
    <definedName name="_xlnm.Print_Area" localSheetId="66">'Calculation Matrix RMO 6f'!$A$1:$M$75</definedName>
    <definedName name="_xlnm.Print_Area" localSheetId="68">'Calculation Matrix RMO 7a'!$A$1:$M$75</definedName>
    <definedName name="_xlnm.Print_Area" localSheetId="69">'Calculation Matrix RMO 7b'!$A$1:$M$75</definedName>
    <definedName name="_xlnm.Print_Area" localSheetId="70">'Calculation Matrix RMO 7c'!$A$1:$M$75</definedName>
    <definedName name="_xlnm.Print_Area" localSheetId="71">'Calculation Matrix RMO 7d'!$A$1:$M$75</definedName>
    <definedName name="_xlnm.Print_Area" localSheetId="72">'Calculation Matrix RMO 7e'!$A$1:$M$75</definedName>
    <definedName name="_xlnm.Print_Area" localSheetId="73">'Calculation Matrix RMO 7f'!$A$1:$M$75</definedName>
    <definedName name="_xlnm.Print_Area" localSheetId="75">'Calculation Matrix RMO 8a'!$A$1:$M$75</definedName>
    <definedName name="_xlnm.Print_Area" localSheetId="76">'Calculation Matrix RMO 8b'!$A$1:$M$75</definedName>
    <definedName name="_xlnm.Print_Area" localSheetId="77">'Calculation Matrix RMO 8c'!$A$1:$M$75</definedName>
    <definedName name="_xlnm.Print_Area" localSheetId="78">'Calculation Matrix RMO 8d'!$A$1:$M$75</definedName>
    <definedName name="_xlnm.Print_Area" localSheetId="80">'Calculation Matrix RMO 9a'!$A$1:$M$75</definedName>
    <definedName name="_xlnm.Print_Area" localSheetId="81">'Calculation Matrix RMO 9b'!$A$1:$M$75</definedName>
    <definedName name="_xlnm.Print_Area" localSheetId="82">'Calculation Matrix RMO 9c'!$A$1:$M$75</definedName>
    <definedName name="_xlnm.Print_Area" localSheetId="83">'Calculation Matrix RMO 9d'!$A$1:$M$75</definedName>
    <definedName name="_xlnm.Print_Area" localSheetId="1">'Individual Service 1 Total'!$A$1:$H$42</definedName>
    <definedName name="_xlnm.Print_Area" localSheetId="84">'Individual Service 10 Total'!$A$1:$H$26</definedName>
    <definedName name="_xlnm.Print_Area" localSheetId="89">'Individual Service 11 Total'!$A$1:$H$26</definedName>
    <definedName name="_xlnm.Print_Area" localSheetId="94">'Individual Service 12 Total'!$A$1:$H$26</definedName>
    <definedName name="_xlnm.Print_Area" localSheetId="99">'Individual Service 13 Total'!$A$1:$H$26</definedName>
    <definedName name="_xlnm.Print_Area" localSheetId="104">'Individual Service 14 Total'!$A$1:$H$26</definedName>
    <definedName name="_xlnm.Print_Area" localSheetId="109">'Individual Service 15 Total'!$A$1:$H$24</definedName>
    <definedName name="_xlnm.Print_Area" localSheetId="112">'Individual Service 16 Total'!$A$1:$H$24</definedName>
    <definedName name="_xlnm.Print_Area" localSheetId="115">'Individual Service 17 Total'!$A$1:$H$24</definedName>
    <definedName name="_xlnm.Print_Area" localSheetId="118">'Individual Service 18 Total'!$A$1:$H$24</definedName>
    <definedName name="_xlnm.Print_Area" localSheetId="121">'Individual Service 19 Total'!$A$1:$H$24</definedName>
    <definedName name="_xlnm.Print_Area" localSheetId="22">'Individual Service 2 Total'!$A$1:$H$34</definedName>
    <definedName name="_xlnm.Print_Area" localSheetId="124">'Individual Service 20 Total'!$A$1:$H$23</definedName>
    <definedName name="_xlnm.Print_Area" localSheetId="35">'Individual Service 3 Total'!$A$1:$H$30</definedName>
    <definedName name="_xlnm.Print_Area" localSheetId="44">'Individual Service 4 Total'!$A$1:$H$30</definedName>
    <definedName name="_xlnm.Print_Area" localSheetId="53">'Individual Service 5 Total'!$A$1:$H$28</definedName>
    <definedName name="_xlnm.Print_Area" localSheetId="60">'Individual Service 6 Total'!$A$1:$H$28</definedName>
    <definedName name="_xlnm.Print_Area" localSheetId="67">'Individual Service 7 Total'!$A$1:$H$28</definedName>
    <definedName name="_xlnm.Print_Area" localSheetId="74">'Individual Service 8 Total'!$A$1:$H$26</definedName>
    <definedName name="_xlnm.Print_Area" localSheetId="79">'Individual Service 9 Total'!$A$1:$H$26</definedName>
    <definedName name="_xlnm.Print_Area" localSheetId="0">'SharedTotals Calculation Matrix'!$A$1:$N$166</definedName>
  </definedNames>
  <calcPr calcId="162913"/>
</workbook>
</file>

<file path=xl/calcChain.xml><?xml version="1.0" encoding="utf-8"?>
<calcChain xmlns="http://schemas.openxmlformats.org/spreadsheetml/2006/main">
  <c r="K5" i="178" l="1"/>
  <c r="K5" i="223"/>
  <c r="K3" i="223"/>
  <c r="K3" i="178"/>
  <c r="K5" i="222"/>
  <c r="K3" i="222"/>
  <c r="K5" i="220"/>
  <c r="K3" i="220"/>
  <c r="K5" i="219"/>
  <c r="K3" i="219"/>
  <c r="K5" i="217"/>
  <c r="K3" i="217"/>
  <c r="K5" i="216"/>
  <c r="K3" i="216"/>
  <c r="K5" i="214"/>
  <c r="K3" i="214"/>
  <c r="K5" i="213"/>
  <c r="K3" i="213"/>
  <c r="K5" i="211"/>
  <c r="K3" i="211"/>
  <c r="K5" i="210"/>
  <c r="K3" i="210"/>
  <c r="K5" i="208"/>
  <c r="K3" i="208"/>
  <c r="K5" i="207"/>
  <c r="K3" i="207"/>
  <c r="K5" i="206"/>
  <c r="K3" i="206"/>
  <c r="K5" i="205"/>
  <c r="K3" i="205"/>
  <c r="K5" i="203"/>
  <c r="K3" i="203"/>
  <c r="K5" i="202"/>
  <c r="K3" i="202"/>
  <c r="K5" i="201"/>
  <c r="K3" i="201"/>
  <c r="K5" i="200"/>
  <c r="K3" i="200"/>
  <c r="K5" i="198"/>
  <c r="K3" i="198"/>
  <c r="K5" i="197"/>
  <c r="K3" i="197"/>
  <c r="K5" i="196"/>
  <c r="K3" i="196"/>
  <c r="K5" i="195"/>
  <c r="K3" i="195"/>
  <c r="K5" i="193"/>
  <c r="K3" i="193"/>
  <c r="K5" i="192"/>
  <c r="K3" i="192"/>
  <c r="K5" i="191"/>
  <c r="K3" i="191"/>
  <c r="K5" i="190"/>
  <c r="K3" i="190"/>
  <c r="K5" i="188"/>
  <c r="K3" i="188"/>
  <c r="K5" i="187"/>
  <c r="K3" i="187"/>
  <c r="K5" i="186"/>
  <c r="K3" i="186"/>
  <c r="K5" i="185"/>
  <c r="K3" i="185"/>
  <c r="K5" i="183"/>
  <c r="K3" i="183"/>
  <c r="K5" i="182"/>
  <c r="K3" i="182"/>
  <c r="K5" i="181"/>
  <c r="K3" i="181"/>
  <c r="K3" i="180"/>
  <c r="K5" i="180"/>
  <c r="K5" i="176"/>
  <c r="K3" i="176"/>
  <c r="K5" i="175"/>
  <c r="K3" i="175"/>
  <c r="K5" i="174"/>
  <c r="K3" i="174"/>
  <c r="K5" i="173"/>
  <c r="K3" i="173"/>
  <c r="K5" i="163"/>
  <c r="K3" i="163"/>
  <c r="K5" i="162"/>
  <c r="K3" i="162"/>
  <c r="K5" i="161"/>
  <c r="K3" i="161"/>
  <c r="K5" i="160"/>
  <c r="K3" i="160"/>
  <c r="K5" i="159"/>
  <c r="K3" i="159"/>
  <c r="K5" i="158"/>
  <c r="K3" i="158"/>
  <c r="K5" i="155"/>
  <c r="K3" i="155"/>
  <c r="K5" i="154"/>
  <c r="K3" i="154"/>
  <c r="K5" i="153"/>
  <c r="K3" i="153"/>
  <c r="K5" i="152"/>
  <c r="K3" i="152"/>
  <c r="K5" i="151"/>
  <c r="K3" i="151"/>
  <c r="K5" i="156"/>
  <c r="K3" i="156"/>
  <c r="K5" i="149"/>
  <c r="K3" i="149"/>
  <c r="K5" i="148"/>
  <c r="K3" i="148"/>
  <c r="K5" i="147"/>
  <c r="K3" i="147"/>
  <c r="K5" i="146"/>
  <c r="K3" i="146"/>
  <c r="K5" i="145"/>
  <c r="K3" i="145"/>
  <c r="K5" i="144"/>
  <c r="K3" i="144"/>
  <c r="K5" i="142"/>
  <c r="K3" i="142"/>
  <c r="K5" i="141"/>
  <c r="K3" i="141"/>
  <c r="K5" i="140"/>
  <c r="K3" i="140"/>
  <c r="K5" i="139"/>
  <c r="K3" i="139"/>
  <c r="K5" i="138"/>
  <c r="K3" i="138"/>
  <c r="K5" i="137"/>
  <c r="K3" i="137"/>
  <c r="K5" i="136"/>
  <c r="K3" i="136"/>
  <c r="K5" i="135"/>
  <c r="K3" i="135"/>
  <c r="K5" i="133"/>
  <c r="K3" i="133"/>
  <c r="K5" i="132"/>
  <c r="K3" i="132"/>
  <c r="K5" i="131"/>
  <c r="K3" i="131"/>
  <c r="K5" i="130"/>
  <c r="K3" i="130"/>
  <c r="K5" i="129"/>
  <c r="K3" i="129"/>
  <c r="K5" i="128"/>
  <c r="K3" i="128"/>
  <c r="K5" i="127"/>
  <c r="K3" i="127"/>
  <c r="K5" i="126"/>
  <c r="K3" i="126"/>
  <c r="K5" i="124"/>
  <c r="K3" i="124"/>
  <c r="K5" i="123"/>
  <c r="K3" i="123"/>
  <c r="K5" i="122"/>
  <c r="K3" i="122"/>
  <c r="K5" i="121"/>
  <c r="K3" i="121"/>
  <c r="K5" i="120"/>
  <c r="K3" i="120"/>
  <c r="K5" i="119"/>
  <c r="K3" i="119"/>
  <c r="K5" i="118"/>
  <c r="K3" i="118"/>
  <c r="K5" i="117"/>
  <c r="K3" i="117"/>
  <c r="K5" i="116"/>
  <c r="K3" i="116"/>
  <c r="K5" i="115"/>
  <c r="K3" i="115"/>
  <c r="K5" i="114"/>
  <c r="K3" i="114"/>
  <c r="K5" i="113"/>
  <c r="K3" i="113"/>
  <c r="K5" i="171"/>
  <c r="K3" i="171"/>
  <c r="K5" i="170"/>
  <c r="K3" i="170"/>
  <c r="K5" i="169"/>
  <c r="K3" i="169"/>
  <c r="K5" i="168"/>
  <c r="K3" i="168"/>
  <c r="K5" i="167"/>
  <c r="K3" i="167"/>
  <c r="K5" i="166"/>
  <c r="K3" i="166"/>
  <c r="K5" i="165"/>
  <c r="K3" i="165"/>
  <c r="K5" i="164"/>
  <c r="K3" i="164"/>
  <c r="K5" i="111"/>
  <c r="K3" i="111"/>
  <c r="K5" i="110"/>
  <c r="K3" i="110"/>
  <c r="K5" i="109"/>
  <c r="K3" i="109"/>
  <c r="K5" i="108"/>
  <c r="K3" i="108"/>
  <c r="K5" i="107"/>
  <c r="K3" i="107"/>
  <c r="K5" i="106"/>
  <c r="K3" i="106"/>
  <c r="K5" i="105"/>
  <c r="K3" i="105"/>
  <c r="K5" i="104"/>
  <c r="K3" i="104"/>
  <c r="K5" i="103"/>
  <c r="K3" i="103"/>
  <c r="K5" i="101"/>
  <c r="K3" i="101"/>
  <c r="K5" i="46"/>
  <c r="K3" i="46"/>
  <c r="K5" i="45"/>
  <c r="K3" i="45"/>
  <c r="B5" i="45"/>
  <c r="E143" i="30"/>
  <c r="E140" i="30"/>
  <c r="E139" i="30"/>
  <c r="E137" i="30"/>
  <c r="E136" i="30"/>
  <c r="E132" i="30"/>
  <c r="E129" i="30"/>
  <c r="E127" i="30"/>
  <c r="E126" i="30"/>
  <c r="E125" i="30"/>
  <c r="E122" i="30"/>
  <c r="E121" i="30"/>
  <c r="E120" i="30"/>
  <c r="E119" i="30"/>
  <c r="E118" i="30"/>
  <c r="E117" i="30"/>
  <c r="E114" i="30"/>
  <c r="I137" i="30"/>
  <c r="I139" i="30"/>
  <c r="I140" i="30" s="1"/>
  <c r="E135" i="30"/>
  <c r="I121" i="30"/>
  <c r="I122" i="30"/>
  <c r="B7" i="30"/>
  <c r="F166" i="30"/>
  <c r="B166" i="30"/>
  <c r="B5" i="178"/>
  <c r="B3" i="178"/>
  <c r="B110" i="30"/>
  <c r="B109" i="30"/>
  <c r="B165" i="30"/>
  <c r="B164" i="30"/>
  <c r="E16" i="222"/>
  <c r="E25" i="222"/>
  <c r="E34" i="222"/>
  <c r="E43" i="222"/>
  <c r="E52" i="222"/>
  <c r="E61" i="222"/>
  <c r="B65" i="222"/>
  <c r="G16" i="222"/>
  <c r="G25" i="222"/>
  <c r="G34" i="222"/>
  <c r="G43" i="222"/>
  <c r="G52" i="222"/>
  <c r="G61" i="222"/>
  <c r="H16" i="222"/>
  <c r="H25" i="222"/>
  <c r="H34" i="222"/>
  <c r="H43" i="222"/>
  <c r="H52" i="222"/>
  <c r="H61" i="222"/>
  <c r="I16" i="222"/>
  <c r="I25" i="222"/>
  <c r="I34" i="222"/>
  <c r="I43" i="222"/>
  <c r="I52" i="222"/>
  <c r="I61" i="222"/>
  <c r="J16" i="222"/>
  <c r="B69" i="222" s="1"/>
  <c r="J25" i="222"/>
  <c r="J34" i="222"/>
  <c r="J43" i="222"/>
  <c r="J52" i="222"/>
  <c r="J61" i="222"/>
  <c r="K16" i="222"/>
  <c r="K25" i="222"/>
  <c r="K34" i="222"/>
  <c r="K43" i="222"/>
  <c r="K52" i="222"/>
  <c r="K61" i="222"/>
  <c r="E16" i="223"/>
  <c r="E25" i="223"/>
  <c r="E34" i="223"/>
  <c r="E43" i="223"/>
  <c r="E52" i="223"/>
  <c r="E61" i="223"/>
  <c r="G16" i="223"/>
  <c r="G25" i="223"/>
  <c r="G34" i="223"/>
  <c r="G43" i="223"/>
  <c r="G52" i="223"/>
  <c r="G61" i="223"/>
  <c r="H16" i="223"/>
  <c r="B67" i="223" s="1"/>
  <c r="D9" i="221" s="1"/>
  <c r="H25" i="223"/>
  <c r="H34" i="223"/>
  <c r="H43" i="223"/>
  <c r="H52" i="223"/>
  <c r="H61" i="223"/>
  <c r="I16" i="223"/>
  <c r="I25" i="223"/>
  <c r="I34" i="223"/>
  <c r="I43" i="223"/>
  <c r="I52" i="223"/>
  <c r="I61" i="223"/>
  <c r="J16" i="223"/>
  <c r="J25" i="223"/>
  <c r="J34" i="223"/>
  <c r="J43" i="223"/>
  <c r="J52" i="223"/>
  <c r="J61" i="223"/>
  <c r="K16" i="223"/>
  <c r="K25" i="223"/>
  <c r="K34" i="223"/>
  <c r="K43" i="223"/>
  <c r="K52" i="223"/>
  <c r="K61" i="223"/>
  <c r="B3" i="222"/>
  <c r="B5" i="222"/>
  <c r="F16" i="222"/>
  <c r="L16" i="222"/>
  <c r="M16" i="222"/>
  <c r="F25" i="222"/>
  <c r="L25" i="222"/>
  <c r="M25" i="222"/>
  <c r="F34" i="222"/>
  <c r="L34" i="222"/>
  <c r="M34" i="222"/>
  <c r="F43" i="222"/>
  <c r="B72" i="222" s="1"/>
  <c r="F109" i="30" s="1"/>
  <c r="L43" i="222"/>
  <c r="M43" i="222"/>
  <c r="F52" i="222"/>
  <c r="L52" i="222"/>
  <c r="M52" i="222"/>
  <c r="F61" i="222"/>
  <c r="L61" i="222"/>
  <c r="M61" i="222"/>
  <c r="B3" i="223"/>
  <c r="B5" i="223"/>
  <c r="F16" i="223"/>
  <c r="L16" i="223"/>
  <c r="M16" i="223"/>
  <c r="F25" i="223"/>
  <c r="L25" i="223"/>
  <c r="M25" i="223"/>
  <c r="F34" i="223"/>
  <c r="L34" i="223"/>
  <c r="M34" i="223"/>
  <c r="F43" i="223"/>
  <c r="L43" i="223"/>
  <c r="M43" i="223"/>
  <c r="F52" i="223"/>
  <c r="L52" i="223"/>
  <c r="M52" i="223"/>
  <c r="F61" i="223"/>
  <c r="L61" i="223"/>
  <c r="M61" i="223"/>
  <c r="L16" i="220"/>
  <c r="L25" i="220"/>
  <c r="L34" i="220"/>
  <c r="L43" i="220"/>
  <c r="L52" i="220"/>
  <c r="L61" i="220"/>
  <c r="F61" i="220"/>
  <c r="F52" i="220"/>
  <c r="F43" i="220"/>
  <c r="F34" i="220"/>
  <c r="F25" i="220"/>
  <c r="F16" i="220"/>
  <c r="K16" i="220"/>
  <c r="K25" i="220"/>
  <c r="K34" i="220"/>
  <c r="K43" i="220"/>
  <c r="K52" i="220"/>
  <c r="K61" i="220"/>
  <c r="J16" i="220"/>
  <c r="J25" i="220"/>
  <c r="B69" i="220" s="1"/>
  <c r="J34" i="220"/>
  <c r="J43" i="220"/>
  <c r="J52" i="220"/>
  <c r="J61" i="220"/>
  <c r="I16" i="220"/>
  <c r="I25" i="220"/>
  <c r="I34" i="220"/>
  <c r="I43" i="220"/>
  <c r="I52" i="220"/>
  <c r="I61" i="220"/>
  <c r="L16" i="219"/>
  <c r="L25" i="219"/>
  <c r="L34" i="219"/>
  <c r="L43" i="219"/>
  <c r="L52" i="219"/>
  <c r="L61" i="219"/>
  <c r="F61" i="219"/>
  <c r="F52" i="219"/>
  <c r="F43" i="219"/>
  <c r="F34" i="219"/>
  <c r="F25" i="219"/>
  <c r="F16" i="219"/>
  <c r="K16" i="219"/>
  <c r="B70" i="219" s="1"/>
  <c r="K25" i="219"/>
  <c r="K34" i="219"/>
  <c r="K43" i="219"/>
  <c r="K52" i="219"/>
  <c r="K61" i="219"/>
  <c r="J16" i="219"/>
  <c r="J25" i="219"/>
  <c r="J34" i="219"/>
  <c r="J43" i="219"/>
  <c r="J52" i="219"/>
  <c r="J61" i="219"/>
  <c r="I16" i="219"/>
  <c r="I25" i="219"/>
  <c r="I34" i="219"/>
  <c r="I43" i="219"/>
  <c r="I52" i="219"/>
  <c r="I61" i="219"/>
  <c r="B108" i="30"/>
  <c r="B107" i="30"/>
  <c r="E16" i="219"/>
  <c r="E25" i="219"/>
  <c r="E34" i="219"/>
  <c r="E43" i="219"/>
  <c r="E52" i="219"/>
  <c r="E61" i="219"/>
  <c r="G16" i="219"/>
  <c r="B66" i="219" s="1"/>
  <c r="C8" i="218" s="1"/>
  <c r="G25" i="219"/>
  <c r="G34" i="219"/>
  <c r="G43" i="219"/>
  <c r="G52" i="219"/>
  <c r="G61" i="219"/>
  <c r="H16" i="219"/>
  <c r="H25" i="219"/>
  <c r="H34" i="219"/>
  <c r="H43" i="219"/>
  <c r="H52" i="219"/>
  <c r="H61" i="219"/>
  <c r="E16" i="220"/>
  <c r="E25" i="220"/>
  <c r="E34" i="220"/>
  <c r="E43" i="220"/>
  <c r="E52" i="220"/>
  <c r="E61" i="220"/>
  <c r="G16" i="220"/>
  <c r="G25" i="220"/>
  <c r="G34" i="220"/>
  <c r="G43" i="220"/>
  <c r="G52" i="220"/>
  <c r="G61" i="220"/>
  <c r="H16" i="220"/>
  <c r="H25" i="220"/>
  <c r="H34" i="220"/>
  <c r="H43" i="220"/>
  <c r="H52" i="220"/>
  <c r="H61" i="220"/>
  <c r="B3" i="219"/>
  <c r="B5" i="219"/>
  <c r="M16" i="219"/>
  <c r="M25" i="219"/>
  <c r="M34" i="219"/>
  <c r="M43" i="219"/>
  <c r="M52" i="219"/>
  <c r="M61" i="219"/>
  <c r="B3" i="220"/>
  <c r="B5" i="220"/>
  <c r="M16" i="220"/>
  <c r="M25" i="220"/>
  <c r="M34" i="220"/>
  <c r="M43" i="220"/>
  <c r="M52" i="220"/>
  <c r="M61" i="220"/>
  <c r="F61" i="45"/>
  <c r="F52" i="45"/>
  <c r="F43" i="45"/>
  <c r="F34" i="45"/>
  <c r="F25" i="45"/>
  <c r="F16" i="45"/>
  <c r="F61" i="46"/>
  <c r="F52" i="46"/>
  <c r="F43" i="46"/>
  <c r="F34" i="46"/>
  <c r="F25" i="46"/>
  <c r="F16" i="46"/>
  <c r="F61" i="101"/>
  <c r="F52" i="101"/>
  <c r="B72" i="101" s="1"/>
  <c r="F9" i="30" s="1"/>
  <c r="F43" i="101"/>
  <c r="F34" i="101"/>
  <c r="F25" i="101"/>
  <c r="F16" i="101"/>
  <c r="F61" i="103"/>
  <c r="F52" i="103"/>
  <c r="F43" i="103"/>
  <c r="F34" i="103"/>
  <c r="F25" i="103"/>
  <c r="F16" i="103"/>
  <c r="F61" i="104"/>
  <c r="F52" i="104"/>
  <c r="F43" i="104"/>
  <c r="F34" i="104"/>
  <c r="F25" i="104"/>
  <c r="F16" i="104"/>
  <c r="F61" i="105"/>
  <c r="F52" i="105"/>
  <c r="F43" i="105"/>
  <c r="F34" i="105"/>
  <c r="F25" i="105"/>
  <c r="B72" i="105" s="1"/>
  <c r="F12" i="30" s="1"/>
  <c r="F16" i="105"/>
  <c r="F61" i="106"/>
  <c r="F52" i="106"/>
  <c r="F43" i="106"/>
  <c r="F34" i="106"/>
  <c r="F25" i="106"/>
  <c r="F16" i="106"/>
  <c r="F61" i="107"/>
  <c r="F52" i="107"/>
  <c r="F43" i="107"/>
  <c r="F34" i="107"/>
  <c r="F25" i="107"/>
  <c r="F16" i="107"/>
  <c r="F61" i="108"/>
  <c r="F52" i="108"/>
  <c r="F43" i="108"/>
  <c r="F34" i="108"/>
  <c r="F25" i="108"/>
  <c r="F16" i="108"/>
  <c r="F61" i="109"/>
  <c r="F52" i="109"/>
  <c r="F43" i="109"/>
  <c r="F34" i="109"/>
  <c r="F25" i="109"/>
  <c r="F16" i="109"/>
  <c r="F61" i="110"/>
  <c r="B72" i="110" s="1"/>
  <c r="F17" i="30" s="1"/>
  <c r="F52" i="110"/>
  <c r="F43" i="110"/>
  <c r="F34" i="110"/>
  <c r="F25" i="110"/>
  <c r="F16" i="110"/>
  <c r="F61" i="111"/>
  <c r="F52" i="111"/>
  <c r="F43" i="111"/>
  <c r="F34" i="111"/>
  <c r="F25" i="111"/>
  <c r="F16" i="111"/>
  <c r="F61" i="164"/>
  <c r="F52" i="164"/>
  <c r="F43" i="164"/>
  <c r="F34" i="164"/>
  <c r="F25" i="164"/>
  <c r="F16" i="164"/>
  <c r="F61" i="165"/>
  <c r="B72" i="165" s="1"/>
  <c r="F20" i="30" s="1"/>
  <c r="F52" i="165"/>
  <c r="F43" i="165"/>
  <c r="F34" i="165"/>
  <c r="F25" i="165"/>
  <c r="F16" i="165"/>
  <c r="F61" i="166"/>
  <c r="F52" i="166"/>
  <c r="F43" i="166"/>
  <c r="F34" i="166"/>
  <c r="B72" i="166" s="1"/>
  <c r="F21" i="30" s="1"/>
  <c r="F25" i="166"/>
  <c r="F16" i="166"/>
  <c r="F61" i="167"/>
  <c r="F52" i="167"/>
  <c r="F43" i="167"/>
  <c r="F34" i="167"/>
  <c r="F25" i="167"/>
  <c r="F16" i="167"/>
  <c r="F61" i="168"/>
  <c r="F52" i="168"/>
  <c r="F43" i="168"/>
  <c r="F34" i="168"/>
  <c r="F25" i="168"/>
  <c r="F16" i="168"/>
  <c r="F61" i="169"/>
  <c r="F52" i="169"/>
  <c r="F43" i="169"/>
  <c r="F34" i="169"/>
  <c r="F25" i="169"/>
  <c r="F16" i="169"/>
  <c r="F61" i="170"/>
  <c r="F52" i="170"/>
  <c r="F43" i="170"/>
  <c r="F34" i="170"/>
  <c r="F25" i="170"/>
  <c r="F16" i="170"/>
  <c r="B72" i="170"/>
  <c r="F25" i="30" s="1"/>
  <c r="F61" i="171"/>
  <c r="F52" i="171"/>
  <c r="F43" i="171"/>
  <c r="F34" i="171"/>
  <c r="F25" i="171"/>
  <c r="F16" i="171"/>
  <c r="F61" i="113"/>
  <c r="F52" i="113"/>
  <c r="F43" i="113"/>
  <c r="F34" i="113"/>
  <c r="F25" i="113"/>
  <c r="F16" i="113"/>
  <c r="F61" i="114"/>
  <c r="B72" i="114" s="1"/>
  <c r="F28" i="30" s="1"/>
  <c r="F52" i="114"/>
  <c r="F43" i="114"/>
  <c r="F34" i="114"/>
  <c r="F25" i="114"/>
  <c r="F16" i="114"/>
  <c r="F61" i="115"/>
  <c r="F52" i="115"/>
  <c r="F43" i="115"/>
  <c r="F34" i="115"/>
  <c r="F25" i="115"/>
  <c r="F16" i="115"/>
  <c r="F61" i="116"/>
  <c r="F52" i="116"/>
  <c r="F43" i="116"/>
  <c r="F34" i="116"/>
  <c r="F25" i="116"/>
  <c r="F16" i="116"/>
  <c r="F61" i="117"/>
  <c r="F52" i="117"/>
  <c r="F43" i="117"/>
  <c r="F34" i="117"/>
  <c r="F25" i="117"/>
  <c r="F16" i="117"/>
  <c r="F61" i="118"/>
  <c r="F52" i="118"/>
  <c r="F43" i="118"/>
  <c r="F34" i="118"/>
  <c r="F25" i="118"/>
  <c r="F16" i="118"/>
  <c r="F61" i="119"/>
  <c r="B72" i="119" s="1"/>
  <c r="F33" i="30" s="1"/>
  <c r="F52" i="119"/>
  <c r="F43" i="119"/>
  <c r="F34" i="119"/>
  <c r="F25" i="119"/>
  <c r="F16" i="119"/>
  <c r="F61" i="120"/>
  <c r="F52" i="120"/>
  <c r="F43" i="120"/>
  <c r="F34" i="120"/>
  <c r="F25" i="120"/>
  <c r="F16" i="120"/>
  <c r="F61" i="121"/>
  <c r="F52" i="121"/>
  <c r="F43" i="121"/>
  <c r="F34" i="121"/>
  <c r="F25" i="121"/>
  <c r="F16" i="121"/>
  <c r="F61" i="122"/>
  <c r="F52" i="122"/>
  <c r="B72" i="122" s="1"/>
  <c r="F36" i="30" s="1"/>
  <c r="F43" i="122"/>
  <c r="F34" i="122"/>
  <c r="F25" i="122"/>
  <c r="F16" i="122"/>
  <c r="F61" i="123"/>
  <c r="F52" i="123"/>
  <c r="F43" i="123"/>
  <c r="F34" i="123"/>
  <c r="F25" i="123"/>
  <c r="F16" i="123"/>
  <c r="F61" i="124"/>
  <c r="F52" i="124"/>
  <c r="F43" i="124"/>
  <c r="F34" i="124"/>
  <c r="F25" i="124"/>
  <c r="F16" i="124"/>
  <c r="F61" i="126"/>
  <c r="F52" i="126"/>
  <c r="F43" i="126"/>
  <c r="F34" i="126"/>
  <c r="F25" i="126"/>
  <c r="F16" i="126"/>
  <c r="F61" i="127"/>
  <c r="F52" i="127"/>
  <c r="F43" i="127"/>
  <c r="F34" i="127"/>
  <c r="F25" i="127"/>
  <c r="F16" i="127"/>
  <c r="F61" i="128"/>
  <c r="F52" i="128"/>
  <c r="B72" i="128" s="1"/>
  <c r="F41" i="30" s="1"/>
  <c r="F43" i="128"/>
  <c r="F34" i="128"/>
  <c r="F25" i="128"/>
  <c r="F16" i="128"/>
  <c r="F61" i="129"/>
  <c r="F52" i="129"/>
  <c r="F43" i="129"/>
  <c r="F34" i="129"/>
  <c r="F25" i="129"/>
  <c r="F16" i="129"/>
  <c r="F61" i="130"/>
  <c r="F52" i="130"/>
  <c r="F43" i="130"/>
  <c r="F34" i="130"/>
  <c r="F25" i="130"/>
  <c r="F16" i="130"/>
  <c r="F61" i="131"/>
  <c r="F52" i="131"/>
  <c r="F43" i="131"/>
  <c r="F34" i="131"/>
  <c r="F25" i="131"/>
  <c r="B72" i="131" s="1"/>
  <c r="F44" i="30" s="1"/>
  <c r="F16" i="131"/>
  <c r="F61" i="132"/>
  <c r="F52" i="132"/>
  <c r="F43" i="132"/>
  <c r="F34" i="132"/>
  <c r="F25" i="132"/>
  <c r="F16" i="132"/>
  <c r="F61" i="133"/>
  <c r="F52" i="133"/>
  <c r="F43" i="133"/>
  <c r="F34" i="133"/>
  <c r="F25" i="133"/>
  <c r="F16" i="133"/>
  <c r="F61" i="135"/>
  <c r="F52" i="135"/>
  <c r="F43" i="135"/>
  <c r="F34" i="135"/>
  <c r="F25" i="135"/>
  <c r="F16" i="135"/>
  <c r="F61" i="136"/>
  <c r="F52" i="136"/>
  <c r="F43" i="136"/>
  <c r="F34" i="136"/>
  <c r="F25" i="136"/>
  <c r="F16" i="136"/>
  <c r="F61" i="137"/>
  <c r="B72" i="137" s="1"/>
  <c r="F49" i="30" s="1"/>
  <c r="F52" i="137"/>
  <c r="F43" i="137"/>
  <c r="F34" i="137"/>
  <c r="F25" i="137"/>
  <c r="F16" i="137"/>
  <c r="F61" i="138"/>
  <c r="F52" i="138"/>
  <c r="F43" i="138"/>
  <c r="F34" i="138"/>
  <c r="F25" i="138"/>
  <c r="F16" i="138"/>
  <c r="F61" i="139"/>
  <c r="F52" i="139"/>
  <c r="F43" i="139"/>
  <c r="F34" i="139"/>
  <c r="F25" i="139"/>
  <c r="F16" i="139"/>
  <c r="F61" i="140"/>
  <c r="B72" i="140" s="1"/>
  <c r="F52" i="30" s="1"/>
  <c r="F52" i="140"/>
  <c r="F43" i="140"/>
  <c r="F34" i="140"/>
  <c r="F25" i="140"/>
  <c r="F16" i="140"/>
  <c r="F61" i="141"/>
  <c r="F52" i="141"/>
  <c r="F43" i="141"/>
  <c r="F34" i="141"/>
  <c r="B72" i="141" s="1"/>
  <c r="F53" i="30" s="1"/>
  <c r="F25" i="141"/>
  <c r="F16" i="141"/>
  <c r="F61" i="142"/>
  <c r="F52" i="142"/>
  <c r="F43" i="142"/>
  <c r="F34" i="142"/>
  <c r="F25" i="142"/>
  <c r="F16" i="142"/>
  <c r="F61" i="144"/>
  <c r="F52" i="144"/>
  <c r="F43" i="144"/>
  <c r="F34" i="144"/>
  <c r="F25" i="144"/>
  <c r="F16" i="144"/>
  <c r="F61" i="145"/>
  <c r="F52" i="145"/>
  <c r="F43" i="145"/>
  <c r="F34" i="145"/>
  <c r="F25" i="145"/>
  <c r="F16" i="145"/>
  <c r="F61" i="146"/>
  <c r="F52" i="146"/>
  <c r="F43" i="146"/>
  <c r="F34" i="146"/>
  <c r="F25" i="146"/>
  <c r="F16" i="146"/>
  <c r="B72" i="146"/>
  <c r="F57" i="30" s="1"/>
  <c r="F61" i="147"/>
  <c r="F52" i="147"/>
  <c r="F43" i="147"/>
  <c r="F34" i="147"/>
  <c r="F25" i="147"/>
  <c r="F16" i="147"/>
  <c r="F61" i="148"/>
  <c r="F52" i="148"/>
  <c r="F43" i="148"/>
  <c r="F34" i="148"/>
  <c r="F25" i="148"/>
  <c r="F16" i="148"/>
  <c r="F61" i="149"/>
  <c r="B72" i="149" s="1"/>
  <c r="F60" i="30" s="1"/>
  <c r="F52" i="149"/>
  <c r="F43" i="149"/>
  <c r="F34" i="149"/>
  <c r="F25" i="149"/>
  <c r="F16" i="149"/>
  <c r="F61" i="151"/>
  <c r="F52" i="151"/>
  <c r="F43" i="151"/>
  <c r="F34" i="151"/>
  <c r="F25" i="151"/>
  <c r="F16" i="151"/>
  <c r="F61" i="152"/>
  <c r="F52" i="152"/>
  <c r="F43" i="152"/>
  <c r="F34" i="152"/>
  <c r="F25" i="152"/>
  <c r="F16" i="152"/>
  <c r="F61" i="153"/>
  <c r="F52" i="153"/>
  <c r="F43" i="153"/>
  <c r="F34" i="153"/>
  <c r="F25" i="153"/>
  <c r="F16" i="153"/>
  <c r="F61" i="154"/>
  <c r="F52" i="154"/>
  <c r="F43" i="154"/>
  <c r="F34" i="154"/>
  <c r="F25" i="154"/>
  <c r="F16" i="154"/>
  <c r="F61" i="155"/>
  <c r="B72" i="155" s="1"/>
  <c r="F65" i="30" s="1"/>
  <c r="F52" i="155"/>
  <c r="F43" i="155"/>
  <c r="F34" i="155"/>
  <c r="F25" i="155"/>
  <c r="F16" i="155"/>
  <c r="F61" i="156"/>
  <c r="F52" i="156"/>
  <c r="F43" i="156"/>
  <c r="F34" i="156"/>
  <c r="F25" i="156"/>
  <c r="F16" i="156"/>
  <c r="F61" i="158"/>
  <c r="F52" i="158"/>
  <c r="F43" i="158"/>
  <c r="F34" i="158"/>
  <c r="F25" i="158"/>
  <c r="F16" i="158"/>
  <c r="F61" i="159"/>
  <c r="F52" i="159"/>
  <c r="B72" i="159" s="1"/>
  <c r="F68" i="30" s="1"/>
  <c r="F43" i="159"/>
  <c r="F34" i="159"/>
  <c r="F25" i="159"/>
  <c r="F16" i="159"/>
  <c r="F61" i="160"/>
  <c r="F52" i="160"/>
  <c r="F43" i="160"/>
  <c r="F34" i="160"/>
  <c r="F25" i="160"/>
  <c r="F16" i="160"/>
  <c r="F61" i="161"/>
  <c r="F52" i="161"/>
  <c r="F43" i="161"/>
  <c r="F34" i="161"/>
  <c r="F25" i="161"/>
  <c r="F16" i="161"/>
  <c r="F61" i="162"/>
  <c r="F52" i="162"/>
  <c r="F43" i="162"/>
  <c r="F34" i="162"/>
  <c r="F25" i="162"/>
  <c r="F16" i="162"/>
  <c r="F61" i="163"/>
  <c r="F52" i="163"/>
  <c r="F43" i="163"/>
  <c r="F34" i="163"/>
  <c r="F25" i="163"/>
  <c r="F16" i="163"/>
  <c r="F61" i="173"/>
  <c r="F52" i="173"/>
  <c r="B72" i="173" s="1"/>
  <c r="F73" i="30" s="1"/>
  <c r="F43" i="173"/>
  <c r="F34" i="173"/>
  <c r="F25" i="173"/>
  <c r="F16" i="173"/>
  <c r="F61" i="174"/>
  <c r="F52" i="174"/>
  <c r="F43" i="174"/>
  <c r="F34" i="174"/>
  <c r="F25" i="174"/>
  <c r="F16" i="174"/>
  <c r="F61" i="175"/>
  <c r="F52" i="175"/>
  <c r="F43" i="175"/>
  <c r="F34" i="175"/>
  <c r="F25" i="175"/>
  <c r="F16" i="175"/>
  <c r="F61" i="176"/>
  <c r="F52" i="176"/>
  <c r="F43" i="176"/>
  <c r="F34" i="176"/>
  <c r="F25" i="176"/>
  <c r="B72" i="176" s="1"/>
  <c r="F76" i="30" s="1"/>
  <c r="F16" i="176"/>
  <c r="F61" i="180"/>
  <c r="F52" i="180"/>
  <c r="F43" i="180"/>
  <c r="F34" i="180"/>
  <c r="F25" i="180"/>
  <c r="F16" i="180"/>
  <c r="F61" i="181"/>
  <c r="F52" i="181"/>
  <c r="F43" i="181"/>
  <c r="F34" i="181"/>
  <c r="F25" i="181"/>
  <c r="F16" i="181"/>
  <c r="F61" i="182"/>
  <c r="F52" i="182"/>
  <c r="F43" i="182"/>
  <c r="F34" i="182"/>
  <c r="F25" i="182"/>
  <c r="F16" i="182"/>
  <c r="F61" i="183"/>
  <c r="F52" i="183"/>
  <c r="F43" i="183"/>
  <c r="F34" i="183"/>
  <c r="F25" i="183"/>
  <c r="F16" i="183"/>
  <c r="F61" i="185"/>
  <c r="B72" i="185" s="1"/>
  <c r="F81" i="30" s="1"/>
  <c r="F52" i="185"/>
  <c r="F43" i="185"/>
  <c r="F34" i="185"/>
  <c r="F25" i="185"/>
  <c r="F16" i="185"/>
  <c r="F61" i="186"/>
  <c r="F52" i="186"/>
  <c r="F43" i="186"/>
  <c r="F34" i="186"/>
  <c r="F25" i="186"/>
  <c r="F16" i="186"/>
  <c r="F61" i="187"/>
  <c r="F52" i="187"/>
  <c r="F43" i="187"/>
  <c r="F34" i="187"/>
  <c r="F25" i="187"/>
  <c r="F16" i="187"/>
  <c r="F61" i="188"/>
  <c r="B72" i="188" s="1"/>
  <c r="F84" i="30" s="1"/>
  <c r="F52" i="188"/>
  <c r="F43" i="188"/>
  <c r="F34" i="188"/>
  <c r="F25" i="188"/>
  <c r="F16" i="188"/>
  <c r="F61" i="190"/>
  <c r="F52" i="190"/>
  <c r="F43" i="190"/>
  <c r="F34" i="190"/>
  <c r="B72" i="190" s="1"/>
  <c r="F85" i="30" s="1"/>
  <c r="F25" i="190"/>
  <c r="F16" i="190"/>
  <c r="F61" i="191"/>
  <c r="F52" i="191"/>
  <c r="F43" i="191"/>
  <c r="F34" i="191"/>
  <c r="F25" i="191"/>
  <c r="F16" i="191"/>
  <c r="F61" i="192"/>
  <c r="F52" i="192"/>
  <c r="F43" i="192"/>
  <c r="F34" i="192"/>
  <c r="F25" i="192"/>
  <c r="F16" i="192"/>
  <c r="F61" i="193"/>
  <c r="F52" i="193"/>
  <c r="F43" i="193"/>
  <c r="F34" i="193"/>
  <c r="F25" i="193"/>
  <c r="F16" i="193"/>
  <c r="F61" i="195"/>
  <c r="F52" i="195"/>
  <c r="F43" i="195"/>
  <c r="F34" i="195"/>
  <c r="F25" i="195"/>
  <c r="F16" i="195"/>
  <c r="B72" i="195"/>
  <c r="F89" i="30" s="1"/>
  <c r="F61" i="196"/>
  <c r="F52" i="196"/>
  <c r="F43" i="196"/>
  <c r="F34" i="196"/>
  <c r="F25" i="196"/>
  <c r="F16" i="196"/>
  <c r="F61" i="197"/>
  <c r="F52" i="197"/>
  <c r="F43" i="197"/>
  <c r="F34" i="197"/>
  <c r="F25" i="197"/>
  <c r="F16" i="197"/>
  <c r="F61" i="198"/>
  <c r="B72" i="198" s="1"/>
  <c r="F92" i="30" s="1"/>
  <c r="F52" i="198"/>
  <c r="F43" i="198"/>
  <c r="F34" i="198"/>
  <c r="F25" i="198"/>
  <c r="F16" i="198"/>
  <c r="F61" i="200"/>
  <c r="F52" i="200"/>
  <c r="F43" i="200"/>
  <c r="F34" i="200"/>
  <c r="F25" i="200"/>
  <c r="F16" i="200"/>
  <c r="F61" i="201"/>
  <c r="F52" i="201"/>
  <c r="F43" i="201"/>
  <c r="F34" i="201"/>
  <c r="F25" i="201"/>
  <c r="F16" i="201"/>
  <c r="F61" i="202"/>
  <c r="F52" i="202"/>
  <c r="F43" i="202"/>
  <c r="F34" i="202"/>
  <c r="F25" i="202"/>
  <c r="F16" i="202"/>
  <c r="F61" i="203"/>
  <c r="F52" i="203"/>
  <c r="F43" i="203"/>
  <c r="F34" i="203"/>
  <c r="F25" i="203"/>
  <c r="F16" i="203"/>
  <c r="F61" i="205"/>
  <c r="B72" i="205" s="1"/>
  <c r="F97" i="30" s="1"/>
  <c r="F52" i="205"/>
  <c r="F43" i="205"/>
  <c r="F34" i="205"/>
  <c r="F25" i="205"/>
  <c r="F16" i="205"/>
  <c r="F61" i="206"/>
  <c r="F52" i="206"/>
  <c r="F43" i="206"/>
  <c r="F34" i="206"/>
  <c r="F25" i="206"/>
  <c r="F16" i="206"/>
  <c r="F61" i="207"/>
  <c r="F52" i="207"/>
  <c r="F43" i="207"/>
  <c r="F34" i="207"/>
  <c r="F25" i="207"/>
  <c r="F16" i="207"/>
  <c r="F61" i="208"/>
  <c r="F52" i="208"/>
  <c r="B72" i="208" s="1"/>
  <c r="F100" i="30" s="1"/>
  <c r="H100" i="30" s="1"/>
  <c r="F43" i="208"/>
  <c r="F34" i="208"/>
  <c r="F25" i="208"/>
  <c r="F16" i="208"/>
  <c r="F61" i="210"/>
  <c r="F52" i="210"/>
  <c r="F43" i="210"/>
  <c r="F34" i="210"/>
  <c r="F25" i="210"/>
  <c r="F16" i="210"/>
  <c r="F61" i="211"/>
  <c r="F52" i="211"/>
  <c r="F43" i="211"/>
  <c r="F34" i="211"/>
  <c r="F25" i="211"/>
  <c r="F16" i="211"/>
  <c r="F61" i="213"/>
  <c r="F52" i="213"/>
  <c r="F43" i="213"/>
  <c r="F34" i="213"/>
  <c r="F25" i="213"/>
  <c r="F16" i="213"/>
  <c r="F61" i="214"/>
  <c r="F52" i="214"/>
  <c r="F43" i="214"/>
  <c r="F34" i="214"/>
  <c r="F25" i="214"/>
  <c r="F16" i="214"/>
  <c r="F61" i="216"/>
  <c r="F52" i="216"/>
  <c r="B72" i="216" s="1"/>
  <c r="F105" i="30" s="1"/>
  <c r="F43" i="216"/>
  <c r="F34" i="216"/>
  <c r="F25" i="216"/>
  <c r="F16" i="216"/>
  <c r="F61" i="217"/>
  <c r="F52" i="217"/>
  <c r="F43" i="217"/>
  <c r="F34" i="217"/>
  <c r="F25" i="217"/>
  <c r="F16" i="217"/>
  <c r="F61" i="178"/>
  <c r="F52" i="178"/>
  <c r="F43" i="178"/>
  <c r="F34" i="178"/>
  <c r="F25" i="178"/>
  <c r="F16" i="178"/>
  <c r="I16" i="45"/>
  <c r="I25" i="45"/>
  <c r="I34" i="45"/>
  <c r="I43" i="45"/>
  <c r="I52" i="45"/>
  <c r="B68" i="45" s="1"/>
  <c r="I61" i="45"/>
  <c r="I16" i="46"/>
  <c r="I25" i="46"/>
  <c r="I34" i="46"/>
  <c r="I43" i="46"/>
  <c r="I52" i="46"/>
  <c r="I61" i="46"/>
  <c r="I16" i="101"/>
  <c r="I25" i="101"/>
  <c r="I34" i="101"/>
  <c r="I43" i="101"/>
  <c r="I52" i="101"/>
  <c r="I61" i="101"/>
  <c r="I16" i="103"/>
  <c r="I25" i="103"/>
  <c r="I34" i="103"/>
  <c r="I43" i="103"/>
  <c r="I52" i="103"/>
  <c r="I61" i="103"/>
  <c r="I16" i="104"/>
  <c r="I25" i="104"/>
  <c r="I34" i="104"/>
  <c r="I43" i="104"/>
  <c r="I52" i="104"/>
  <c r="I61" i="104"/>
  <c r="I16" i="105"/>
  <c r="B68" i="105" s="1"/>
  <c r="I25" i="105"/>
  <c r="I34" i="105"/>
  <c r="I43" i="105"/>
  <c r="I52" i="105"/>
  <c r="I61" i="105"/>
  <c r="I16" i="106"/>
  <c r="I25" i="106"/>
  <c r="I34" i="106"/>
  <c r="I43" i="106"/>
  <c r="I52" i="106"/>
  <c r="I61" i="106"/>
  <c r="I16" i="107"/>
  <c r="I25" i="107"/>
  <c r="I34" i="107"/>
  <c r="I43" i="107"/>
  <c r="I52" i="107"/>
  <c r="I61" i="107"/>
  <c r="I16" i="108"/>
  <c r="B68" i="108" s="1"/>
  <c r="I25" i="108"/>
  <c r="I34" i="108"/>
  <c r="I43" i="108"/>
  <c r="I52" i="108"/>
  <c r="I61" i="108"/>
  <c r="I16" i="109"/>
  <c r="I25" i="109"/>
  <c r="I34" i="109"/>
  <c r="I43" i="109"/>
  <c r="B68" i="109" s="1"/>
  <c r="I52" i="109"/>
  <c r="I61" i="109"/>
  <c r="I16" i="110"/>
  <c r="I25" i="110"/>
  <c r="I34" i="110"/>
  <c r="I43" i="110"/>
  <c r="I52" i="110"/>
  <c r="I61" i="110"/>
  <c r="I16" i="111"/>
  <c r="I25" i="111"/>
  <c r="I34" i="111"/>
  <c r="I43" i="111"/>
  <c r="I52" i="111"/>
  <c r="I61" i="111"/>
  <c r="I16" i="164"/>
  <c r="I25" i="164"/>
  <c r="I34" i="164"/>
  <c r="I43" i="164"/>
  <c r="I52" i="164"/>
  <c r="I61" i="164"/>
  <c r="I16" i="165"/>
  <c r="I25" i="165"/>
  <c r="I34" i="165"/>
  <c r="I43" i="165"/>
  <c r="I52" i="165"/>
  <c r="I61" i="165"/>
  <c r="B68" i="165"/>
  <c r="I16" i="166"/>
  <c r="I25" i="166"/>
  <c r="I34" i="166"/>
  <c r="I43" i="166"/>
  <c r="I52" i="166"/>
  <c r="I61" i="166"/>
  <c r="I16" i="167"/>
  <c r="I25" i="167"/>
  <c r="I34" i="167"/>
  <c r="I43" i="167"/>
  <c r="I52" i="167"/>
  <c r="I61" i="167"/>
  <c r="I16" i="168"/>
  <c r="B68" i="168" s="1"/>
  <c r="I25" i="168"/>
  <c r="I34" i="168"/>
  <c r="I43" i="168"/>
  <c r="I52" i="168"/>
  <c r="I61" i="168"/>
  <c r="I16" i="169"/>
  <c r="I25" i="169"/>
  <c r="I34" i="169"/>
  <c r="I43" i="169"/>
  <c r="I52" i="169"/>
  <c r="I61" i="169"/>
  <c r="I16" i="170"/>
  <c r="I25" i="170"/>
  <c r="I34" i="170"/>
  <c r="I43" i="170"/>
  <c r="I52" i="170"/>
  <c r="I61" i="170"/>
  <c r="I16" i="171"/>
  <c r="I25" i="171"/>
  <c r="I34" i="171"/>
  <c r="I43" i="171"/>
  <c r="I52" i="171"/>
  <c r="I61" i="171"/>
  <c r="I16" i="113"/>
  <c r="I25" i="113"/>
  <c r="I34" i="113"/>
  <c r="I43" i="113"/>
  <c r="I52" i="113"/>
  <c r="I61" i="113"/>
  <c r="I16" i="114"/>
  <c r="B68" i="114" s="1"/>
  <c r="I25" i="114"/>
  <c r="I34" i="114"/>
  <c r="I43" i="114"/>
  <c r="I52" i="114"/>
  <c r="I61" i="114"/>
  <c r="I16" i="115"/>
  <c r="I25" i="115"/>
  <c r="I34" i="115"/>
  <c r="I43" i="115"/>
  <c r="I52" i="115"/>
  <c r="I61" i="115"/>
  <c r="I16" i="116"/>
  <c r="I25" i="116"/>
  <c r="I34" i="116"/>
  <c r="I43" i="116"/>
  <c r="I52" i="116"/>
  <c r="I61" i="116"/>
  <c r="I16" i="117"/>
  <c r="I25" i="117"/>
  <c r="B68" i="117" s="1"/>
  <c r="I34" i="117"/>
  <c r="I43" i="117"/>
  <c r="I52" i="117"/>
  <c r="I61" i="117"/>
  <c r="I16" i="118"/>
  <c r="I25" i="118"/>
  <c r="I34" i="118"/>
  <c r="I43" i="118"/>
  <c r="I52" i="118"/>
  <c r="I61" i="118"/>
  <c r="I16" i="119"/>
  <c r="I25" i="119"/>
  <c r="I34" i="119"/>
  <c r="I43" i="119"/>
  <c r="I52" i="119"/>
  <c r="I61" i="119"/>
  <c r="I16" i="120"/>
  <c r="I25" i="120"/>
  <c r="I34" i="120"/>
  <c r="I43" i="120"/>
  <c r="I52" i="120"/>
  <c r="I61" i="120"/>
  <c r="I16" i="121"/>
  <c r="I25" i="121"/>
  <c r="I34" i="121"/>
  <c r="I43" i="121"/>
  <c r="I52" i="121"/>
  <c r="I61" i="121"/>
  <c r="I16" i="122"/>
  <c r="I25" i="122"/>
  <c r="B68" i="122" s="1"/>
  <c r="I34" i="122"/>
  <c r="I43" i="122"/>
  <c r="I52" i="122"/>
  <c r="I61" i="122"/>
  <c r="I16" i="123"/>
  <c r="I25" i="123"/>
  <c r="I34" i="123"/>
  <c r="I43" i="123"/>
  <c r="I52" i="123"/>
  <c r="I61" i="123"/>
  <c r="I16" i="124"/>
  <c r="I25" i="124"/>
  <c r="I34" i="124"/>
  <c r="I43" i="124"/>
  <c r="I52" i="124"/>
  <c r="I61" i="124"/>
  <c r="I16" i="126"/>
  <c r="I25" i="126"/>
  <c r="I34" i="126"/>
  <c r="I43" i="126"/>
  <c r="I52" i="126"/>
  <c r="B68" i="126" s="1"/>
  <c r="I61" i="126"/>
  <c r="I16" i="127"/>
  <c r="I25" i="127"/>
  <c r="I34" i="127"/>
  <c r="I43" i="127"/>
  <c r="I52" i="127"/>
  <c r="I61" i="127"/>
  <c r="I16" i="128"/>
  <c r="I25" i="128"/>
  <c r="I34" i="128"/>
  <c r="I43" i="128"/>
  <c r="I52" i="128"/>
  <c r="I61" i="128"/>
  <c r="I16" i="129"/>
  <c r="I25" i="129"/>
  <c r="I34" i="129"/>
  <c r="I43" i="129"/>
  <c r="I52" i="129"/>
  <c r="I61" i="129"/>
  <c r="I16" i="130"/>
  <c r="I25" i="130"/>
  <c r="I34" i="130"/>
  <c r="I43" i="130"/>
  <c r="I52" i="130"/>
  <c r="I61" i="130"/>
  <c r="I16" i="131"/>
  <c r="B68" i="131" s="1"/>
  <c r="I25" i="131"/>
  <c r="I34" i="131"/>
  <c r="I43" i="131"/>
  <c r="I52" i="131"/>
  <c r="I61" i="131"/>
  <c r="I16" i="132"/>
  <c r="I25" i="132"/>
  <c r="I34" i="132"/>
  <c r="I43" i="132"/>
  <c r="I52" i="132"/>
  <c r="I61" i="132"/>
  <c r="I16" i="133"/>
  <c r="I25" i="133"/>
  <c r="I34" i="133"/>
  <c r="I43" i="133"/>
  <c r="I52" i="133"/>
  <c r="I61" i="133"/>
  <c r="I16" i="135"/>
  <c r="B68" i="135" s="1"/>
  <c r="I25" i="135"/>
  <c r="I34" i="135"/>
  <c r="I43" i="135"/>
  <c r="I52" i="135"/>
  <c r="I61" i="135"/>
  <c r="I16" i="136"/>
  <c r="I25" i="136"/>
  <c r="I34" i="136"/>
  <c r="I43" i="136"/>
  <c r="B68" i="136" s="1"/>
  <c r="I52" i="136"/>
  <c r="I61" i="136"/>
  <c r="I16" i="137"/>
  <c r="I25" i="137"/>
  <c r="I34" i="137"/>
  <c r="I43" i="137"/>
  <c r="I52" i="137"/>
  <c r="I61" i="137"/>
  <c r="I16" i="138"/>
  <c r="I25" i="138"/>
  <c r="I34" i="138"/>
  <c r="I43" i="138"/>
  <c r="I52" i="138"/>
  <c r="I61" i="138"/>
  <c r="I16" i="139"/>
  <c r="I25" i="139"/>
  <c r="I34" i="139"/>
  <c r="I43" i="139"/>
  <c r="I52" i="139"/>
  <c r="I61" i="139"/>
  <c r="I16" i="140"/>
  <c r="I25" i="140"/>
  <c r="I34" i="140"/>
  <c r="I43" i="140"/>
  <c r="I52" i="140"/>
  <c r="I61" i="140"/>
  <c r="B68" i="140"/>
  <c r="I16" i="141"/>
  <c r="I25" i="141"/>
  <c r="I34" i="141"/>
  <c r="I43" i="141"/>
  <c r="I52" i="141"/>
  <c r="I61" i="141"/>
  <c r="I16" i="142"/>
  <c r="I25" i="142"/>
  <c r="I34" i="142"/>
  <c r="I43" i="142"/>
  <c r="I52" i="142"/>
  <c r="I61" i="142"/>
  <c r="I16" i="144"/>
  <c r="B68" i="144" s="1"/>
  <c r="I25" i="144"/>
  <c r="I34" i="144"/>
  <c r="I43" i="144"/>
  <c r="I52" i="144"/>
  <c r="I61" i="144"/>
  <c r="I16" i="145"/>
  <c r="I25" i="145"/>
  <c r="I34" i="145"/>
  <c r="I43" i="145"/>
  <c r="I52" i="145"/>
  <c r="I61" i="145"/>
  <c r="I16" i="146"/>
  <c r="I25" i="146"/>
  <c r="I34" i="146"/>
  <c r="I43" i="146"/>
  <c r="I52" i="146"/>
  <c r="I61" i="146"/>
  <c r="I16" i="147"/>
  <c r="I25" i="147"/>
  <c r="I34" i="147"/>
  <c r="I43" i="147"/>
  <c r="I52" i="147"/>
  <c r="I61" i="147"/>
  <c r="I16" i="148"/>
  <c r="I25" i="148"/>
  <c r="I34" i="148"/>
  <c r="I43" i="148"/>
  <c r="I52" i="148"/>
  <c r="I61" i="148"/>
  <c r="I16" i="149"/>
  <c r="B68" i="149" s="1"/>
  <c r="I25" i="149"/>
  <c r="I34" i="149"/>
  <c r="I43" i="149"/>
  <c r="I52" i="149"/>
  <c r="I61" i="149"/>
  <c r="I16" i="151"/>
  <c r="I25" i="151"/>
  <c r="I34" i="151"/>
  <c r="I43" i="151"/>
  <c r="I52" i="151"/>
  <c r="I61" i="151"/>
  <c r="I16" i="152"/>
  <c r="I25" i="152"/>
  <c r="I34" i="152"/>
  <c r="I43" i="152"/>
  <c r="I52" i="152"/>
  <c r="I61" i="152"/>
  <c r="I16" i="153"/>
  <c r="I25" i="153"/>
  <c r="B68" i="153" s="1"/>
  <c r="I34" i="153"/>
  <c r="I43" i="153"/>
  <c r="I52" i="153"/>
  <c r="I61" i="153"/>
  <c r="I16" i="154"/>
  <c r="I25" i="154"/>
  <c r="I34" i="154"/>
  <c r="I43" i="154"/>
  <c r="I52" i="154"/>
  <c r="I61" i="154"/>
  <c r="I16" i="155"/>
  <c r="I25" i="155"/>
  <c r="I34" i="155"/>
  <c r="I43" i="155"/>
  <c r="I52" i="155"/>
  <c r="I61" i="155"/>
  <c r="I16" i="156"/>
  <c r="I25" i="156"/>
  <c r="I34" i="156"/>
  <c r="I43" i="156"/>
  <c r="I52" i="156"/>
  <c r="I61" i="156"/>
  <c r="I16" i="158"/>
  <c r="I25" i="158"/>
  <c r="I34" i="158"/>
  <c r="I43" i="158"/>
  <c r="I52" i="158"/>
  <c r="I61" i="158"/>
  <c r="I16" i="159"/>
  <c r="I25" i="159"/>
  <c r="B68" i="159" s="1"/>
  <c r="I34" i="159"/>
  <c r="I43" i="159"/>
  <c r="I52" i="159"/>
  <c r="I61" i="159"/>
  <c r="I16" i="160"/>
  <c r="I25" i="160"/>
  <c r="I34" i="160"/>
  <c r="I43" i="160"/>
  <c r="I52" i="160"/>
  <c r="I61" i="160"/>
  <c r="I16" i="161"/>
  <c r="I25" i="161"/>
  <c r="I34" i="161"/>
  <c r="I43" i="161"/>
  <c r="I52" i="161"/>
  <c r="I61" i="161"/>
  <c r="I16" i="162"/>
  <c r="I25" i="162"/>
  <c r="I34" i="162"/>
  <c r="I43" i="162"/>
  <c r="I52" i="162"/>
  <c r="B68" i="162" s="1"/>
  <c r="I61" i="162"/>
  <c r="I16" i="163"/>
  <c r="I25" i="163"/>
  <c r="I34" i="163"/>
  <c r="I43" i="163"/>
  <c r="I52" i="163"/>
  <c r="I61" i="163"/>
  <c r="I16" i="173"/>
  <c r="I25" i="173"/>
  <c r="I34" i="173"/>
  <c r="I43" i="173"/>
  <c r="I52" i="173"/>
  <c r="I61" i="173"/>
  <c r="I16" i="174"/>
  <c r="I25" i="174"/>
  <c r="I34" i="174"/>
  <c r="I43" i="174"/>
  <c r="I52" i="174"/>
  <c r="I61" i="174"/>
  <c r="I16" i="175"/>
  <c r="I25" i="175"/>
  <c r="I34" i="175"/>
  <c r="I43" i="175"/>
  <c r="I52" i="175"/>
  <c r="I61" i="175"/>
  <c r="I16" i="176"/>
  <c r="B68" i="176" s="1"/>
  <c r="I25" i="176"/>
  <c r="I34" i="176"/>
  <c r="I43" i="176"/>
  <c r="I52" i="176"/>
  <c r="I61" i="176"/>
  <c r="I16" i="180"/>
  <c r="I25" i="180"/>
  <c r="I34" i="180"/>
  <c r="I43" i="180"/>
  <c r="I52" i="180"/>
  <c r="I61" i="180"/>
  <c r="I16" i="181"/>
  <c r="I25" i="181"/>
  <c r="I34" i="181"/>
  <c r="I43" i="181"/>
  <c r="I52" i="181"/>
  <c r="I61" i="181"/>
  <c r="I16" i="182"/>
  <c r="B68" i="182" s="1"/>
  <c r="I25" i="182"/>
  <c r="I34" i="182"/>
  <c r="I43" i="182"/>
  <c r="I52" i="182"/>
  <c r="I61" i="182"/>
  <c r="I16" i="183"/>
  <c r="I25" i="183"/>
  <c r="I34" i="183"/>
  <c r="I43" i="183"/>
  <c r="B68" i="183" s="1"/>
  <c r="I52" i="183"/>
  <c r="I61" i="183"/>
  <c r="I16" i="185"/>
  <c r="I25" i="185"/>
  <c r="I34" i="185"/>
  <c r="I43" i="185"/>
  <c r="I52" i="185"/>
  <c r="I61" i="185"/>
  <c r="I16" i="186"/>
  <c r="I25" i="186"/>
  <c r="I34" i="186"/>
  <c r="I43" i="186"/>
  <c r="I52" i="186"/>
  <c r="I61" i="186"/>
  <c r="I16" i="187"/>
  <c r="I25" i="187"/>
  <c r="I34" i="187"/>
  <c r="I43" i="187"/>
  <c r="I52" i="187"/>
  <c r="I61" i="187"/>
  <c r="I16" i="188"/>
  <c r="I25" i="188"/>
  <c r="I34" i="188"/>
  <c r="I43" i="188"/>
  <c r="I52" i="188"/>
  <c r="I61" i="188"/>
  <c r="B68" i="188"/>
  <c r="I16" i="190"/>
  <c r="I25" i="190"/>
  <c r="I34" i="190"/>
  <c r="I43" i="190"/>
  <c r="I52" i="190"/>
  <c r="I61" i="190"/>
  <c r="I16" i="191"/>
  <c r="I25" i="191"/>
  <c r="I34" i="191"/>
  <c r="I43" i="191"/>
  <c r="I52" i="191"/>
  <c r="I61" i="191"/>
  <c r="I16" i="192"/>
  <c r="B68" i="192" s="1"/>
  <c r="I25" i="192"/>
  <c r="I34" i="192"/>
  <c r="I43" i="192"/>
  <c r="I52" i="192"/>
  <c r="I61" i="192"/>
  <c r="I16" i="193"/>
  <c r="I25" i="193"/>
  <c r="I34" i="193"/>
  <c r="I43" i="193"/>
  <c r="I52" i="193"/>
  <c r="I61" i="193"/>
  <c r="I16" i="195"/>
  <c r="I25" i="195"/>
  <c r="I34" i="195"/>
  <c r="I43" i="195"/>
  <c r="I52" i="195"/>
  <c r="I61" i="195"/>
  <c r="I16" i="196"/>
  <c r="I25" i="196"/>
  <c r="I34" i="196"/>
  <c r="I43" i="196"/>
  <c r="I52" i="196"/>
  <c r="I61" i="196"/>
  <c r="I16" i="197"/>
  <c r="I25" i="197"/>
  <c r="I34" i="197"/>
  <c r="I43" i="197"/>
  <c r="I52" i="197"/>
  <c r="I61" i="197"/>
  <c r="I16" i="198"/>
  <c r="B68" i="198" s="1"/>
  <c r="I25" i="198"/>
  <c r="I34" i="198"/>
  <c r="I43" i="198"/>
  <c r="I52" i="198"/>
  <c r="I61" i="198"/>
  <c r="I16" i="200"/>
  <c r="I25" i="200"/>
  <c r="I34" i="200"/>
  <c r="I43" i="200"/>
  <c r="I52" i="200"/>
  <c r="I61" i="200"/>
  <c r="I16" i="201"/>
  <c r="I25" i="201"/>
  <c r="I34" i="201"/>
  <c r="I43" i="201"/>
  <c r="I52" i="201"/>
  <c r="I61" i="201"/>
  <c r="I16" i="202"/>
  <c r="I25" i="202"/>
  <c r="B68" i="202" s="1"/>
  <c r="I34" i="202"/>
  <c r="I43" i="202"/>
  <c r="I52" i="202"/>
  <c r="I61" i="202"/>
  <c r="I16" i="203"/>
  <c r="I25" i="203"/>
  <c r="I34" i="203"/>
  <c r="I43" i="203"/>
  <c r="I52" i="203"/>
  <c r="I61" i="203"/>
  <c r="I16" i="205"/>
  <c r="I25" i="205"/>
  <c r="I34" i="205"/>
  <c r="I43" i="205"/>
  <c r="I52" i="205"/>
  <c r="I61" i="205"/>
  <c r="I16" i="206"/>
  <c r="I25" i="206"/>
  <c r="I34" i="206"/>
  <c r="I43" i="206"/>
  <c r="I52" i="206"/>
  <c r="I61" i="206"/>
  <c r="I16" i="207"/>
  <c r="I25" i="207"/>
  <c r="I34" i="207"/>
  <c r="I43" i="207"/>
  <c r="I52" i="207"/>
  <c r="I61" i="207"/>
  <c r="I16" i="208"/>
  <c r="I25" i="208"/>
  <c r="B68" i="208" s="1"/>
  <c r="I34" i="208"/>
  <c r="I43" i="208"/>
  <c r="I52" i="208"/>
  <c r="I61" i="208"/>
  <c r="I16" i="210"/>
  <c r="I25" i="210"/>
  <c r="I34" i="210"/>
  <c r="I43" i="210"/>
  <c r="I52" i="210"/>
  <c r="I61" i="210"/>
  <c r="I16" i="211"/>
  <c r="I25" i="211"/>
  <c r="I34" i="211"/>
  <c r="I43" i="211"/>
  <c r="I52" i="211"/>
  <c r="I61" i="211"/>
  <c r="I16" i="213"/>
  <c r="I25" i="213"/>
  <c r="I34" i="213"/>
  <c r="I43" i="213"/>
  <c r="I52" i="213"/>
  <c r="B68" i="213" s="1"/>
  <c r="I61" i="213"/>
  <c r="I16" i="214"/>
  <c r="I25" i="214"/>
  <c r="I34" i="214"/>
  <c r="I43" i="214"/>
  <c r="I52" i="214"/>
  <c r="I61" i="214"/>
  <c r="I16" i="216"/>
  <c r="I25" i="216"/>
  <c r="I34" i="216"/>
  <c r="I43" i="216"/>
  <c r="I52" i="216"/>
  <c r="I61" i="216"/>
  <c r="I16" i="217"/>
  <c r="I25" i="217"/>
  <c r="I34" i="217"/>
  <c r="I43" i="217"/>
  <c r="I52" i="217"/>
  <c r="I61" i="217"/>
  <c r="I16" i="178"/>
  <c r="I25" i="178"/>
  <c r="I34" i="178"/>
  <c r="I43" i="178"/>
  <c r="I52" i="178"/>
  <c r="I61" i="178"/>
  <c r="J16" i="45"/>
  <c r="B69" i="45" s="1"/>
  <c r="J25" i="45"/>
  <c r="J34" i="45"/>
  <c r="J43" i="45"/>
  <c r="J52" i="45"/>
  <c r="J61" i="45"/>
  <c r="J16" i="46"/>
  <c r="J25" i="46"/>
  <c r="J34" i="46"/>
  <c r="J43" i="46"/>
  <c r="J52" i="46"/>
  <c r="J61" i="46"/>
  <c r="J16" i="101"/>
  <c r="J25" i="101"/>
  <c r="J34" i="101"/>
  <c r="J43" i="101"/>
  <c r="J52" i="101"/>
  <c r="J61" i="101"/>
  <c r="J16" i="103"/>
  <c r="B69" i="103" s="1"/>
  <c r="J25" i="103"/>
  <c r="J34" i="103"/>
  <c r="J43" i="103"/>
  <c r="J52" i="103"/>
  <c r="J61" i="103"/>
  <c r="J16" i="104"/>
  <c r="J25" i="104"/>
  <c r="J34" i="104"/>
  <c r="J43" i="104"/>
  <c r="B69" i="104" s="1"/>
  <c r="J52" i="104"/>
  <c r="J61" i="104"/>
  <c r="J16" i="105"/>
  <c r="J25" i="105"/>
  <c r="J34" i="105"/>
  <c r="J43" i="105"/>
  <c r="J52" i="105"/>
  <c r="J61" i="105"/>
  <c r="J16" i="106"/>
  <c r="J25" i="106"/>
  <c r="J34" i="106"/>
  <c r="J43" i="106"/>
  <c r="J52" i="106"/>
  <c r="J61" i="106"/>
  <c r="J16" i="107"/>
  <c r="J25" i="107"/>
  <c r="J34" i="107"/>
  <c r="J43" i="107"/>
  <c r="J52" i="107"/>
  <c r="J61" i="107"/>
  <c r="J16" i="108"/>
  <c r="J25" i="108"/>
  <c r="J34" i="108"/>
  <c r="J43" i="108"/>
  <c r="J52" i="108"/>
  <c r="J61" i="108"/>
  <c r="B69" i="108"/>
  <c r="J16" i="109"/>
  <c r="J25" i="109"/>
  <c r="J34" i="109"/>
  <c r="J43" i="109"/>
  <c r="J52" i="109"/>
  <c r="J61" i="109"/>
  <c r="J16" i="110"/>
  <c r="J25" i="110"/>
  <c r="J34" i="110"/>
  <c r="J43" i="110"/>
  <c r="J52" i="110"/>
  <c r="J61" i="110"/>
  <c r="J16" i="111"/>
  <c r="B69" i="111" s="1"/>
  <c r="J25" i="111"/>
  <c r="J34" i="111"/>
  <c r="J43" i="111"/>
  <c r="J52" i="111"/>
  <c r="J61" i="111"/>
  <c r="J16" i="164"/>
  <c r="J25" i="164"/>
  <c r="J34" i="164"/>
  <c r="J43" i="164"/>
  <c r="J52" i="164"/>
  <c r="J61" i="164"/>
  <c r="J16" i="165"/>
  <c r="J25" i="165"/>
  <c r="J34" i="165"/>
  <c r="J43" i="165"/>
  <c r="J52" i="165"/>
  <c r="J61" i="165"/>
  <c r="J16" i="166"/>
  <c r="J25" i="166"/>
  <c r="J34" i="166"/>
  <c r="J43" i="166"/>
  <c r="J52" i="166"/>
  <c r="J61" i="166"/>
  <c r="J16" i="167"/>
  <c r="J25" i="167"/>
  <c r="J34" i="167"/>
  <c r="J43" i="167"/>
  <c r="J52" i="167"/>
  <c r="J61" i="167"/>
  <c r="J16" i="168"/>
  <c r="B69" i="168" s="1"/>
  <c r="J25" i="168"/>
  <c r="J34" i="168"/>
  <c r="J43" i="168"/>
  <c r="J52" i="168"/>
  <c r="J61" i="168"/>
  <c r="J16" i="169"/>
  <c r="J25" i="169"/>
  <c r="J34" i="169"/>
  <c r="J43" i="169"/>
  <c r="J52" i="169"/>
  <c r="J61" i="169"/>
  <c r="J16" i="170"/>
  <c r="J25" i="170"/>
  <c r="J34" i="170"/>
  <c r="J43" i="170"/>
  <c r="J52" i="170"/>
  <c r="J61" i="170"/>
  <c r="J16" i="171"/>
  <c r="J25" i="171"/>
  <c r="B69" i="171" s="1"/>
  <c r="J34" i="171"/>
  <c r="J43" i="171"/>
  <c r="J52" i="171"/>
  <c r="J61" i="171"/>
  <c r="J16" i="113"/>
  <c r="J25" i="113"/>
  <c r="J34" i="113"/>
  <c r="J43" i="113"/>
  <c r="J52" i="113"/>
  <c r="J61" i="113"/>
  <c r="J16" i="114"/>
  <c r="J25" i="114"/>
  <c r="J34" i="114"/>
  <c r="J43" i="114"/>
  <c r="J52" i="114"/>
  <c r="J61" i="114"/>
  <c r="J16" i="115"/>
  <c r="J25" i="115"/>
  <c r="J34" i="115"/>
  <c r="J43" i="115"/>
  <c r="J52" i="115"/>
  <c r="J61" i="115"/>
  <c r="J16" i="116"/>
  <c r="J25" i="116"/>
  <c r="J34" i="116"/>
  <c r="J43" i="116"/>
  <c r="J52" i="116"/>
  <c r="J61" i="116"/>
  <c r="J16" i="117"/>
  <c r="J25" i="117"/>
  <c r="B69" i="117" s="1"/>
  <c r="J34" i="117"/>
  <c r="J43" i="117"/>
  <c r="J52" i="117"/>
  <c r="J61" i="117"/>
  <c r="J16" i="118"/>
  <c r="J25" i="118"/>
  <c r="J34" i="118"/>
  <c r="J43" i="118"/>
  <c r="J52" i="118"/>
  <c r="J61" i="118"/>
  <c r="J16" i="119"/>
  <c r="J25" i="119"/>
  <c r="J34" i="119"/>
  <c r="J43" i="119"/>
  <c r="J52" i="119"/>
  <c r="J61" i="119"/>
  <c r="J16" i="120"/>
  <c r="J25" i="120"/>
  <c r="J34" i="120"/>
  <c r="J43" i="120"/>
  <c r="J52" i="120"/>
  <c r="B69" i="120" s="1"/>
  <c r="J61" i="120"/>
  <c r="J16" i="121"/>
  <c r="J25" i="121"/>
  <c r="J34" i="121"/>
  <c r="J43" i="121"/>
  <c r="J52" i="121"/>
  <c r="J61" i="121"/>
  <c r="J16" i="122"/>
  <c r="J25" i="122"/>
  <c r="J34" i="122"/>
  <c r="J43" i="122"/>
  <c r="J52" i="122"/>
  <c r="J61" i="122"/>
  <c r="J16" i="123"/>
  <c r="J25" i="123"/>
  <c r="J34" i="123"/>
  <c r="J43" i="123"/>
  <c r="J52" i="123"/>
  <c r="J61" i="123"/>
  <c r="J16" i="124"/>
  <c r="J25" i="124"/>
  <c r="J34" i="124"/>
  <c r="J43" i="124"/>
  <c r="J52" i="124"/>
  <c r="J61" i="124"/>
  <c r="B69" i="124"/>
  <c r="J16" i="126"/>
  <c r="J25" i="126"/>
  <c r="J34" i="126"/>
  <c r="J43" i="126"/>
  <c r="J52" i="126"/>
  <c r="J61" i="126"/>
  <c r="J16" i="127"/>
  <c r="J25" i="127"/>
  <c r="J34" i="127"/>
  <c r="J43" i="127"/>
  <c r="J52" i="127"/>
  <c r="J61" i="127"/>
  <c r="J16" i="128"/>
  <c r="J25" i="128"/>
  <c r="J34" i="128"/>
  <c r="J43" i="128"/>
  <c r="J52" i="128"/>
  <c r="J61" i="128"/>
  <c r="J16" i="129"/>
  <c r="B69" i="129" s="1"/>
  <c r="J25" i="129"/>
  <c r="J34" i="129"/>
  <c r="J43" i="129"/>
  <c r="J52" i="129"/>
  <c r="J61" i="129"/>
  <c r="J16" i="130"/>
  <c r="J25" i="130"/>
  <c r="J34" i="130"/>
  <c r="J43" i="130"/>
  <c r="B69" i="130" s="1"/>
  <c r="J52" i="130"/>
  <c r="J61" i="130"/>
  <c r="J16" i="131"/>
  <c r="J25" i="131"/>
  <c r="J34" i="131"/>
  <c r="J43" i="131"/>
  <c r="J52" i="131"/>
  <c r="J61" i="131"/>
  <c r="J16" i="132"/>
  <c r="J25" i="132"/>
  <c r="J34" i="132"/>
  <c r="J43" i="132"/>
  <c r="J52" i="132"/>
  <c r="J61" i="132"/>
  <c r="J16" i="133"/>
  <c r="J25" i="133"/>
  <c r="J34" i="133"/>
  <c r="J43" i="133"/>
  <c r="J52" i="133"/>
  <c r="J61" i="133"/>
  <c r="J16" i="135"/>
  <c r="J25" i="135"/>
  <c r="J34" i="135"/>
  <c r="J43" i="135"/>
  <c r="J52" i="135"/>
  <c r="J61" i="135"/>
  <c r="B69" i="135"/>
  <c r="J16" i="136"/>
  <c r="J25" i="136"/>
  <c r="J34" i="136"/>
  <c r="J43" i="136"/>
  <c r="J52" i="136"/>
  <c r="J61" i="136"/>
  <c r="J16" i="137"/>
  <c r="J25" i="137"/>
  <c r="J34" i="137"/>
  <c r="J43" i="137"/>
  <c r="J52" i="137"/>
  <c r="J61" i="137"/>
  <c r="J16" i="138"/>
  <c r="B69" i="138" s="1"/>
  <c r="J25" i="138"/>
  <c r="J34" i="138"/>
  <c r="J43" i="138"/>
  <c r="J52" i="138"/>
  <c r="J61" i="138"/>
  <c r="J16" i="139"/>
  <c r="J25" i="139"/>
  <c r="J34" i="139"/>
  <c r="J43" i="139"/>
  <c r="J52" i="139"/>
  <c r="J61" i="139"/>
  <c r="J16" i="140"/>
  <c r="J25" i="140"/>
  <c r="J34" i="140"/>
  <c r="J43" i="140"/>
  <c r="J52" i="140"/>
  <c r="J61" i="140"/>
  <c r="J16" i="141"/>
  <c r="J25" i="141"/>
  <c r="J34" i="141"/>
  <c r="J43" i="141"/>
  <c r="J52" i="141"/>
  <c r="J61" i="141"/>
  <c r="J16" i="142"/>
  <c r="J25" i="142"/>
  <c r="J34" i="142"/>
  <c r="J43" i="142"/>
  <c r="J52" i="142"/>
  <c r="J61" i="142"/>
  <c r="J16" i="144"/>
  <c r="B69" i="144" s="1"/>
  <c r="J25" i="144"/>
  <c r="J34" i="144"/>
  <c r="J43" i="144"/>
  <c r="J52" i="144"/>
  <c r="J61" i="144"/>
  <c r="J16" i="145"/>
  <c r="J25" i="145"/>
  <c r="J34" i="145"/>
  <c r="J43" i="145"/>
  <c r="J52" i="145"/>
  <c r="J61" i="145"/>
  <c r="J16" i="146"/>
  <c r="J25" i="146"/>
  <c r="J34" i="146"/>
  <c r="J43" i="146"/>
  <c r="J52" i="146"/>
  <c r="J61" i="146"/>
  <c r="J16" i="147"/>
  <c r="J25" i="147"/>
  <c r="B69" i="147" s="1"/>
  <c r="J34" i="147"/>
  <c r="J43" i="147"/>
  <c r="J52" i="147"/>
  <c r="J61" i="147"/>
  <c r="J16" i="148"/>
  <c r="J25" i="148"/>
  <c r="J34" i="148"/>
  <c r="J43" i="148"/>
  <c r="J52" i="148"/>
  <c r="J61" i="148"/>
  <c r="J16" i="149"/>
  <c r="J25" i="149"/>
  <c r="J34" i="149"/>
  <c r="J43" i="149"/>
  <c r="J52" i="149"/>
  <c r="J61" i="149"/>
  <c r="J16" i="151"/>
  <c r="J25" i="151"/>
  <c r="J34" i="151"/>
  <c r="J43" i="151"/>
  <c r="J52" i="151"/>
  <c r="J61" i="151"/>
  <c r="J16" i="152"/>
  <c r="J25" i="152"/>
  <c r="J34" i="152"/>
  <c r="J43" i="152"/>
  <c r="J52" i="152"/>
  <c r="J61" i="152"/>
  <c r="J16" i="153"/>
  <c r="J25" i="153"/>
  <c r="B69" i="153" s="1"/>
  <c r="J34" i="153"/>
  <c r="J43" i="153"/>
  <c r="J52" i="153"/>
  <c r="J61" i="153"/>
  <c r="J16" i="154"/>
  <c r="J25" i="154"/>
  <c r="J34" i="154"/>
  <c r="J43" i="154"/>
  <c r="J52" i="154"/>
  <c r="J61" i="154"/>
  <c r="J16" i="155"/>
  <c r="J25" i="155"/>
  <c r="J34" i="155"/>
  <c r="J43" i="155"/>
  <c r="J52" i="155"/>
  <c r="J61" i="155"/>
  <c r="J16" i="156"/>
  <c r="J25" i="156"/>
  <c r="J34" i="156"/>
  <c r="J43" i="156"/>
  <c r="J52" i="156"/>
  <c r="B69" i="156" s="1"/>
  <c r="J61" i="156"/>
  <c r="J16" i="158"/>
  <c r="J25" i="158"/>
  <c r="J34" i="158"/>
  <c r="J43" i="158"/>
  <c r="J52" i="158"/>
  <c r="J61" i="158"/>
  <c r="J16" i="159"/>
  <c r="J25" i="159"/>
  <c r="J34" i="159"/>
  <c r="J43" i="159"/>
  <c r="J52" i="159"/>
  <c r="J61" i="159"/>
  <c r="J16" i="160"/>
  <c r="J25" i="160"/>
  <c r="J34" i="160"/>
  <c r="J43" i="160"/>
  <c r="J52" i="160"/>
  <c r="J61" i="160"/>
  <c r="J16" i="161"/>
  <c r="J25" i="161"/>
  <c r="J34" i="161"/>
  <c r="J43" i="161"/>
  <c r="J52" i="161"/>
  <c r="J61" i="161"/>
  <c r="B69" i="161"/>
  <c r="J16" i="162"/>
  <c r="J25" i="162"/>
  <c r="J34" i="162"/>
  <c r="J43" i="162"/>
  <c r="J52" i="162"/>
  <c r="J61" i="162"/>
  <c r="J16" i="163"/>
  <c r="J25" i="163"/>
  <c r="J34" i="163"/>
  <c r="J43" i="163"/>
  <c r="J52" i="163"/>
  <c r="J61" i="163"/>
  <c r="J16" i="173"/>
  <c r="J25" i="173"/>
  <c r="J34" i="173"/>
  <c r="J43" i="173"/>
  <c r="J52" i="173"/>
  <c r="J61" i="173"/>
  <c r="J16" i="174"/>
  <c r="B69" i="174" s="1"/>
  <c r="J25" i="174"/>
  <c r="J34" i="174"/>
  <c r="J43" i="174"/>
  <c r="J52" i="174"/>
  <c r="J61" i="174"/>
  <c r="J16" i="175"/>
  <c r="J25" i="175"/>
  <c r="J34" i="175"/>
  <c r="J43" i="175"/>
  <c r="B69" i="175" s="1"/>
  <c r="J52" i="175"/>
  <c r="J61" i="175"/>
  <c r="J16" i="176"/>
  <c r="J25" i="176"/>
  <c r="J34" i="176"/>
  <c r="J43" i="176"/>
  <c r="J52" i="176"/>
  <c r="J61" i="176"/>
  <c r="J16" i="180"/>
  <c r="J25" i="180"/>
  <c r="J34" i="180"/>
  <c r="J43" i="180"/>
  <c r="J52" i="180"/>
  <c r="J61" i="180"/>
  <c r="J16" i="181"/>
  <c r="J25" i="181"/>
  <c r="J34" i="181"/>
  <c r="J43" i="181"/>
  <c r="J52" i="181"/>
  <c r="J61" i="181"/>
  <c r="J16" i="182"/>
  <c r="J25" i="182"/>
  <c r="J34" i="182"/>
  <c r="J43" i="182"/>
  <c r="J52" i="182"/>
  <c r="J61" i="182"/>
  <c r="B69" i="182"/>
  <c r="J16" i="183"/>
  <c r="J25" i="183"/>
  <c r="J34" i="183"/>
  <c r="J43" i="183"/>
  <c r="J52" i="183"/>
  <c r="J61" i="183"/>
  <c r="J16" i="185"/>
  <c r="J25" i="185"/>
  <c r="J34" i="185"/>
  <c r="J43" i="185"/>
  <c r="J52" i="185"/>
  <c r="J61" i="185"/>
  <c r="J16" i="186"/>
  <c r="B69" i="186" s="1"/>
  <c r="J25" i="186"/>
  <c r="J34" i="186"/>
  <c r="J43" i="186"/>
  <c r="J52" i="186"/>
  <c r="J61" i="186"/>
  <c r="J16" i="187"/>
  <c r="J25" i="187"/>
  <c r="J34" i="187"/>
  <c r="J43" i="187"/>
  <c r="J52" i="187"/>
  <c r="J61" i="187"/>
  <c r="J16" i="188"/>
  <c r="J25" i="188"/>
  <c r="J34" i="188"/>
  <c r="J43" i="188"/>
  <c r="J52" i="188"/>
  <c r="J61" i="188"/>
  <c r="J16" i="190"/>
  <c r="J25" i="190"/>
  <c r="J34" i="190"/>
  <c r="J43" i="190"/>
  <c r="J52" i="190"/>
  <c r="J61" i="190"/>
  <c r="J16" i="191"/>
  <c r="J25" i="191"/>
  <c r="J34" i="191"/>
  <c r="J43" i="191"/>
  <c r="J52" i="191"/>
  <c r="J61" i="191"/>
  <c r="J16" i="192"/>
  <c r="B69" i="192" s="1"/>
  <c r="J25" i="192"/>
  <c r="J34" i="192"/>
  <c r="J43" i="192"/>
  <c r="J52" i="192"/>
  <c r="J61" i="192"/>
  <c r="J16" i="193"/>
  <c r="J25" i="193"/>
  <c r="J34" i="193"/>
  <c r="J43" i="193"/>
  <c r="J52" i="193"/>
  <c r="J61" i="193"/>
  <c r="J16" i="195"/>
  <c r="J25" i="195"/>
  <c r="J34" i="195"/>
  <c r="J43" i="195"/>
  <c r="J52" i="195"/>
  <c r="J61" i="195"/>
  <c r="J16" i="196"/>
  <c r="J25" i="196"/>
  <c r="B69" i="196" s="1"/>
  <c r="J34" i="196"/>
  <c r="J43" i="196"/>
  <c r="J52" i="196"/>
  <c r="J61" i="196"/>
  <c r="J16" i="197"/>
  <c r="J25" i="197"/>
  <c r="J34" i="197"/>
  <c r="J43" i="197"/>
  <c r="J52" i="197"/>
  <c r="J61" i="197"/>
  <c r="J16" i="198"/>
  <c r="J25" i="198"/>
  <c r="J34" i="198"/>
  <c r="J43" i="198"/>
  <c r="J52" i="198"/>
  <c r="J61" i="198"/>
  <c r="J16" i="200"/>
  <c r="J25" i="200"/>
  <c r="J34" i="200"/>
  <c r="J43" i="200"/>
  <c r="J52" i="200"/>
  <c r="J61" i="200"/>
  <c r="J16" i="201"/>
  <c r="J25" i="201"/>
  <c r="J34" i="201"/>
  <c r="J43" i="201"/>
  <c r="J52" i="201"/>
  <c r="J61" i="201"/>
  <c r="J16" i="202"/>
  <c r="J25" i="202"/>
  <c r="B69" i="202" s="1"/>
  <c r="J34" i="202"/>
  <c r="J43" i="202"/>
  <c r="J52" i="202"/>
  <c r="J61" i="202"/>
  <c r="J16" i="203"/>
  <c r="J25" i="203"/>
  <c r="J34" i="203"/>
  <c r="J43" i="203"/>
  <c r="J52" i="203"/>
  <c r="J61" i="203"/>
  <c r="J16" i="205"/>
  <c r="J25" i="205"/>
  <c r="J34" i="205"/>
  <c r="J43" i="205"/>
  <c r="J52" i="205"/>
  <c r="J61" i="205"/>
  <c r="J16" i="206"/>
  <c r="J25" i="206"/>
  <c r="J34" i="206"/>
  <c r="J43" i="206"/>
  <c r="J52" i="206"/>
  <c r="B69" i="206" s="1"/>
  <c r="J61" i="206"/>
  <c r="J16" i="207"/>
  <c r="J25" i="207"/>
  <c r="J34" i="207"/>
  <c r="J43" i="207"/>
  <c r="J52" i="207"/>
  <c r="J61" i="207"/>
  <c r="J16" i="208"/>
  <c r="J25" i="208"/>
  <c r="J34" i="208"/>
  <c r="J43" i="208"/>
  <c r="J52" i="208"/>
  <c r="J61" i="208"/>
  <c r="J16" i="210"/>
  <c r="J25" i="210"/>
  <c r="J34" i="210"/>
  <c r="J43" i="210"/>
  <c r="J52" i="210"/>
  <c r="J61" i="210"/>
  <c r="J16" i="211"/>
  <c r="J25" i="211"/>
  <c r="J34" i="211"/>
  <c r="J43" i="211"/>
  <c r="J52" i="211"/>
  <c r="J61" i="211"/>
  <c r="B69" i="211"/>
  <c r="J16" i="213"/>
  <c r="J25" i="213"/>
  <c r="J34" i="213"/>
  <c r="J43" i="213"/>
  <c r="J52" i="213"/>
  <c r="J61" i="213"/>
  <c r="J16" i="214"/>
  <c r="J25" i="214"/>
  <c r="J34" i="214"/>
  <c r="J43" i="214"/>
  <c r="J52" i="214"/>
  <c r="J61" i="214"/>
  <c r="J16" i="216"/>
  <c r="J25" i="216"/>
  <c r="J34" i="216"/>
  <c r="J43" i="216"/>
  <c r="J52" i="216"/>
  <c r="J61" i="216"/>
  <c r="J16" i="217"/>
  <c r="B69" i="217" s="1"/>
  <c r="J25" i="217"/>
  <c r="J34" i="217"/>
  <c r="J43" i="217"/>
  <c r="J52" i="217"/>
  <c r="J61" i="217"/>
  <c r="J16" i="178"/>
  <c r="J25" i="178"/>
  <c r="J34" i="178"/>
  <c r="J43" i="178"/>
  <c r="B69" i="178" s="1"/>
  <c r="J52" i="178"/>
  <c r="J61" i="178"/>
  <c r="K16" i="45"/>
  <c r="K25" i="45"/>
  <c r="K34" i="45"/>
  <c r="K43" i="45"/>
  <c r="K52" i="45"/>
  <c r="K61" i="45"/>
  <c r="K16" i="46"/>
  <c r="K25" i="46"/>
  <c r="K34" i="46"/>
  <c r="K43" i="46"/>
  <c r="K52" i="46"/>
  <c r="K61" i="46"/>
  <c r="K16" i="101"/>
  <c r="K25" i="101"/>
  <c r="K34" i="101"/>
  <c r="K43" i="101"/>
  <c r="K52" i="101"/>
  <c r="K61" i="101"/>
  <c r="K16" i="103"/>
  <c r="K25" i="103"/>
  <c r="K34" i="103"/>
  <c r="K43" i="103"/>
  <c r="K52" i="103"/>
  <c r="K61" i="103"/>
  <c r="B70" i="103"/>
  <c r="K16" i="104"/>
  <c r="K25" i="104"/>
  <c r="K34" i="104"/>
  <c r="K43" i="104"/>
  <c r="K52" i="104"/>
  <c r="K61" i="104"/>
  <c r="K16" i="105"/>
  <c r="K25" i="105"/>
  <c r="K34" i="105"/>
  <c r="K43" i="105"/>
  <c r="K52" i="105"/>
  <c r="K61" i="105"/>
  <c r="K16" i="106"/>
  <c r="B70" i="106" s="1"/>
  <c r="K25" i="106"/>
  <c r="K34" i="106"/>
  <c r="K43" i="106"/>
  <c r="K52" i="106"/>
  <c r="K61" i="106"/>
  <c r="K16" i="107"/>
  <c r="K25" i="107"/>
  <c r="K34" i="107"/>
  <c r="K43" i="107"/>
  <c r="K52" i="107"/>
  <c r="K61" i="107"/>
  <c r="K16" i="108"/>
  <c r="K25" i="108"/>
  <c r="K34" i="108"/>
  <c r="K43" i="108"/>
  <c r="K52" i="108"/>
  <c r="K61" i="108"/>
  <c r="K16" i="109"/>
  <c r="K25" i="109"/>
  <c r="K34" i="109"/>
  <c r="K43" i="109"/>
  <c r="K52" i="109"/>
  <c r="K61" i="109"/>
  <c r="K16" i="110"/>
  <c r="K25" i="110"/>
  <c r="K34" i="110"/>
  <c r="K43" i="110"/>
  <c r="K52" i="110"/>
  <c r="K61" i="110"/>
  <c r="K16" i="111"/>
  <c r="B70" i="111" s="1"/>
  <c r="K25" i="111"/>
  <c r="K34" i="111"/>
  <c r="K43" i="111"/>
  <c r="K52" i="111"/>
  <c r="K61" i="111"/>
  <c r="K16" i="164"/>
  <c r="K25" i="164"/>
  <c r="K34" i="164"/>
  <c r="K43" i="164"/>
  <c r="K52" i="164"/>
  <c r="K61" i="164"/>
  <c r="K16" i="165"/>
  <c r="K25" i="165"/>
  <c r="K34" i="165"/>
  <c r="K43" i="165"/>
  <c r="K52" i="165"/>
  <c r="K61" i="165"/>
  <c r="K16" i="166"/>
  <c r="K25" i="166"/>
  <c r="B70" i="166" s="1"/>
  <c r="K34" i="166"/>
  <c r="K43" i="166"/>
  <c r="K52" i="166"/>
  <c r="K61" i="166"/>
  <c r="K16" i="167"/>
  <c r="K25" i="167"/>
  <c r="K34" i="167"/>
  <c r="K43" i="167"/>
  <c r="K52" i="167"/>
  <c r="K61" i="167"/>
  <c r="K16" i="168"/>
  <c r="K25" i="168"/>
  <c r="K34" i="168"/>
  <c r="K43" i="168"/>
  <c r="K52" i="168"/>
  <c r="K61" i="168"/>
  <c r="K16" i="169"/>
  <c r="K25" i="169"/>
  <c r="K34" i="169"/>
  <c r="K43" i="169"/>
  <c r="K52" i="169"/>
  <c r="K61" i="169"/>
  <c r="K16" i="170"/>
  <c r="K25" i="170"/>
  <c r="K34" i="170"/>
  <c r="K43" i="170"/>
  <c r="K52" i="170"/>
  <c r="K61" i="170"/>
  <c r="K16" i="171"/>
  <c r="K25" i="171"/>
  <c r="B70" i="171" s="1"/>
  <c r="K34" i="171"/>
  <c r="K43" i="171"/>
  <c r="K52" i="171"/>
  <c r="K61" i="171"/>
  <c r="K16" i="113"/>
  <c r="K25" i="113"/>
  <c r="K34" i="113"/>
  <c r="K43" i="113"/>
  <c r="K52" i="113"/>
  <c r="K61" i="113"/>
  <c r="K16" i="114"/>
  <c r="K25" i="114"/>
  <c r="K34" i="114"/>
  <c r="K43" i="114"/>
  <c r="K52" i="114"/>
  <c r="K61" i="114"/>
  <c r="K16" i="115"/>
  <c r="K25" i="115"/>
  <c r="K34" i="115"/>
  <c r="K43" i="115"/>
  <c r="K52" i="115"/>
  <c r="B70" i="115" s="1"/>
  <c r="K61" i="115"/>
  <c r="K16" i="116"/>
  <c r="K25" i="116"/>
  <c r="K34" i="116"/>
  <c r="K43" i="116"/>
  <c r="K52" i="116"/>
  <c r="K61" i="116"/>
  <c r="K16" i="117"/>
  <c r="K25" i="117"/>
  <c r="K34" i="117"/>
  <c r="K43" i="117"/>
  <c r="K52" i="117"/>
  <c r="K61" i="117"/>
  <c r="K16" i="118"/>
  <c r="K25" i="118"/>
  <c r="K34" i="118"/>
  <c r="K43" i="118"/>
  <c r="K52" i="118"/>
  <c r="K61" i="118"/>
  <c r="K16" i="119"/>
  <c r="K25" i="119"/>
  <c r="K34" i="119"/>
  <c r="K43" i="119"/>
  <c r="K52" i="119"/>
  <c r="K61" i="119"/>
  <c r="B70" i="119"/>
  <c r="K16" i="120"/>
  <c r="K25" i="120"/>
  <c r="K34" i="120"/>
  <c r="K43" i="120"/>
  <c r="K52" i="120"/>
  <c r="K61" i="120"/>
  <c r="K16" i="121"/>
  <c r="K25" i="121"/>
  <c r="K34" i="121"/>
  <c r="K43" i="121"/>
  <c r="K52" i="121"/>
  <c r="K61" i="121"/>
  <c r="K16" i="122"/>
  <c r="K25" i="122"/>
  <c r="K34" i="122"/>
  <c r="K43" i="122"/>
  <c r="K52" i="122"/>
  <c r="K61" i="122"/>
  <c r="K16" i="123"/>
  <c r="B70" i="123" s="1"/>
  <c r="K25" i="123"/>
  <c r="K34" i="123"/>
  <c r="K43" i="123"/>
  <c r="K52" i="123"/>
  <c r="K61" i="123"/>
  <c r="K16" i="124"/>
  <c r="K25" i="124"/>
  <c r="K34" i="124"/>
  <c r="K43" i="124"/>
  <c r="B70" i="124" s="1"/>
  <c r="K52" i="124"/>
  <c r="K61" i="124"/>
  <c r="K16" i="126"/>
  <c r="K25" i="126"/>
  <c r="K34" i="126"/>
  <c r="K43" i="126"/>
  <c r="K52" i="126"/>
  <c r="K61" i="126"/>
  <c r="K16" i="127"/>
  <c r="K25" i="127"/>
  <c r="K34" i="127"/>
  <c r="K43" i="127"/>
  <c r="K52" i="127"/>
  <c r="K61" i="127"/>
  <c r="K16" i="128"/>
  <c r="K25" i="128"/>
  <c r="K34" i="128"/>
  <c r="K43" i="128"/>
  <c r="K52" i="128"/>
  <c r="K61" i="128"/>
  <c r="K16" i="129"/>
  <c r="K25" i="129"/>
  <c r="K34" i="129"/>
  <c r="K43" i="129"/>
  <c r="K52" i="129"/>
  <c r="K61" i="129"/>
  <c r="B70" i="129"/>
  <c r="K16" i="130"/>
  <c r="K25" i="130"/>
  <c r="K34" i="130"/>
  <c r="K43" i="130"/>
  <c r="K52" i="130"/>
  <c r="K61" i="130"/>
  <c r="K16" i="131"/>
  <c r="K25" i="131"/>
  <c r="K34" i="131"/>
  <c r="K43" i="131"/>
  <c r="K52" i="131"/>
  <c r="K61" i="131"/>
  <c r="K16" i="132"/>
  <c r="B70" i="132" s="1"/>
  <c r="K25" i="132"/>
  <c r="K34" i="132"/>
  <c r="K43" i="132"/>
  <c r="K52" i="132"/>
  <c r="K61" i="132"/>
  <c r="K16" i="133"/>
  <c r="K25" i="133"/>
  <c r="K34" i="133"/>
  <c r="K43" i="133"/>
  <c r="K52" i="133"/>
  <c r="K61" i="133"/>
  <c r="K16" i="135"/>
  <c r="K25" i="135"/>
  <c r="K34" i="135"/>
  <c r="K43" i="135"/>
  <c r="K52" i="135"/>
  <c r="K61" i="135"/>
  <c r="K16" i="136"/>
  <c r="K25" i="136"/>
  <c r="K34" i="136"/>
  <c r="K43" i="136"/>
  <c r="K52" i="136"/>
  <c r="K61" i="136"/>
  <c r="K16" i="137"/>
  <c r="K25" i="137"/>
  <c r="K34" i="137"/>
  <c r="K43" i="137"/>
  <c r="K52" i="137"/>
  <c r="K61" i="137"/>
  <c r="K16" i="138"/>
  <c r="B70" i="138" s="1"/>
  <c r="K25" i="138"/>
  <c r="K34" i="138"/>
  <c r="K43" i="138"/>
  <c r="K52" i="138"/>
  <c r="K61" i="138"/>
  <c r="K16" i="139"/>
  <c r="K25" i="139"/>
  <c r="K34" i="139"/>
  <c r="K43" i="139"/>
  <c r="K52" i="139"/>
  <c r="K61" i="139"/>
  <c r="K16" i="140"/>
  <c r="K25" i="140"/>
  <c r="K34" i="140"/>
  <c r="K43" i="140"/>
  <c r="K52" i="140"/>
  <c r="K61" i="140"/>
  <c r="K16" i="141"/>
  <c r="K25" i="141"/>
  <c r="B70" i="141" s="1"/>
  <c r="K34" i="141"/>
  <c r="K43" i="141"/>
  <c r="K52" i="141"/>
  <c r="K61" i="141"/>
  <c r="K16" i="142"/>
  <c r="K25" i="142"/>
  <c r="K34" i="142"/>
  <c r="K43" i="142"/>
  <c r="K52" i="142"/>
  <c r="K61" i="142"/>
  <c r="K16" i="144"/>
  <c r="K25" i="144"/>
  <c r="K34" i="144"/>
  <c r="K43" i="144"/>
  <c r="K52" i="144"/>
  <c r="K61" i="144"/>
  <c r="K16" i="145"/>
  <c r="K25" i="145"/>
  <c r="K34" i="145"/>
  <c r="K43" i="145"/>
  <c r="K52" i="145"/>
  <c r="K61" i="145"/>
  <c r="K16" i="146"/>
  <c r="K25" i="146"/>
  <c r="K34" i="146"/>
  <c r="K43" i="146"/>
  <c r="K52" i="146"/>
  <c r="K61" i="146"/>
  <c r="K16" i="147"/>
  <c r="K25" i="147"/>
  <c r="B70" i="147" s="1"/>
  <c r="K34" i="147"/>
  <c r="K43" i="147"/>
  <c r="K52" i="147"/>
  <c r="K61" i="147"/>
  <c r="K16" i="148"/>
  <c r="K25" i="148"/>
  <c r="K34" i="148"/>
  <c r="K43" i="148"/>
  <c r="K52" i="148"/>
  <c r="K61" i="148"/>
  <c r="K16" i="149"/>
  <c r="K25" i="149"/>
  <c r="K34" i="149"/>
  <c r="K43" i="149"/>
  <c r="K52" i="149"/>
  <c r="K61" i="149"/>
  <c r="K16" i="151"/>
  <c r="K25" i="151"/>
  <c r="K34" i="151"/>
  <c r="K43" i="151"/>
  <c r="K52" i="151"/>
  <c r="B70" i="151" s="1"/>
  <c r="K61" i="151"/>
  <c r="K16" i="152"/>
  <c r="K25" i="152"/>
  <c r="K34" i="152"/>
  <c r="K43" i="152"/>
  <c r="K52" i="152"/>
  <c r="K61" i="152"/>
  <c r="K16" i="153"/>
  <c r="K25" i="153"/>
  <c r="K34" i="153"/>
  <c r="K43" i="153"/>
  <c r="K52" i="153"/>
  <c r="K61" i="153"/>
  <c r="K16" i="154"/>
  <c r="K25" i="154"/>
  <c r="K34" i="154"/>
  <c r="K43" i="154"/>
  <c r="K52" i="154"/>
  <c r="K61" i="154"/>
  <c r="K16" i="155"/>
  <c r="K25" i="155"/>
  <c r="K34" i="155"/>
  <c r="K43" i="155"/>
  <c r="B70" i="155" s="1"/>
  <c r="K52" i="155"/>
  <c r="K61" i="155"/>
  <c r="K16" i="156"/>
  <c r="K25" i="156"/>
  <c r="K34" i="156"/>
  <c r="K43" i="156"/>
  <c r="K52" i="156"/>
  <c r="K61" i="156"/>
  <c r="K16" i="158"/>
  <c r="K25" i="158"/>
  <c r="K34" i="158"/>
  <c r="K43" i="158"/>
  <c r="K52" i="158"/>
  <c r="K61" i="158"/>
  <c r="K16" i="159"/>
  <c r="K25" i="159"/>
  <c r="K34" i="159"/>
  <c r="K43" i="159"/>
  <c r="K52" i="159"/>
  <c r="K61" i="159"/>
  <c r="K16" i="160"/>
  <c r="B70" i="160" s="1"/>
  <c r="K25" i="160"/>
  <c r="K34" i="160"/>
  <c r="K43" i="160"/>
  <c r="K52" i="160"/>
  <c r="K61" i="160"/>
  <c r="K16" i="161"/>
  <c r="K25" i="161"/>
  <c r="K34" i="161"/>
  <c r="K43" i="161"/>
  <c r="B70" i="161" s="1"/>
  <c r="K52" i="161"/>
  <c r="K61" i="161"/>
  <c r="K16" i="162"/>
  <c r="K25" i="162"/>
  <c r="K34" i="162"/>
  <c r="K43" i="162"/>
  <c r="K52" i="162"/>
  <c r="K61" i="162"/>
  <c r="K16" i="163"/>
  <c r="K25" i="163"/>
  <c r="K34" i="163"/>
  <c r="K43" i="163"/>
  <c r="K52" i="163"/>
  <c r="K61" i="163"/>
  <c r="K16" i="173"/>
  <c r="K25" i="173"/>
  <c r="B70" i="173" s="1"/>
  <c r="K34" i="173"/>
  <c r="K43" i="173"/>
  <c r="K52" i="173"/>
  <c r="K61" i="173"/>
  <c r="K16" i="174"/>
  <c r="K25" i="174"/>
  <c r="K34" i="174"/>
  <c r="K43" i="174"/>
  <c r="B70" i="174" s="1"/>
  <c r="K52" i="174"/>
  <c r="K61" i="174"/>
  <c r="K16" i="175"/>
  <c r="K25" i="175"/>
  <c r="K34" i="175"/>
  <c r="K43" i="175"/>
  <c r="K52" i="175"/>
  <c r="K61" i="175"/>
  <c r="K16" i="176"/>
  <c r="K25" i="176"/>
  <c r="K34" i="176"/>
  <c r="K43" i="176"/>
  <c r="K52" i="176"/>
  <c r="K61" i="176"/>
  <c r="K16" i="180"/>
  <c r="B70" i="180" s="1"/>
  <c r="K25" i="180"/>
  <c r="K34" i="180"/>
  <c r="K43" i="180"/>
  <c r="K52" i="180"/>
  <c r="K61" i="180"/>
  <c r="K16" i="181"/>
  <c r="K25" i="181"/>
  <c r="K34" i="181"/>
  <c r="K43" i="181"/>
  <c r="K52" i="181"/>
  <c r="K61" i="181"/>
  <c r="K16" i="182"/>
  <c r="K25" i="182"/>
  <c r="K34" i="182"/>
  <c r="K43" i="182"/>
  <c r="K52" i="182"/>
  <c r="K61" i="182"/>
  <c r="K16" i="183"/>
  <c r="K25" i="183"/>
  <c r="K34" i="183"/>
  <c r="K43" i="183"/>
  <c r="K52" i="183"/>
  <c r="K61" i="183"/>
  <c r="K16" i="185"/>
  <c r="K25" i="185"/>
  <c r="K34" i="185"/>
  <c r="K43" i="185"/>
  <c r="K52" i="185"/>
  <c r="K61" i="185"/>
  <c r="K16" i="186"/>
  <c r="B70" i="186" s="1"/>
  <c r="K25" i="186"/>
  <c r="K34" i="186"/>
  <c r="K43" i="186"/>
  <c r="K52" i="186"/>
  <c r="K61" i="186"/>
  <c r="K16" i="187"/>
  <c r="K25" i="187"/>
  <c r="K34" i="187"/>
  <c r="K43" i="187"/>
  <c r="K52" i="187"/>
  <c r="K61" i="187"/>
  <c r="K16" i="188"/>
  <c r="K25" i="188"/>
  <c r="K34" i="188"/>
  <c r="K43" i="188"/>
  <c r="K52" i="188"/>
  <c r="K61" i="188"/>
  <c r="K16" i="190"/>
  <c r="K25" i="190"/>
  <c r="K34" i="190"/>
  <c r="K43" i="190"/>
  <c r="K52" i="190"/>
  <c r="K61" i="190"/>
  <c r="B70" i="190"/>
  <c r="K16" i="191"/>
  <c r="K25" i="191"/>
  <c r="K34" i="191"/>
  <c r="K43" i="191"/>
  <c r="K52" i="191"/>
  <c r="K61" i="191"/>
  <c r="K16" i="192"/>
  <c r="K25" i="192"/>
  <c r="K34" i="192"/>
  <c r="K43" i="192"/>
  <c r="K52" i="192"/>
  <c r="K61" i="192"/>
  <c r="K16" i="193"/>
  <c r="K25" i="193"/>
  <c r="K34" i="193"/>
  <c r="K43" i="193"/>
  <c r="K52" i="193"/>
  <c r="K61" i="193"/>
  <c r="K16" i="195"/>
  <c r="K25" i="195"/>
  <c r="K34" i="195"/>
  <c r="K43" i="195"/>
  <c r="K52" i="195"/>
  <c r="K61" i="195"/>
  <c r="K16" i="196"/>
  <c r="K25" i="196"/>
  <c r="B70" i="196" s="1"/>
  <c r="K34" i="196"/>
  <c r="K43" i="196"/>
  <c r="K52" i="196"/>
  <c r="K61" i="196"/>
  <c r="K16" i="197"/>
  <c r="K25" i="197"/>
  <c r="K34" i="197"/>
  <c r="K43" i="197"/>
  <c r="K52" i="197"/>
  <c r="K61" i="197"/>
  <c r="K16" i="198"/>
  <c r="K25" i="198"/>
  <c r="K34" i="198"/>
  <c r="K43" i="198"/>
  <c r="K52" i="198"/>
  <c r="K61" i="198"/>
  <c r="K16" i="200"/>
  <c r="K25" i="200"/>
  <c r="K34" i="200"/>
  <c r="K43" i="200"/>
  <c r="K52" i="200"/>
  <c r="B70" i="200" s="1"/>
  <c r="K61" i="200"/>
  <c r="K16" i="201"/>
  <c r="K25" i="201"/>
  <c r="K34" i="201"/>
  <c r="K43" i="201"/>
  <c r="K52" i="201"/>
  <c r="K61" i="201"/>
  <c r="K16" i="202"/>
  <c r="K25" i="202"/>
  <c r="K34" i="202"/>
  <c r="K43" i="202"/>
  <c r="K52" i="202"/>
  <c r="K61" i="202"/>
  <c r="K16" i="203"/>
  <c r="K25" i="203"/>
  <c r="K34" i="203"/>
  <c r="K43" i="203"/>
  <c r="K52" i="203"/>
  <c r="K61" i="203"/>
  <c r="K16" i="205"/>
  <c r="K25" i="205"/>
  <c r="K34" i="205"/>
  <c r="K43" i="205"/>
  <c r="B70" i="205" s="1"/>
  <c r="K52" i="205"/>
  <c r="K61" i="205"/>
  <c r="K16" i="206"/>
  <c r="K25" i="206"/>
  <c r="K34" i="206"/>
  <c r="K43" i="206"/>
  <c r="K52" i="206"/>
  <c r="K61" i="206"/>
  <c r="K16" i="207"/>
  <c r="K25" i="207"/>
  <c r="K34" i="207"/>
  <c r="K43" i="207"/>
  <c r="K52" i="207"/>
  <c r="K61" i="207"/>
  <c r="K16" i="208"/>
  <c r="K25" i="208"/>
  <c r="K34" i="208"/>
  <c r="K43" i="208"/>
  <c r="K52" i="208"/>
  <c r="K61" i="208"/>
  <c r="K16" i="210"/>
  <c r="B70" i="210" s="1"/>
  <c r="K25" i="210"/>
  <c r="K34" i="210"/>
  <c r="K43" i="210"/>
  <c r="K52" i="210"/>
  <c r="K61" i="210"/>
  <c r="K16" i="211"/>
  <c r="K25" i="211"/>
  <c r="K34" i="211"/>
  <c r="K43" i="211"/>
  <c r="B70" i="211" s="1"/>
  <c r="K52" i="211"/>
  <c r="K61" i="211"/>
  <c r="K16" i="213"/>
  <c r="K25" i="213"/>
  <c r="K34" i="213"/>
  <c r="K43" i="213"/>
  <c r="K52" i="213"/>
  <c r="K61" i="213"/>
  <c r="K16" i="214"/>
  <c r="K25" i="214"/>
  <c r="K34" i="214"/>
  <c r="K43" i="214"/>
  <c r="K52" i="214"/>
  <c r="K61" i="214"/>
  <c r="K16" i="216"/>
  <c r="K25" i="216"/>
  <c r="B70" i="216" s="1"/>
  <c r="K34" i="216"/>
  <c r="K43" i="216"/>
  <c r="K52" i="216"/>
  <c r="K61" i="216"/>
  <c r="K16" i="217"/>
  <c r="K25" i="217"/>
  <c r="K34" i="217"/>
  <c r="K43" i="217"/>
  <c r="B70" i="217" s="1"/>
  <c r="K52" i="217"/>
  <c r="K61" i="217"/>
  <c r="K16" i="178"/>
  <c r="K25" i="178"/>
  <c r="K34" i="178"/>
  <c r="K43" i="178"/>
  <c r="K52" i="178"/>
  <c r="K61" i="178"/>
  <c r="E16" i="216"/>
  <c r="E25" i="216"/>
  <c r="E34" i="216"/>
  <c r="E43" i="216"/>
  <c r="E52" i="216"/>
  <c r="E61" i="216"/>
  <c r="E16" i="217"/>
  <c r="E25" i="217"/>
  <c r="E34" i="217"/>
  <c r="E43" i="217"/>
  <c r="E52" i="217"/>
  <c r="E61" i="217"/>
  <c r="G16" i="216"/>
  <c r="G25" i="216"/>
  <c r="G34" i="216"/>
  <c r="G43" i="216"/>
  <c r="G52" i="216"/>
  <c r="G61" i="216"/>
  <c r="G16" i="217"/>
  <c r="G25" i="217"/>
  <c r="G34" i="217"/>
  <c r="G43" i="217"/>
  <c r="G52" i="217"/>
  <c r="B66" i="217" s="1"/>
  <c r="C9" i="215" s="1"/>
  <c r="G61" i="217"/>
  <c r="H16" i="216"/>
  <c r="H25" i="216"/>
  <c r="H34" i="216"/>
  <c r="H43" i="216"/>
  <c r="H52" i="216"/>
  <c r="H61" i="216"/>
  <c r="H16" i="217"/>
  <c r="H25" i="217"/>
  <c r="H34" i="217"/>
  <c r="H43" i="217"/>
  <c r="H52" i="217"/>
  <c r="H61" i="217"/>
  <c r="B163" i="30"/>
  <c r="L16" i="217"/>
  <c r="L25" i="217"/>
  <c r="L34" i="217"/>
  <c r="L43" i="217"/>
  <c r="L52" i="217"/>
  <c r="L61" i="217"/>
  <c r="L16" i="216"/>
  <c r="L25" i="216"/>
  <c r="L34" i="216"/>
  <c r="L43" i="216"/>
  <c r="L52" i="216"/>
  <c r="L61" i="216"/>
  <c r="B106" i="30"/>
  <c r="B105" i="30"/>
  <c r="B3" i="216"/>
  <c r="B5" i="216"/>
  <c r="M16" i="216"/>
  <c r="M25" i="216"/>
  <c r="M34" i="216"/>
  <c r="M43" i="216"/>
  <c r="M52" i="216"/>
  <c r="M61" i="216"/>
  <c r="B3" i="217"/>
  <c r="B5" i="217"/>
  <c r="M16" i="217"/>
  <c r="M25" i="217"/>
  <c r="M34" i="217"/>
  <c r="M43" i="217"/>
  <c r="M52" i="217"/>
  <c r="M61" i="217"/>
  <c r="E16" i="213"/>
  <c r="E25" i="213"/>
  <c r="E34" i="213"/>
  <c r="E43" i="213"/>
  <c r="E52" i="213"/>
  <c r="E61" i="213"/>
  <c r="E16" i="214"/>
  <c r="E25" i="214"/>
  <c r="E34" i="214"/>
  <c r="E43" i="214"/>
  <c r="E52" i="214"/>
  <c r="E61" i="214"/>
  <c r="G16" i="213"/>
  <c r="G25" i="213"/>
  <c r="G34" i="213"/>
  <c r="G43" i="213"/>
  <c r="G52" i="213"/>
  <c r="G61" i="213"/>
  <c r="B66" i="213"/>
  <c r="C8" i="212" s="1"/>
  <c r="G16" i="214"/>
  <c r="G25" i="214"/>
  <c r="G34" i="214"/>
  <c r="G43" i="214"/>
  <c r="G52" i="214"/>
  <c r="G61" i="214"/>
  <c r="H16" i="213"/>
  <c r="H25" i="213"/>
  <c r="H34" i="213"/>
  <c r="H43" i="213"/>
  <c r="H52" i="213"/>
  <c r="H61" i="213"/>
  <c r="H16" i="214"/>
  <c r="H25" i="214"/>
  <c r="H34" i="214"/>
  <c r="H43" i="214"/>
  <c r="H52" i="214"/>
  <c r="H61" i="214"/>
  <c r="B162" i="30"/>
  <c r="L16" i="214"/>
  <c r="L25" i="214"/>
  <c r="L34" i="214"/>
  <c r="L43" i="214"/>
  <c r="L52" i="214"/>
  <c r="L61" i="214"/>
  <c r="L16" i="213"/>
  <c r="L25" i="213"/>
  <c r="B71" i="213" s="1"/>
  <c r="G103" i="30" s="1"/>
  <c r="L34" i="213"/>
  <c r="L43" i="213"/>
  <c r="L52" i="213"/>
  <c r="L61" i="213"/>
  <c r="B104" i="30"/>
  <c r="B103" i="30"/>
  <c r="B3" i="213"/>
  <c r="B5" i="213"/>
  <c r="M16" i="213"/>
  <c r="M25" i="213"/>
  <c r="M34" i="213"/>
  <c r="M43" i="213"/>
  <c r="M52" i="213"/>
  <c r="M61" i="213"/>
  <c r="B3" i="214"/>
  <c r="B5" i="214"/>
  <c r="M16" i="214"/>
  <c r="M25" i="214"/>
  <c r="M34" i="214"/>
  <c r="M43" i="214"/>
  <c r="M52" i="214"/>
  <c r="M61" i="214"/>
  <c r="E16" i="210"/>
  <c r="E25" i="210"/>
  <c r="E34" i="210"/>
  <c r="E43" i="210"/>
  <c r="E52" i="210"/>
  <c r="E61" i="210"/>
  <c r="B65" i="210"/>
  <c r="B8" i="209" s="1"/>
  <c r="E16" i="211"/>
  <c r="E25" i="211"/>
  <c r="E34" i="211"/>
  <c r="E43" i="211"/>
  <c r="E52" i="211"/>
  <c r="E61" i="211"/>
  <c r="G16" i="210"/>
  <c r="G25" i="210"/>
  <c r="G34" i="210"/>
  <c r="G43" i="210"/>
  <c r="G52" i="210"/>
  <c r="G61" i="210"/>
  <c r="G16" i="211"/>
  <c r="G25" i="211"/>
  <c r="G34" i="211"/>
  <c r="G43" i="211"/>
  <c r="B66" i="211" s="1"/>
  <c r="C9" i="209" s="1"/>
  <c r="G52" i="211"/>
  <c r="G61" i="211"/>
  <c r="H16" i="210"/>
  <c r="H25" i="210"/>
  <c r="H34" i="210"/>
  <c r="H43" i="210"/>
  <c r="H52" i="210"/>
  <c r="H61" i="210"/>
  <c r="H16" i="211"/>
  <c r="H25" i="211"/>
  <c r="H34" i="211"/>
  <c r="H43" i="211"/>
  <c r="H52" i="211"/>
  <c r="H61" i="211"/>
  <c r="B161" i="30"/>
  <c r="L16" i="211"/>
  <c r="L25" i="211"/>
  <c r="L34" i="211"/>
  <c r="L43" i="211"/>
  <c r="L52" i="211"/>
  <c r="L61" i="211"/>
  <c r="L16" i="210"/>
  <c r="L25" i="210"/>
  <c r="L34" i="210"/>
  <c r="L43" i="210"/>
  <c r="L52" i="210"/>
  <c r="L61" i="210"/>
  <c r="B102" i="30"/>
  <c r="B101" i="30"/>
  <c r="E16" i="207"/>
  <c r="E25" i="207"/>
  <c r="E34" i="207"/>
  <c r="E43" i="207"/>
  <c r="E52" i="207"/>
  <c r="E61" i="207"/>
  <c r="G16" i="207"/>
  <c r="G25" i="207"/>
  <c r="G34" i="207"/>
  <c r="G43" i="207"/>
  <c r="G52" i="207"/>
  <c r="G61" i="207"/>
  <c r="H16" i="207"/>
  <c r="H25" i="207"/>
  <c r="H34" i="207"/>
  <c r="H43" i="207"/>
  <c r="H52" i="207"/>
  <c r="H61" i="207"/>
  <c r="E16" i="208"/>
  <c r="E25" i="208"/>
  <c r="E34" i="208"/>
  <c r="E43" i="208"/>
  <c r="E52" i="208"/>
  <c r="E61" i="208"/>
  <c r="G16" i="208"/>
  <c r="B66" i="208" s="1"/>
  <c r="C11" i="204" s="1"/>
  <c r="G25" i="208"/>
  <c r="G34" i="208"/>
  <c r="G43" i="208"/>
  <c r="G52" i="208"/>
  <c r="G61" i="208"/>
  <c r="H16" i="208"/>
  <c r="H25" i="208"/>
  <c r="H34" i="208"/>
  <c r="H43" i="208"/>
  <c r="H52" i="208"/>
  <c r="H61" i="208"/>
  <c r="B3" i="210"/>
  <c r="B5" i="210"/>
  <c r="M16" i="210"/>
  <c r="M25" i="210"/>
  <c r="M34" i="210"/>
  <c r="M43" i="210"/>
  <c r="M52" i="210"/>
  <c r="M61" i="210"/>
  <c r="B3" i="211"/>
  <c r="B5" i="211"/>
  <c r="M16" i="211"/>
  <c r="M25" i="211"/>
  <c r="M34" i="211"/>
  <c r="M43" i="211"/>
  <c r="M52" i="211"/>
  <c r="M61" i="211"/>
  <c r="E16" i="205"/>
  <c r="E25" i="205"/>
  <c r="E34" i="205"/>
  <c r="E43" i="205"/>
  <c r="E52" i="205"/>
  <c r="E61" i="205"/>
  <c r="E16" i="206"/>
  <c r="E25" i="206"/>
  <c r="E34" i="206"/>
  <c r="E43" i="206"/>
  <c r="E52" i="206"/>
  <c r="E61" i="206"/>
  <c r="G16" i="205"/>
  <c r="G25" i="205"/>
  <c r="G34" i="205"/>
  <c r="G43" i="205"/>
  <c r="G52" i="205"/>
  <c r="G61" i="205"/>
  <c r="G16" i="206"/>
  <c r="B66" i="206" s="1"/>
  <c r="C9" i="204" s="1"/>
  <c r="G25" i="206"/>
  <c r="G34" i="206"/>
  <c r="G43" i="206"/>
  <c r="G52" i="206"/>
  <c r="G61" i="206"/>
  <c r="H16" i="205"/>
  <c r="H25" i="205"/>
  <c r="H34" i="205"/>
  <c r="H43" i="205"/>
  <c r="H52" i="205"/>
  <c r="H61" i="205"/>
  <c r="H16" i="206"/>
  <c r="H25" i="206"/>
  <c r="H34" i="206"/>
  <c r="H43" i="206"/>
  <c r="H52" i="206"/>
  <c r="H61" i="206"/>
  <c r="B160" i="30"/>
  <c r="L16" i="208"/>
  <c r="L25" i="208"/>
  <c r="L34" i="208"/>
  <c r="L43" i="208"/>
  <c r="L52" i="208"/>
  <c r="L61" i="208"/>
  <c r="B71" i="208"/>
  <c r="G100" i="30" s="1"/>
  <c r="L16" i="207"/>
  <c r="L25" i="207"/>
  <c r="L34" i="207"/>
  <c r="L43" i="207"/>
  <c r="L52" i="207"/>
  <c r="L61" i="207"/>
  <c r="L16" i="206"/>
  <c r="L25" i="206"/>
  <c r="B71" i="206" s="1"/>
  <c r="G98" i="30" s="1"/>
  <c r="L34" i="206"/>
  <c r="L43" i="206"/>
  <c r="L52" i="206"/>
  <c r="L61" i="206"/>
  <c r="L16" i="205"/>
  <c r="L25" i="205"/>
  <c r="L34" i="205"/>
  <c r="L43" i="205"/>
  <c r="B71" i="205" s="1"/>
  <c r="G97" i="30" s="1"/>
  <c r="L52" i="205"/>
  <c r="L61" i="205"/>
  <c r="B98" i="30"/>
  <c r="B99" i="30"/>
  <c r="B100" i="30"/>
  <c r="B97" i="30"/>
  <c r="B3" i="205"/>
  <c r="B5" i="205"/>
  <c r="M16" i="205"/>
  <c r="M25" i="205"/>
  <c r="M34" i="205"/>
  <c r="M43" i="205"/>
  <c r="M52" i="205"/>
  <c r="M61" i="205"/>
  <c r="B3" i="206"/>
  <c r="B5" i="206"/>
  <c r="M16" i="206"/>
  <c r="M25" i="206"/>
  <c r="M34" i="206"/>
  <c r="M43" i="206"/>
  <c r="M52" i="206"/>
  <c r="M61" i="206"/>
  <c r="B3" i="207"/>
  <c r="B5" i="207"/>
  <c r="M16" i="207"/>
  <c r="M25" i="207"/>
  <c r="M34" i="207"/>
  <c r="M43" i="207"/>
  <c r="M52" i="207"/>
  <c r="M61" i="207"/>
  <c r="B3" i="208"/>
  <c r="B5" i="208"/>
  <c r="M16" i="208"/>
  <c r="M25" i="208"/>
  <c r="M34" i="208"/>
  <c r="M43" i="208"/>
  <c r="M52" i="208"/>
  <c r="M61" i="208"/>
  <c r="E16" i="200"/>
  <c r="B65" i="200" s="1"/>
  <c r="E25" i="200"/>
  <c r="E34" i="200"/>
  <c r="E43" i="200"/>
  <c r="E52" i="200"/>
  <c r="E61" i="200"/>
  <c r="E16" i="201"/>
  <c r="E25" i="201"/>
  <c r="E34" i="201"/>
  <c r="E43" i="201"/>
  <c r="E52" i="201"/>
  <c r="E61" i="201"/>
  <c r="E16" i="202"/>
  <c r="E25" i="202"/>
  <c r="E34" i="202"/>
  <c r="E43" i="202"/>
  <c r="E52" i="202"/>
  <c r="E61" i="202"/>
  <c r="E16" i="203"/>
  <c r="B65" i="203" s="1"/>
  <c r="E25" i="203"/>
  <c r="E34" i="203"/>
  <c r="E43" i="203"/>
  <c r="E52" i="203"/>
  <c r="E61" i="203"/>
  <c r="G16" i="200"/>
  <c r="G25" i="200"/>
  <c r="G34" i="200"/>
  <c r="G43" i="200"/>
  <c r="G52" i="200"/>
  <c r="G61" i="200"/>
  <c r="G16" i="201"/>
  <c r="G25" i="201"/>
  <c r="G34" i="201"/>
  <c r="G43" i="201"/>
  <c r="G52" i="201"/>
  <c r="G61" i="201"/>
  <c r="G16" i="202"/>
  <c r="G25" i="202"/>
  <c r="G34" i="202"/>
  <c r="G43" i="202"/>
  <c r="G52" i="202"/>
  <c r="G61" i="202"/>
  <c r="G16" i="203"/>
  <c r="G25" i="203"/>
  <c r="G34" i="203"/>
  <c r="G43" i="203"/>
  <c r="G52" i="203"/>
  <c r="G61" i="203"/>
  <c r="H16" i="200"/>
  <c r="H25" i="200"/>
  <c r="H34" i="200"/>
  <c r="H43" i="200"/>
  <c r="H52" i="200"/>
  <c r="H61" i="200"/>
  <c r="H16" i="201"/>
  <c r="B67" i="201" s="1"/>
  <c r="D9" i="199" s="1"/>
  <c r="H25" i="201"/>
  <c r="H34" i="201"/>
  <c r="H43" i="201"/>
  <c r="H52" i="201"/>
  <c r="H61" i="201"/>
  <c r="H16" i="202"/>
  <c r="H25" i="202"/>
  <c r="H34" i="202"/>
  <c r="H43" i="202"/>
  <c r="H52" i="202"/>
  <c r="H61" i="202"/>
  <c r="H16" i="203"/>
  <c r="H25" i="203"/>
  <c r="H34" i="203"/>
  <c r="H43" i="203"/>
  <c r="H52" i="203"/>
  <c r="H61" i="203"/>
  <c r="B159" i="30"/>
  <c r="L16" i="203"/>
  <c r="L25" i="203"/>
  <c r="L34" i="203"/>
  <c r="L43" i="203"/>
  <c r="L52" i="203"/>
  <c r="L61" i="203"/>
  <c r="L16" i="202"/>
  <c r="L25" i="202"/>
  <c r="L34" i="202"/>
  <c r="L43" i="202"/>
  <c r="L52" i="202"/>
  <c r="L61" i="202"/>
  <c r="L16" i="201"/>
  <c r="B71" i="201" s="1"/>
  <c r="G94" i="30" s="1"/>
  <c r="L25" i="201"/>
  <c r="L34" i="201"/>
  <c r="L43" i="201"/>
  <c r="L52" i="201"/>
  <c r="L61" i="201"/>
  <c r="L16" i="200"/>
  <c r="L25" i="200"/>
  <c r="L34" i="200"/>
  <c r="L43" i="200"/>
  <c r="L52" i="200"/>
  <c r="L61" i="200"/>
  <c r="B96" i="30"/>
  <c r="B94" i="30"/>
  <c r="B95" i="30"/>
  <c r="B93" i="30"/>
  <c r="B3" i="200"/>
  <c r="B5" i="200"/>
  <c r="M16" i="200"/>
  <c r="M25" i="200"/>
  <c r="M34" i="200"/>
  <c r="M43" i="200"/>
  <c r="M52" i="200"/>
  <c r="M61" i="200"/>
  <c r="B3" i="201"/>
  <c r="B5" i="201"/>
  <c r="M16" i="201"/>
  <c r="M25" i="201"/>
  <c r="M34" i="201"/>
  <c r="M43" i="201"/>
  <c r="M52" i="201"/>
  <c r="M61" i="201"/>
  <c r="B3" i="202"/>
  <c r="B5" i="202"/>
  <c r="M16" i="202"/>
  <c r="M25" i="202"/>
  <c r="M34" i="202"/>
  <c r="M43" i="202"/>
  <c r="M52" i="202"/>
  <c r="M61" i="202"/>
  <c r="B3" i="203"/>
  <c r="B5" i="203"/>
  <c r="M16" i="203"/>
  <c r="M25" i="203"/>
  <c r="M34" i="203"/>
  <c r="M43" i="203"/>
  <c r="M52" i="203"/>
  <c r="M61" i="203"/>
  <c r="E16" i="195"/>
  <c r="E25" i="195"/>
  <c r="E34" i="195"/>
  <c r="E43" i="195"/>
  <c r="E52" i="195"/>
  <c r="E61" i="195"/>
  <c r="E16" i="196"/>
  <c r="E25" i="196"/>
  <c r="E34" i="196"/>
  <c r="E43" i="196"/>
  <c r="E52" i="196"/>
  <c r="E61" i="196"/>
  <c r="E16" i="197"/>
  <c r="E25" i="197"/>
  <c r="E34" i="197"/>
  <c r="E43" i="197"/>
  <c r="E52" i="197"/>
  <c r="E61" i="197"/>
  <c r="E16" i="198"/>
  <c r="B65" i="198" s="1"/>
  <c r="E25" i="198"/>
  <c r="E34" i="198"/>
  <c r="E43" i="198"/>
  <c r="E52" i="198"/>
  <c r="E61" i="198"/>
  <c r="G16" i="195"/>
  <c r="G25" i="195"/>
  <c r="G34" i="195"/>
  <c r="G43" i="195"/>
  <c r="G52" i="195"/>
  <c r="G61" i="195"/>
  <c r="G16" i="196"/>
  <c r="G25" i="196"/>
  <c r="G34" i="196"/>
  <c r="G43" i="196"/>
  <c r="G52" i="196"/>
  <c r="G61" i="196"/>
  <c r="G16" i="197"/>
  <c r="B66" i="197" s="1"/>
  <c r="C10" i="194" s="1"/>
  <c r="G25" i="197"/>
  <c r="G34" i="197"/>
  <c r="G43" i="197"/>
  <c r="G52" i="197"/>
  <c r="G61" i="197"/>
  <c r="G16" i="198"/>
  <c r="G25" i="198"/>
  <c r="G34" i="198"/>
  <c r="G43" i="198"/>
  <c r="G52" i="198"/>
  <c r="G61" i="198"/>
  <c r="H16" i="195"/>
  <c r="H25" i="195"/>
  <c r="H34" i="195"/>
  <c r="H43" i="195"/>
  <c r="H52" i="195"/>
  <c r="H61" i="195"/>
  <c r="H16" i="196"/>
  <c r="H25" i="196"/>
  <c r="B67" i="196" s="1"/>
  <c r="D9" i="194" s="1"/>
  <c r="H34" i="196"/>
  <c r="H43" i="196"/>
  <c r="H52" i="196"/>
  <c r="H61" i="196"/>
  <c r="H16" i="197"/>
  <c r="H25" i="197"/>
  <c r="H34" i="197"/>
  <c r="H43" i="197"/>
  <c r="H52" i="197"/>
  <c r="H61" i="197"/>
  <c r="H16" i="198"/>
  <c r="H25" i="198"/>
  <c r="H34" i="198"/>
  <c r="H43" i="198"/>
  <c r="H52" i="198"/>
  <c r="H61" i="198"/>
  <c r="B158" i="30"/>
  <c r="L16" i="198"/>
  <c r="L25" i="198"/>
  <c r="L34" i="198"/>
  <c r="L43" i="198"/>
  <c r="L52" i="198"/>
  <c r="L61" i="198"/>
  <c r="L16" i="197"/>
  <c r="L25" i="197"/>
  <c r="L34" i="197"/>
  <c r="L43" i="197"/>
  <c r="L52" i="197"/>
  <c r="L61" i="197"/>
  <c r="L16" i="196"/>
  <c r="L25" i="196"/>
  <c r="L34" i="196"/>
  <c r="L43" i="196"/>
  <c r="L52" i="196"/>
  <c r="L61" i="196"/>
  <c r="L16" i="195"/>
  <c r="L25" i="195"/>
  <c r="L34" i="195"/>
  <c r="L43" i="195"/>
  <c r="L52" i="195"/>
  <c r="L61" i="195"/>
  <c r="B90" i="30"/>
  <c r="B91" i="30"/>
  <c r="B92" i="30"/>
  <c r="B89" i="30"/>
  <c r="B3" i="195"/>
  <c r="B5" i="195"/>
  <c r="M16" i="195"/>
  <c r="M25" i="195"/>
  <c r="M34" i="195"/>
  <c r="M43" i="195"/>
  <c r="M52" i="195"/>
  <c r="M61" i="195"/>
  <c r="B3" i="196"/>
  <c r="B5" i="196"/>
  <c r="M16" i="196"/>
  <c r="M25" i="196"/>
  <c r="M34" i="196"/>
  <c r="M43" i="196"/>
  <c r="M52" i="196"/>
  <c r="M61" i="196"/>
  <c r="B3" i="197"/>
  <c r="B5" i="197"/>
  <c r="M16" i="197"/>
  <c r="M25" i="197"/>
  <c r="M34" i="197"/>
  <c r="M43" i="197"/>
  <c r="M52" i="197"/>
  <c r="M61" i="197"/>
  <c r="B3" i="198"/>
  <c r="B5" i="198"/>
  <c r="M16" i="198"/>
  <c r="M25" i="198"/>
  <c r="M34" i="198"/>
  <c r="M43" i="198"/>
  <c r="M52" i="198"/>
  <c r="M61" i="198"/>
  <c r="E16" i="190"/>
  <c r="E25" i="190"/>
  <c r="B65" i="190" s="1"/>
  <c r="B8" i="189" s="1"/>
  <c r="E34" i="190"/>
  <c r="E43" i="190"/>
  <c r="E52" i="190"/>
  <c r="E61" i="190"/>
  <c r="E16" i="191"/>
  <c r="E25" i="191"/>
  <c r="E34" i="191"/>
  <c r="E43" i="191"/>
  <c r="E52" i="191"/>
  <c r="E61" i="191"/>
  <c r="E16" i="192"/>
  <c r="E25" i="192"/>
  <c r="E34" i="192"/>
  <c r="E43" i="192"/>
  <c r="E52" i="192"/>
  <c r="E61" i="192"/>
  <c r="E16" i="193"/>
  <c r="E25" i="193"/>
  <c r="E34" i="193"/>
  <c r="E43" i="193"/>
  <c r="E52" i="193"/>
  <c r="E61" i="193"/>
  <c r="G16" i="190"/>
  <c r="G25" i="190"/>
  <c r="G34" i="190"/>
  <c r="G43" i="190"/>
  <c r="G52" i="190"/>
  <c r="G61" i="190"/>
  <c r="B66" i="190"/>
  <c r="G16" i="191"/>
  <c r="G25" i="191"/>
  <c r="G34" i="191"/>
  <c r="G43" i="191"/>
  <c r="G52" i="191"/>
  <c r="G61" i="191"/>
  <c r="G16" i="192"/>
  <c r="G25" i="192"/>
  <c r="G34" i="192"/>
  <c r="G43" i="192"/>
  <c r="G52" i="192"/>
  <c r="G61" i="192"/>
  <c r="G16" i="193"/>
  <c r="G25" i="193"/>
  <c r="G34" i="193"/>
  <c r="G43" i="193"/>
  <c r="B66" i="193" s="1"/>
  <c r="C11" i="189" s="1"/>
  <c r="G52" i="193"/>
  <c r="G61" i="193"/>
  <c r="H16" i="190"/>
  <c r="H25" i="190"/>
  <c r="H34" i="190"/>
  <c r="H43" i="190"/>
  <c r="H52" i="190"/>
  <c r="H61" i="190"/>
  <c r="H16" i="191"/>
  <c r="H25" i="191"/>
  <c r="H34" i="191"/>
  <c r="H43" i="191"/>
  <c r="H52" i="191"/>
  <c r="H61" i="191"/>
  <c r="H16" i="192"/>
  <c r="B67" i="192" s="1"/>
  <c r="D10" i="189" s="1"/>
  <c r="H25" i="192"/>
  <c r="H34" i="192"/>
  <c r="H43" i="192"/>
  <c r="H52" i="192"/>
  <c r="H61" i="192"/>
  <c r="H16" i="193"/>
  <c r="H25" i="193"/>
  <c r="H34" i="193"/>
  <c r="H43" i="193"/>
  <c r="H52" i="193"/>
  <c r="H61" i="193"/>
  <c r="B157" i="30"/>
  <c r="L16" i="193"/>
  <c r="B71" i="193" s="1"/>
  <c r="G88" i="30" s="1"/>
  <c r="L25" i="193"/>
  <c r="L34" i="193"/>
  <c r="L43" i="193"/>
  <c r="L52" i="193"/>
  <c r="L61" i="193"/>
  <c r="L16" i="192"/>
  <c r="L25" i="192"/>
  <c r="L34" i="192"/>
  <c r="L43" i="192"/>
  <c r="L52" i="192"/>
  <c r="L61" i="192"/>
  <c r="L16" i="191"/>
  <c r="L25" i="191"/>
  <c r="L34" i="191"/>
  <c r="L43" i="191"/>
  <c r="L52" i="191"/>
  <c r="L61" i="191"/>
  <c r="L16" i="190"/>
  <c r="L25" i="190"/>
  <c r="L34" i="190"/>
  <c r="L43" i="190"/>
  <c r="L52" i="190"/>
  <c r="L61" i="190"/>
  <c r="B86" i="30"/>
  <c r="B87" i="30"/>
  <c r="B88" i="30"/>
  <c r="B85" i="30"/>
  <c r="B3" i="190"/>
  <c r="B5" i="190"/>
  <c r="M16" i="190"/>
  <c r="M25" i="190"/>
  <c r="M34" i="190"/>
  <c r="M43" i="190"/>
  <c r="M52" i="190"/>
  <c r="M61" i="190"/>
  <c r="B3" i="191"/>
  <c r="B5" i="191"/>
  <c r="M16" i="191"/>
  <c r="M25" i="191"/>
  <c r="M34" i="191"/>
  <c r="M43" i="191"/>
  <c r="M52" i="191"/>
  <c r="M61" i="191"/>
  <c r="B3" i="192"/>
  <c r="B5" i="192"/>
  <c r="M16" i="192"/>
  <c r="M25" i="192"/>
  <c r="M34" i="192"/>
  <c r="M43" i="192"/>
  <c r="M52" i="192"/>
  <c r="M61" i="192"/>
  <c r="B3" i="193"/>
  <c r="B5" i="193"/>
  <c r="M16" i="193"/>
  <c r="M25" i="193"/>
  <c r="M34" i="193"/>
  <c r="M43" i="193"/>
  <c r="M52" i="193"/>
  <c r="M61" i="193"/>
  <c r="E16" i="185"/>
  <c r="E25" i="185"/>
  <c r="E34" i="185"/>
  <c r="E43" i="185"/>
  <c r="E52" i="185"/>
  <c r="E61" i="185"/>
  <c r="E16" i="186"/>
  <c r="E25" i="186"/>
  <c r="E34" i="186"/>
  <c r="E43" i="186"/>
  <c r="E52" i="186"/>
  <c r="E61" i="186"/>
  <c r="E16" i="187"/>
  <c r="E25" i="187"/>
  <c r="E34" i="187"/>
  <c r="E43" i="187"/>
  <c r="E52" i="187"/>
  <c r="E61" i="187"/>
  <c r="E16" i="188"/>
  <c r="E25" i="188"/>
  <c r="E34" i="188"/>
  <c r="B65" i="188" s="1"/>
  <c r="E43" i="188"/>
  <c r="E52" i="188"/>
  <c r="E61" i="188"/>
  <c r="G16" i="185"/>
  <c r="G25" i="185"/>
  <c r="G34" i="185"/>
  <c r="G43" i="185"/>
  <c r="G52" i="185"/>
  <c r="G61" i="185"/>
  <c r="G16" i="186"/>
  <c r="G25" i="186"/>
  <c r="G34" i="186"/>
  <c r="G43" i="186"/>
  <c r="G52" i="186"/>
  <c r="G61" i="186"/>
  <c r="G16" i="187"/>
  <c r="B66" i="187" s="1"/>
  <c r="C10" i="184" s="1"/>
  <c r="G25" i="187"/>
  <c r="G34" i="187"/>
  <c r="G43" i="187"/>
  <c r="G52" i="187"/>
  <c r="G61" i="187"/>
  <c r="G16" i="188"/>
  <c r="B66" i="188" s="1"/>
  <c r="C11" i="184" s="1"/>
  <c r="G25" i="188"/>
  <c r="G34" i="188"/>
  <c r="G43" i="188"/>
  <c r="G52" i="188"/>
  <c r="G61" i="188"/>
  <c r="H16" i="185"/>
  <c r="H25" i="185"/>
  <c r="H34" i="185"/>
  <c r="H43" i="185"/>
  <c r="H52" i="185"/>
  <c r="H61" i="185"/>
  <c r="H16" i="186"/>
  <c r="B67" i="186" s="1"/>
  <c r="D9" i="184" s="1"/>
  <c r="H25" i="186"/>
  <c r="H34" i="186"/>
  <c r="H43" i="186"/>
  <c r="H52" i="186"/>
  <c r="H61" i="186"/>
  <c r="H16" i="187"/>
  <c r="H25" i="187"/>
  <c r="H34" i="187"/>
  <c r="H43" i="187"/>
  <c r="H52" i="187"/>
  <c r="H61" i="187"/>
  <c r="H16" i="188"/>
  <c r="H25" i="188"/>
  <c r="H34" i="188"/>
  <c r="H43" i="188"/>
  <c r="H52" i="188"/>
  <c r="H61" i="188"/>
  <c r="B156" i="30"/>
  <c r="L16" i="188"/>
  <c r="B71" i="188" s="1"/>
  <c r="G84" i="30" s="1"/>
  <c r="L25" i="188"/>
  <c r="L34" i="188"/>
  <c r="L43" i="188"/>
  <c r="L52" i="188"/>
  <c r="L61" i="188"/>
  <c r="L16" i="187"/>
  <c r="L25" i="187"/>
  <c r="L34" i="187"/>
  <c r="L43" i="187"/>
  <c r="L52" i="187"/>
  <c r="L61" i="187"/>
  <c r="L16" i="186"/>
  <c r="L25" i="186"/>
  <c r="L34" i="186"/>
  <c r="L43" i="186"/>
  <c r="L52" i="186"/>
  <c r="L61" i="186"/>
  <c r="L16" i="185"/>
  <c r="L25" i="185"/>
  <c r="L34" i="185"/>
  <c r="L43" i="185"/>
  <c r="L52" i="185"/>
  <c r="L61" i="185"/>
  <c r="B82" i="30"/>
  <c r="B83" i="30"/>
  <c r="B84" i="30"/>
  <c r="B81" i="30"/>
  <c r="B3" i="185"/>
  <c r="B5" i="185"/>
  <c r="M16" i="185"/>
  <c r="M25" i="185"/>
  <c r="M34" i="185"/>
  <c r="M43" i="185"/>
  <c r="M52" i="185"/>
  <c r="M61" i="185"/>
  <c r="B3" i="186"/>
  <c r="B5" i="186"/>
  <c r="M16" i="186"/>
  <c r="M25" i="186"/>
  <c r="M34" i="186"/>
  <c r="M43" i="186"/>
  <c r="M52" i="186"/>
  <c r="M61" i="186"/>
  <c r="B3" i="187"/>
  <c r="B5" i="187"/>
  <c r="M16" i="187"/>
  <c r="M25" i="187"/>
  <c r="M34" i="187"/>
  <c r="M43" i="187"/>
  <c r="M52" i="187"/>
  <c r="M61" i="187"/>
  <c r="B3" i="188"/>
  <c r="B5" i="188"/>
  <c r="M16" i="188"/>
  <c r="M25" i="188"/>
  <c r="M34" i="188"/>
  <c r="M43" i="188"/>
  <c r="M52" i="188"/>
  <c r="M61" i="188"/>
  <c r="E16" i="180"/>
  <c r="E25" i="180"/>
  <c r="E34" i="180"/>
  <c r="E43" i="180"/>
  <c r="E52" i="180"/>
  <c r="E61" i="180"/>
  <c r="E16" i="181"/>
  <c r="E25" i="181"/>
  <c r="E34" i="181"/>
  <c r="E43" i="181"/>
  <c r="E52" i="181"/>
  <c r="E61" i="181"/>
  <c r="E16" i="182"/>
  <c r="E25" i="182"/>
  <c r="E34" i="182"/>
  <c r="E43" i="182"/>
  <c r="E52" i="182"/>
  <c r="E61" i="182"/>
  <c r="E16" i="183"/>
  <c r="B65" i="183" s="1"/>
  <c r="E25" i="183"/>
  <c r="E34" i="183"/>
  <c r="E43" i="183"/>
  <c r="E52" i="183"/>
  <c r="E61" i="183"/>
  <c r="G16" i="180"/>
  <c r="G25" i="180"/>
  <c r="G34" i="180"/>
  <c r="G43" i="180"/>
  <c r="G52" i="180"/>
  <c r="G61" i="180"/>
  <c r="G16" i="181"/>
  <c r="G25" i="181"/>
  <c r="G34" i="181"/>
  <c r="G43" i="181"/>
  <c r="G52" i="181"/>
  <c r="G61" i="181"/>
  <c r="G16" i="182"/>
  <c r="G25" i="182"/>
  <c r="G34" i="182"/>
  <c r="G43" i="182"/>
  <c r="G52" i="182"/>
  <c r="G61" i="182"/>
  <c r="B66" i="182"/>
  <c r="C10" i="179" s="1"/>
  <c r="G16" i="183"/>
  <c r="G25" i="183"/>
  <c r="G34" i="183"/>
  <c r="G43" i="183"/>
  <c r="G52" i="183"/>
  <c r="G61" i="183"/>
  <c r="H16" i="180"/>
  <c r="H25" i="180"/>
  <c r="H34" i="180"/>
  <c r="H43" i="180"/>
  <c r="H52" i="180"/>
  <c r="H61" i="180"/>
  <c r="H16" i="181"/>
  <c r="H25" i="181"/>
  <c r="H34" i="181"/>
  <c r="H43" i="181"/>
  <c r="B67" i="181" s="1"/>
  <c r="D9" i="179" s="1"/>
  <c r="H52" i="181"/>
  <c r="H61" i="181"/>
  <c r="H16" i="182"/>
  <c r="H25" i="182"/>
  <c r="H34" i="182"/>
  <c r="H43" i="182"/>
  <c r="H52" i="182"/>
  <c r="H61" i="182"/>
  <c r="H16" i="183"/>
  <c r="H25" i="183"/>
  <c r="H34" i="183"/>
  <c r="H43" i="183"/>
  <c r="H52" i="183"/>
  <c r="H61" i="183"/>
  <c r="B155" i="30"/>
  <c r="L16" i="183"/>
  <c r="L25" i="183"/>
  <c r="L34" i="183"/>
  <c r="L43" i="183"/>
  <c r="L52" i="183"/>
  <c r="L61" i="183"/>
  <c r="L16" i="182"/>
  <c r="L25" i="182"/>
  <c r="L34" i="182"/>
  <c r="L43" i="182"/>
  <c r="L52" i="182"/>
  <c r="L61" i="182"/>
  <c r="L16" i="181"/>
  <c r="L25" i="181"/>
  <c r="L34" i="181"/>
  <c r="L43" i="181"/>
  <c r="L52" i="181"/>
  <c r="L61" i="181"/>
  <c r="L16" i="180"/>
  <c r="L25" i="180"/>
  <c r="L34" i="180"/>
  <c r="L43" i="180"/>
  <c r="L52" i="180"/>
  <c r="L61" i="180"/>
  <c r="B78" i="30"/>
  <c r="B79" i="30"/>
  <c r="B80" i="30"/>
  <c r="B77" i="30"/>
  <c r="B3" i="180"/>
  <c r="B5" i="180"/>
  <c r="M16" i="180"/>
  <c r="M25" i="180"/>
  <c r="M34" i="180"/>
  <c r="M43" i="180"/>
  <c r="M52" i="180"/>
  <c r="M61" i="180"/>
  <c r="B3" i="181"/>
  <c r="B5" i="181"/>
  <c r="M16" i="181"/>
  <c r="M25" i="181"/>
  <c r="M34" i="181"/>
  <c r="M43" i="181"/>
  <c r="M52" i="181"/>
  <c r="M61" i="181"/>
  <c r="B3" i="182"/>
  <c r="B5" i="182"/>
  <c r="M16" i="182"/>
  <c r="M25" i="182"/>
  <c r="M34" i="182"/>
  <c r="M43" i="182"/>
  <c r="M52" i="182"/>
  <c r="M61" i="182"/>
  <c r="B3" i="183"/>
  <c r="B5" i="183"/>
  <c r="M16" i="183"/>
  <c r="M25" i="183"/>
  <c r="M34" i="183"/>
  <c r="M43" i="183"/>
  <c r="M52" i="183"/>
  <c r="M61" i="183"/>
  <c r="E16" i="45"/>
  <c r="E25" i="45"/>
  <c r="E34" i="45"/>
  <c r="E43" i="45"/>
  <c r="E52" i="45"/>
  <c r="E61" i="45"/>
  <c r="E16" i="46"/>
  <c r="E25" i="46"/>
  <c r="E34" i="46"/>
  <c r="E43" i="46"/>
  <c r="E52" i="46"/>
  <c r="E61" i="46"/>
  <c r="E16" i="101"/>
  <c r="E25" i="101"/>
  <c r="E34" i="101"/>
  <c r="E43" i="101"/>
  <c r="E52" i="101"/>
  <c r="E61" i="101"/>
  <c r="E16" i="103"/>
  <c r="B65" i="103" s="1"/>
  <c r="E25" i="103"/>
  <c r="E34" i="103"/>
  <c r="E43" i="103"/>
  <c r="E52" i="103"/>
  <c r="E61" i="103"/>
  <c r="E16" i="104"/>
  <c r="E25" i="104"/>
  <c r="E34" i="104"/>
  <c r="E43" i="104"/>
  <c r="E52" i="104"/>
  <c r="E61" i="104"/>
  <c r="E16" i="105"/>
  <c r="E25" i="105"/>
  <c r="E34" i="105"/>
  <c r="E43" i="105"/>
  <c r="E52" i="105"/>
  <c r="E61" i="105"/>
  <c r="E16" i="106"/>
  <c r="E25" i="106"/>
  <c r="E34" i="106"/>
  <c r="E43" i="106"/>
  <c r="E52" i="106"/>
  <c r="E61" i="106"/>
  <c r="B65" i="106"/>
  <c r="E16" i="107"/>
  <c r="B65" i="107" s="1"/>
  <c r="E25" i="107"/>
  <c r="E34" i="107"/>
  <c r="E43" i="107"/>
  <c r="E52" i="107"/>
  <c r="E61" i="107"/>
  <c r="E16" i="108"/>
  <c r="E25" i="108"/>
  <c r="E34" i="108"/>
  <c r="E43" i="108"/>
  <c r="E52" i="108"/>
  <c r="E61" i="108"/>
  <c r="E16" i="109"/>
  <c r="E25" i="109"/>
  <c r="E34" i="109"/>
  <c r="E43" i="109"/>
  <c r="E52" i="109"/>
  <c r="E61" i="109"/>
  <c r="E16" i="110"/>
  <c r="E25" i="110"/>
  <c r="E34" i="110"/>
  <c r="E43" i="110"/>
  <c r="E52" i="110"/>
  <c r="E61" i="110"/>
  <c r="E16" i="111"/>
  <c r="E25" i="111"/>
  <c r="E34" i="111"/>
  <c r="E43" i="111"/>
  <c r="E52" i="111"/>
  <c r="E61" i="111"/>
  <c r="E16" i="164"/>
  <c r="E25" i="164"/>
  <c r="E34" i="164"/>
  <c r="E43" i="164"/>
  <c r="E52" i="164"/>
  <c r="E61" i="164"/>
  <c r="E16" i="165"/>
  <c r="E25" i="165"/>
  <c r="E34" i="165"/>
  <c r="E43" i="165"/>
  <c r="E52" i="165"/>
  <c r="E61" i="165"/>
  <c r="E16" i="166"/>
  <c r="E25" i="166"/>
  <c r="E34" i="166"/>
  <c r="E43" i="166"/>
  <c r="E52" i="166"/>
  <c r="E61" i="166"/>
  <c r="E16" i="167"/>
  <c r="B65" i="167" s="1"/>
  <c r="E25" i="167"/>
  <c r="E34" i="167"/>
  <c r="E43" i="167"/>
  <c r="E52" i="167"/>
  <c r="E61" i="167"/>
  <c r="E16" i="168"/>
  <c r="E25" i="168"/>
  <c r="E34" i="168"/>
  <c r="E43" i="168"/>
  <c r="E52" i="168"/>
  <c r="E61" i="168"/>
  <c r="E16" i="169"/>
  <c r="E25" i="169"/>
  <c r="E34" i="169"/>
  <c r="E43" i="169"/>
  <c r="E52" i="169"/>
  <c r="E61" i="169"/>
  <c r="E16" i="170"/>
  <c r="E25" i="170"/>
  <c r="E34" i="170"/>
  <c r="E43" i="170"/>
  <c r="E52" i="170"/>
  <c r="E61" i="170"/>
  <c r="E16" i="171"/>
  <c r="E25" i="171"/>
  <c r="E34" i="171"/>
  <c r="E43" i="171"/>
  <c r="E52" i="171"/>
  <c r="E61" i="171"/>
  <c r="B65" i="171"/>
  <c r="L16" i="45"/>
  <c r="L25" i="45"/>
  <c r="L34" i="45"/>
  <c r="L43" i="45"/>
  <c r="L52" i="45"/>
  <c r="L61" i="45"/>
  <c r="L16" i="46"/>
  <c r="L25" i="46"/>
  <c r="L34" i="46"/>
  <c r="L43" i="46"/>
  <c r="L52" i="46"/>
  <c r="L61" i="46"/>
  <c r="L16" i="101"/>
  <c r="L25" i="101"/>
  <c r="L34" i="101"/>
  <c r="L43" i="101"/>
  <c r="L52" i="101"/>
  <c r="L61" i="101"/>
  <c r="L16" i="103"/>
  <c r="L25" i="103"/>
  <c r="L34" i="103"/>
  <c r="L43" i="103"/>
  <c r="L52" i="103"/>
  <c r="L61" i="103"/>
  <c r="L16" i="104"/>
  <c r="L25" i="104"/>
  <c r="L34" i="104"/>
  <c r="L43" i="104"/>
  <c r="L52" i="104"/>
  <c r="L61" i="104"/>
  <c r="L16" i="105"/>
  <c r="L25" i="105"/>
  <c r="L34" i="105"/>
  <c r="L43" i="105"/>
  <c r="L52" i="105"/>
  <c r="L61" i="105"/>
  <c r="L16" i="106"/>
  <c r="L25" i="106"/>
  <c r="L34" i="106"/>
  <c r="L43" i="106"/>
  <c r="L52" i="106"/>
  <c r="L61" i="106"/>
  <c r="L16" i="107"/>
  <c r="L25" i="107"/>
  <c r="L34" i="107"/>
  <c r="L43" i="107"/>
  <c r="L52" i="107"/>
  <c r="L61" i="107"/>
  <c r="L16" i="108"/>
  <c r="L25" i="108"/>
  <c r="L34" i="108"/>
  <c r="L43" i="108"/>
  <c r="L52" i="108"/>
  <c r="L61" i="108"/>
  <c r="L16" i="109"/>
  <c r="L25" i="109"/>
  <c r="L34" i="109"/>
  <c r="L43" i="109"/>
  <c r="L52" i="109"/>
  <c r="L61" i="109"/>
  <c r="L16" i="110"/>
  <c r="L25" i="110"/>
  <c r="L34" i="110"/>
  <c r="L43" i="110"/>
  <c r="L52" i="110"/>
  <c r="L61" i="110"/>
  <c r="L16" i="111"/>
  <c r="L25" i="111"/>
  <c r="L34" i="111"/>
  <c r="L43" i="111"/>
  <c r="L52" i="111"/>
  <c r="L61" i="111"/>
  <c r="L16" i="164"/>
  <c r="L25" i="164"/>
  <c r="L34" i="164"/>
  <c r="L43" i="164"/>
  <c r="L52" i="164"/>
  <c r="L61" i="164"/>
  <c r="L16" i="165"/>
  <c r="L25" i="165"/>
  <c r="L34" i="165"/>
  <c r="L43" i="165"/>
  <c r="L52" i="165"/>
  <c r="L61" i="165"/>
  <c r="L16" i="166"/>
  <c r="L25" i="166"/>
  <c r="L34" i="166"/>
  <c r="L43" i="166"/>
  <c r="L52" i="166"/>
  <c r="L61" i="166"/>
  <c r="L16" i="167"/>
  <c r="L25" i="167"/>
  <c r="L34" i="167"/>
  <c r="L43" i="167"/>
  <c r="L52" i="167"/>
  <c r="L61" i="167"/>
  <c r="L16" i="168"/>
  <c r="L25" i="168"/>
  <c r="L34" i="168"/>
  <c r="L43" i="168"/>
  <c r="L52" i="168"/>
  <c r="L61" i="168"/>
  <c r="L16" i="169"/>
  <c r="L25" i="169"/>
  <c r="L34" i="169"/>
  <c r="L43" i="169"/>
  <c r="L52" i="169"/>
  <c r="L61" i="169"/>
  <c r="L16" i="170"/>
  <c r="L25" i="170"/>
  <c r="L34" i="170"/>
  <c r="L43" i="170"/>
  <c r="L52" i="170"/>
  <c r="L61" i="170"/>
  <c r="L16" i="171"/>
  <c r="L25" i="171"/>
  <c r="L34" i="171"/>
  <c r="L43" i="171"/>
  <c r="L52" i="171"/>
  <c r="L61" i="171"/>
  <c r="L16" i="113"/>
  <c r="L25" i="113"/>
  <c r="L34" i="113"/>
  <c r="L43" i="113"/>
  <c r="L52" i="113"/>
  <c r="L61" i="113"/>
  <c r="L16" i="114"/>
  <c r="L25" i="114"/>
  <c r="L34" i="114"/>
  <c r="L43" i="114"/>
  <c r="L52" i="114"/>
  <c r="L61" i="114"/>
  <c r="L16" i="115"/>
  <c r="L25" i="115"/>
  <c r="L34" i="115"/>
  <c r="L43" i="115"/>
  <c r="L52" i="115"/>
  <c r="L61" i="115"/>
  <c r="L16" i="116"/>
  <c r="L25" i="116"/>
  <c r="L34" i="116"/>
  <c r="L43" i="116"/>
  <c r="L52" i="116"/>
  <c r="L61" i="116"/>
  <c r="L16" i="117"/>
  <c r="L25" i="117"/>
  <c r="L34" i="117"/>
  <c r="L43" i="117"/>
  <c r="L52" i="117"/>
  <c r="L61" i="117"/>
  <c r="L16" i="118"/>
  <c r="L25" i="118"/>
  <c r="L34" i="118"/>
  <c r="L43" i="118"/>
  <c r="L52" i="118"/>
  <c r="L61" i="118"/>
  <c r="L16" i="119"/>
  <c r="L25" i="119"/>
  <c r="L34" i="119"/>
  <c r="L43" i="119"/>
  <c r="L52" i="119"/>
  <c r="L61" i="119"/>
  <c r="L16" i="120"/>
  <c r="L25" i="120"/>
  <c r="L34" i="120"/>
  <c r="L43" i="120"/>
  <c r="L52" i="120"/>
  <c r="L61" i="120"/>
  <c r="L16" i="121"/>
  <c r="L25" i="121"/>
  <c r="L34" i="121"/>
  <c r="L43" i="121"/>
  <c r="L52" i="121"/>
  <c r="L61" i="121"/>
  <c r="L16" i="122"/>
  <c r="L25" i="122"/>
  <c r="L34" i="122"/>
  <c r="L43" i="122"/>
  <c r="L52" i="122"/>
  <c r="L61" i="122"/>
  <c r="L16" i="123"/>
  <c r="L25" i="123"/>
  <c r="L34" i="123"/>
  <c r="L43" i="123"/>
  <c r="L52" i="123"/>
  <c r="L61" i="123"/>
  <c r="L16" i="124"/>
  <c r="L25" i="124"/>
  <c r="L34" i="124"/>
  <c r="L43" i="124"/>
  <c r="L52" i="124"/>
  <c r="L61" i="124"/>
  <c r="L16" i="126"/>
  <c r="L25" i="126"/>
  <c r="L34" i="126"/>
  <c r="L43" i="126"/>
  <c r="L52" i="126"/>
  <c r="L61" i="126"/>
  <c r="L16" i="127"/>
  <c r="L25" i="127"/>
  <c r="L34" i="127"/>
  <c r="L43" i="127"/>
  <c r="L52" i="127"/>
  <c r="L61" i="127"/>
  <c r="L16" i="128"/>
  <c r="L25" i="128"/>
  <c r="L34" i="128"/>
  <c r="L43" i="128"/>
  <c r="L52" i="128"/>
  <c r="L61" i="128"/>
  <c r="L16" i="129"/>
  <c r="L25" i="129"/>
  <c r="L34" i="129"/>
  <c r="L43" i="129"/>
  <c r="L52" i="129"/>
  <c r="L61" i="129"/>
  <c r="L16" i="130"/>
  <c r="L25" i="130"/>
  <c r="L34" i="130"/>
  <c r="L43" i="130"/>
  <c r="L52" i="130"/>
  <c r="L61" i="130"/>
  <c r="L16" i="131"/>
  <c r="L25" i="131"/>
  <c r="L34" i="131"/>
  <c r="L43" i="131"/>
  <c r="L52" i="131"/>
  <c r="L61" i="131"/>
  <c r="L16" i="132"/>
  <c r="L25" i="132"/>
  <c r="L34" i="132"/>
  <c r="L43" i="132"/>
  <c r="L52" i="132"/>
  <c r="L61" i="132"/>
  <c r="L16" i="133"/>
  <c r="L25" i="133"/>
  <c r="L34" i="133"/>
  <c r="L43" i="133"/>
  <c r="L52" i="133"/>
  <c r="L61" i="133"/>
  <c r="L16" i="135"/>
  <c r="L25" i="135"/>
  <c r="L34" i="135"/>
  <c r="L43" i="135"/>
  <c r="L52" i="135"/>
  <c r="L61" i="135"/>
  <c r="L16" i="136"/>
  <c r="L25" i="136"/>
  <c r="L34" i="136"/>
  <c r="L43" i="136"/>
  <c r="L52" i="136"/>
  <c r="L61" i="136"/>
  <c r="L16" i="137"/>
  <c r="L25" i="137"/>
  <c r="L34" i="137"/>
  <c r="L43" i="137"/>
  <c r="L52" i="137"/>
  <c r="L61" i="137"/>
  <c r="L16" i="138"/>
  <c r="L25" i="138"/>
  <c r="L34" i="138"/>
  <c r="L43" i="138"/>
  <c r="L52" i="138"/>
  <c r="L61" i="138"/>
  <c r="L16" i="139"/>
  <c r="L25" i="139"/>
  <c r="L34" i="139"/>
  <c r="L43" i="139"/>
  <c r="L52" i="139"/>
  <c r="L61" i="139"/>
  <c r="L16" i="140"/>
  <c r="L25" i="140"/>
  <c r="L34" i="140"/>
  <c r="L43" i="140"/>
  <c r="L52" i="140"/>
  <c r="L61" i="140"/>
  <c r="L16" i="141"/>
  <c r="L25" i="141"/>
  <c r="L34" i="141"/>
  <c r="L43" i="141"/>
  <c r="L52" i="141"/>
  <c r="L61" i="141"/>
  <c r="L16" i="142"/>
  <c r="L25" i="142"/>
  <c r="L34" i="142"/>
  <c r="L43" i="142"/>
  <c r="L52" i="142"/>
  <c r="L61" i="142"/>
  <c r="L16" i="144"/>
  <c r="L25" i="144"/>
  <c r="L34" i="144"/>
  <c r="L43" i="144"/>
  <c r="L52" i="144"/>
  <c r="L61" i="144"/>
  <c r="L16" i="145"/>
  <c r="L25" i="145"/>
  <c r="L34" i="145"/>
  <c r="L43" i="145"/>
  <c r="L52" i="145"/>
  <c r="L61" i="145"/>
  <c r="L16" i="146"/>
  <c r="L25" i="146"/>
  <c r="L34" i="146"/>
  <c r="L43" i="146"/>
  <c r="L52" i="146"/>
  <c r="L61" i="146"/>
  <c r="L16" i="147"/>
  <c r="L25" i="147"/>
  <c r="L34" i="147"/>
  <c r="L43" i="147"/>
  <c r="L52" i="147"/>
  <c r="L61" i="147"/>
  <c r="L16" i="148"/>
  <c r="L25" i="148"/>
  <c r="L34" i="148"/>
  <c r="L43" i="148"/>
  <c r="L52" i="148"/>
  <c r="L61" i="148"/>
  <c r="L16" i="149"/>
  <c r="L25" i="149"/>
  <c r="L34" i="149"/>
  <c r="L43" i="149"/>
  <c r="L52" i="149"/>
  <c r="L61" i="149"/>
  <c r="L16" i="151"/>
  <c r="L25" i="151"/>
  <c r="L34" i="151"/>
  <c r="L43" i="151"/>
  <c r="L52" i="151"/>
  <c r="L61" i="151"/>
  <c r="L16" i="152"/>
  <c r="L25" i="152"/>
  <c r="L34" i="152"/>
  <c r="L43" i="152"/>
  <c r="L52" i="152"/>
  <c r="L61" i="152"/>
  <c r="L16" i="153"/>
  <c r="L25" i="153"/>
  <c r="L34" i="153"/>
  <c r="L43" i="153"/>
  <c r="L52" i="153"/>
  <c r="L61" i="153"/>
  <c r="L16" i="154"/>
  <c r="L25" i="154"/>
  <c r="L34" i="154"/>
  <c r="L43" i="154"/>
  <c r="L52" i="154"/>
  <c r="L61" i="154"/>
  <c r="L16" i="155"/>
  <c r="L25" i="155"/>
  <c r="L34" i="155"/>
  <c r="L43" i="155"/>
  <c r="L52" i="155"/>
  <c r="L61" i="155"/>
  <c r="L16" i="156"/>
  <c r="L25" i="156"/>
  <c r="L34" i="156"/>
  <c r="L43" i="156"/>
  <c r="L52" i="156"/>
  <c r="L61" i="156"/>
  <c r="L16" i="158"/>
  <c r="L25" i="158"/>
  <c r="L34" i="158"/>
  <c r="L43" i="158"/>
  <c r="L52" i="158"/>
  <c r="L61" i="158"/>
  <c r="L16" i="159"/>
  <c r="L25" i="159"/>
  <c r="L34" i="159"/>
  <c r="L43" i="159"/>
  <c r="L52" i="159"/>
  <c r="L61" i="159"/>
  <c r="L16" i="160"/>
  <c r="L25" i="160"/>
  <c r="L34" i="160"/>
  <c r="L43" i="160"/>
  <c r="L52" i="160"/>
  <c r="L61" i="160"/>
  <c r="L16" i="161"/>
  <c r="L25" i="161"/>
  <c r="L34" i="161"/>
  <c r="L43" i="161"/>
  <c r="L52" i="161"/>
  <c r="L61" i="161"/>
  <c r="L16" i="162"/>
  <c r="L25" i="162"/>
  <c r="L34" i="162"/>
  <c r="L43" i="162"/>
  <c r="L52" i="162"/>
  <c r="L61" i="162"/>
  <c r="L16" i="163"/>
  <c r="L25" i="163"/>
  <c r="L34" i="163"/>
  <c r="L43" i="163"/>
  <c r="L52" i="163"/>
  <c r="L61" i="163"/>
  <c r="L16" i="173"/>
  <c r="L25" i="173"/>
  <c r="L34" i="173"/>
  <c r="L43" i="173"/>
  <c r="L52" i="173"/>
  <c r="L61" i="173"/>
  <c r="L16" i="174"/>
  <c r="L25" i="174"/>
  <c r="L34" i="174"/>
  <c r="L43" i="174"/>
  <c r="L52" i="174"/>
  <c r="L61" i="174"/>
  <c r="L16" i="175"/>
  <c r="L25" i="175"/>
  <c r="L34" i="175"/>
  <c r="L43" i="175"/>
  <c r="L52" i="175"/>
  <c r="L61" i="175"/>
  <c r="L16" i="176"/>
  <c r="L25" i="176"/>
  <c r="L34" i="176"/>
  <c r="L43" i="176"/>
  <c r="L52" i="176"/>
  <c r="L61" i="176"/>
  <c r="L16" i="178"/>
  <c r="L25" i="178"/>
  <c r="L34" i="178"/>
  <c r="L43" i="178"/>
  <c r="L52" i="178"/>
  <c r="L61" i="178"/>
  <c r="B111" i="30"/>
  <c r="E16" i="178"/>
  <c r="E25" i="178"/>
  <c r="E34" i="178"/>
  <c r="E43" i="178"/>
  <c r="E52" i="178"/>
  <c r="E61" i="178"/>
  <c r="G16" i="178"/>
  <c r="G25" i="178"/>
  <c r="G34" i="178"/>
  <c r="G43" i="178"/>
  <c r="G52" i="178"/>
  <c r="G61" i="178"/>
  <c r="H16" i="178"/>
  <c r="B67" i="178" s="1"/>
  <c r="D8" i="177" s="1"/>
  <c r="B12" i="177" s="1"/>
  <c r="H25" i="178"/>
  <c r="H34" i="178"/>
  <c r="H43" i="178"/>
  <c r="H52" i="178"/>
  <c r="H61" i="178"/>
  <c r="M16" i="178"/>
  <c r="M25" i="178"/>
  <c r="M34" i="178"/>
  <c r="M43" i="178"/>
  <c r="M52" i="178"/>
  <c r="M61" i="178"/>
  <c r="E16" i="173"/>
  <c r="E25" i="173"/>
  <c r="E34" i="173"/>
  <c r="E43" i="173"/>
  <c r="E52" i="173"/>
  <c r="E61" i="173"/>
  <c r="E16" i="174"/>
  <c r="E25" i="174"/>
  <c r="E34" i="174"/>
  <c r="E43" i="174"/>
  <c r="E52" i="174"/>
  <c r="E61" i="174"/>
  <c r="B65" i="174" s="1"/>
  <c r="E16" i="175"/>
  <c r="E25" i="175"/>
  <c r="E34" i="175"/>
  <c r="E43" i="175"/>
  <c r="E52" i="175"/>
  <c r="E61" i="175"/>
  <c r="E16" i="176"/>
  <c r="E25" i="176"/>
  <c r="E34" i="176"/>
  <c r="E43" i="176"/>
  <c r="E52" i="176"/>
  <c r="E61" i="176"/>
  <c r="G16" i="173"/>
  <c r="G25" i="173"/>
  <c r="G34" i="173"/>
  <c r="B66" i="173" s="1"/>
  <c r="C8" i="172" s="1"/>
  <c r="G43" i="173"/>
  <c r="G52" i="173"/>
  <c r="G61" i="173"/>
  <c r="G16" i="174"/>
  <c r="G25" i="174"/>
  <c r="G34" i="174"/>
  <c r="G43" i="174"/>
  <c r="G52" i="174"/>
  <c r="G61" i="174"/>
  <c r="G16" i="175"/>
  <c r="G25" i="175"/>
  <c r="G34" i="175"/>
  <c r="G43" i="175"/>
  <c r="G52" i="175"/>
  <c r="G61" i="175"/>
  <c r="G16" i="176"/>
  <c r="G25" i="176"/>
  <c r="G34" i="176"/>
  <c r="G43" i="176"/>
  <c r="G52" i="176"/>
  <c r="G61" i="176"/>
  <c r="H16" i="173"/>
  <c r="H25" i="173"/>
  <c r="H34" i="173"/>
  <c r="H43" i="173"/>
  <c r="H52" i="173"/>
  <c r="H61" i="173"/>
  <c r="H16" i="174"/>
  <c r="H25" i="174"/>
  <c r="H34" i="174"/>
  <c r="H43" i="174"/>
  <c r="H52" i="174"/>
  <c r="H61" i="174"/>
  <c r="H16" i="175"/>
  <c r="H25" i="175"/>
  <c r="H34" i="175"/>
  <c r="H43" i="175"/>
  <c r="H52" i="175"/>
  <c r="H61" i="175"/>
  <c r="B67" i="175" s="1"/>
  <c r="D10" i="172" s="1"/>
  <c r="H16" i="176"/>
  <c r="H25" i="176"/>
  <c r="H34" i="176"/>
  <c r="H43" i="176"/>
  <c r="H52" i="176"/>
  <c r="H61" i="176"/>
  <c r="B154" i="30"/>
  <c r="B74" i="30"/>
  <c r="B75" i="30"/>
  <c r="B76" i="30"/>
  <c r="B73" i="30"/>
  <c r="E16" i="162"/>
  <c r="E25" i="162"/>
  <c r="E34" i="162"/>
  <c r="E43" i="162"/>
  <c r="B65" i="162" s="1"/>
  <c r="E52" i="162"/>
  <c r="E61" i="162"/>
  <c r="G16" i="162"/>
  <c r="G25" i="162"/>
  <c r="G34" i="162"/>
  <c r="G43" i="162"/>
  <c r="G52" i="162"/>
  <c r="G61" i="162"/>
  <c r="H16" i="162"/>
  <c r="H25" i="162"/>
  <c r="H34" i="162"/>
  <c r="H43" i="162"/>
  <c r="H52" i="162"/>
  <c r="H61" i="162"/>
  <c r="E16" i="163"/>
  <c r="B65" i="163" s="1"/>
  <c r="E25" i="163"/>
  <c r="E34" i="163"/>
  <c r="E43" i="163"/>
  <c r="E52" i="163"/>
  <c r="E61" i="163"/>
  <c r="G16" i="163"/>
  <c r="G25" i="163"/>
  <c r="B66" i="163" s="1"/>
  <c r="C13" i="157" s="1"/>
  <c r="G34" i="163"/>
  <c r="G43" i="163"/>
  <c r="G52" i="163"/>
  <c r="G61" i="163"/>
  <c r="H16" i="163"/>
  <c r="H25" i="163"/>
  <c r="H34" i="163"/>
  <c r="H43" i="163"/>
  <c r="H52" i="163"/>
  <c r="H61" i="163"/>
  <c r="B3" i="173"/>
  <c r="B5" i="173"/>
  <c r="M16" i="173"/>
  <c r="M25" i="173"/>
  <c r="M34" i="173"/>
  <c r="M43" i="173"/>
  <c r="M52" i="173"/>
  <c r="M61" i="173"/>
  <c r="B3" i="174"/>
  <c r="B5" i="174"/>
  <c r="M16" i="174"/>
  <c r="M25" i="174"/>
  <c r="M34" i="174"/>
  <c r="M43" i="174"/>
  <c r="M52" i="174"/>
  <c r="M61" i="174"/>
  <c r="B3" i="175"/>
  <c r="B5" i="175"/>
  <c r="M16" i="175"/>
  <c r="M25" i="175"/>
  <c r="M34" i="175"/>
  <c r="M43" i="175"/>
  <c r="M52" i="175"/>
  <c r="M61" i="175"/>
  <c r="B3" i="176"/>
  <c r="B5" i="176"/>
  <c r="M16" i="176"/>
  <c r="M25" i="176"/>
  <c r="M34" i="176"/>
  <c r="M43" i="176"/>
  <c r="M52" i="176"/>
  <c r="M61" i="176"/>
  <c r="B18" i="30"/>
  <c r="B19" i="30"/>
  <c r="B20" i="30"/>
  <c r="B21" i="30"/>
  <c r="B22" i="30"/>
  <c r="B23" i="30"/>
  <c r="B24" i="30"/>
  <c r="B25" i="30"/>
  <c r="B26" i="30"/>
  <c r="G16" i="45"/>
  <c r="G25" i="45"/>
  <c r="G34" i="45"/>
  <c r="G43" i="45"/>
  <c r="G52" i="45"/>
  <c r="G61" i="45"/>
  <c r="G16" i="46"/>
  <c r="G25" i="46"/>
  <c r="G34" i="46"/>
  <c r="G43" i="46"/>
  <c r="G52" i="46"/>
  <c r="G61" i="46"/>
  <c r="B66" i="46"/>
  <c r="C9" i="44" s="1"/>
  <c r="G16" i="101"/>
  <c r="G25" i="101"/>
  <c r="G34" i="101"/>
  <c r="G43" i="101"/>
  <c r="G52" i="101"/>
  <c r="G61" i="101"/>
  <c r="G16" i="103"/>
  <c r="G25" i="103"/>
  <c r="G34" i="103"/>
  <c r="G43" i="103"/>
  <c r="G52" i="103"/>
  <c r="G61" i="103"/>
  <c r="G16" i="104"/>
  <c r="G25" i="104"/>
  <c r="G34" i="104"/>
  <c r="G43" i="104"/>
  <c r="B66" i="104" s="1"/>
  <c r="C12" i="44" s="1"/>
  <c r="G52" i="104"/>
  <c r="G61" i="104"/>
  <c r="G16" i="105"/>
  <c r="G25" i="105"/>
  <c r="G34" i="105"/>
  <c r="G43" i="105"/>
  <c r="G52" i="105"/>
  <c r="G61" i="105"/>
  <c r="G16" i="106"/>
  <c r="G25" i="106"/>
  <c r="G34" i="106"/>
  <c r="G43" i="106"/>
  <c r="G52" i="106"/>
  <c r="G61" i="106"/>
  <c r="G16" i="107"/>
  <c r="B66" i="107" s="1"/>
  <c r="C15" i="44" s="1"/>
  <c r="G25" i="107"/>
  <c r="G34" i="107"/>
  <c r="G43" i="107"/>
  <c r="G52" i="107"/>
  <c r="G61" i="107"/>
  <c r="G16" i="108"/>
  <c r="G25" i="108"/>
  <c r="G34" i="108"/>
  <c r="G43" i="108"/>
  <c r="G52" i="108"/>
  <c r="G61" i="108"/>
  <c r="G16" i="109"/>
  <c r="G25" i="109"/>
  <c r="G34" i="109"/>
  <c r="G43" i="109"/>
  <c r="G52" i="109"/>
  <c r="G61" i="109"/>
  <c r="G16" i="110"/>
  <c r="G25" i="110"/>
  <c r="G34" i="110"/>
  <c r="G43" i="110"/>
  <c r="G52" i="110"/>
  <c r="G61" i="110"/>
  <c r="G16" i="111"/>
  <c r="B66" i="111" s="1"/>
  <c r="C19" i="44" s="1"/>
  <c r="G25" i="111"/>
  <c r="G34" i="111"/>
  <c r="G43" i="111"/>
  <c r="G52" i="111"/>
  <c r="G61" i="111"/>
  <c r="G16" i="164"/>
  <c r="G25" i="164"/>
  <c r="B66" i="164" s="1"/>
  <c r="C20" i="44" s="1"/>
  <c r="G34" i="164"/>
  <c r="G43" i="164"/>
  <c r="G52" i="164"/>
  <c r="G61" i="164"/>
  <c r="G16" i="165"/>
  <c r="G25" i="165"/>
  <c r="G34" i="165"/>
  <c r="G43" i="165"/>
  <c r="B66" i="165" s="1"/>
  <c r="C21" i="44" s="1"/>
  <c r="G52" i="165"/>
  <c r="G61" i="165"/>
  <c r="G16" i="166"/>
  <c r="G25" i="166"/>
  <c r="G34" i="166"/>
  <c r="G43" i="166"/>
  <c r="G52" i="166"/>
  <c r="G61" i="166"/>
  <c r="G16" i="167"/>
  <c r="G25" i="167"/>
  <c r="G34" i="167"/>
  <c r="G43" i="167"/>
  <c r="G52" i="167"/>
  <c r="G61" i="167"/>
  <c r="G16" i="168"/>
  <c r="G25" i="168"/>
  <c r="G34" i="168"/>
  <c r="G43" i="168"/>
  <c r="G52" i="168"/>
  <c r="G61" i="168"/>
  <c r="G16" i="169"/>
  <c r="G25" i="169"/>
  <c r="G34" i="169"/>
  <c r="B66" i="169" s="1"/>
  <c r="C25" i="44" s="1"/>
  <c r="G43" i="169"/>
  <c r="G52" i="169"/>
  <c r="G61" i="169"/>
  <c r="G16" i="170"/>
  <c r="G25" i="170"/>
  <c r="G34" i="170"/>
  <c r="G43" i="170"/>
  <c r="G52" i="170"/>
  <c r="G61" i="170"/>
  <c r="G16" i="171"/>
  <c r="G25" i="171"/>
  <c r="G34" i="171"/>
  <c r="G43" i="171"/>
  <c r="G52" i="171"/>
  <c r="G61" i="171"/>
  <c r="H16" i="45"/>
  <c r="B67" i="45" s="1"/>
  <c r="D8" i="44" s="1"/>
  <c r="H25" i="45"/>
  <c r="H34" i="45"/>
  <c r="H43" i="45"/>
  <c r="H52" i="45"/>
  <c r="H61" i="45"/>
  <c r="H16" i="46"/>
  <c r="H25" i="46"/>
  <c r="H34" i="46"/>
  <c r="H43" i="46"/>
  <c r="H52" i="46"/>
  <c r="H61" i="46"/>
  <c r="H16" i="101"/>
  <c r="H25" i="101"/>
  <c r="H34" i="101"/>
  <c r="H43" i="101"/>
  <c r="H52" i="101"/>
  <c r="H61" i="101"/>
  <c r="H16" i="103"/>
  <c r="B67" i="103" s="1"/>
  <c r="D11" i="44" s="1"/>
  <c r="H25" i="103"/>
  <c r="H34" i="103"/>
  <c r="H43" i="103"/>
  <c r="H52" i="103"/>
  <c r="H61" i="103"/>
  <c r="H16" i="104"/>
  <c r="H25" i="104"/>
  <c r="H34" i="104"/>
  <c r="H43" i="104"/>
  <c r="H52" i="104"/>
  <c r="H61" i="104"/>
  <c r="H16" i="105"/>
  <c r="H25" i="105"/>
  <c r="H34" i="105"/>
  <c r="H43" i="105"/>
  <c r="H52" i="105"/>
  <c r="H61" i="105"/>
  <c r="H16" i="106"/>
  <c r="H25" i="106"/>
  <c r="H34" i="106"/>
  <c r="H43" i="106"/>
  <c r="H52" i="106"/>
  <c r="H61" i="106"/>
  <c r="H16" i="107"/>
  <c r="H25" i="107"/>
  <c r="H34" i="107"/>
  <c r="H43" i="107"/>
  <c r="H52" i="107"/>
  <c r="H61" i="107"/>
  <c r="H16" i="108"/>
  <c r="H25" i="108"/>
  <c r="H34" i="108"/>
  <c r="H43" i="108"/>
  <c r="H52" i="108"/>
  <c r="H61" i="108"/>
  <c r="H16" i="109"/>
  <c r="H25" i="109"/>
  <c r="H34" i="109"/>
  <c r="H43" i="109"/>
  <c r="H52" i="109"/>
  <c r="H61" i="109"/>
  <c r="H16" i="110"/>
  <c r="H25" i="110"/>
  <c r="H34" i="110"/>
  <c r="H43" i="110"/>
  <c r="H52" i="110"/>
  <c r="H61" i="110"/>
  <c r="H16" i="111"/>
  <c r="H25" i="111"/>
  <c r="H34" i="111"/>
  <c r="H43" i="111"/>
  <c r="H52" i="111"/>
  <c r="H61" i="111"/>
  <c r="H16" i="164"/>
  <c r="H25" i="164"/>
  <c r="H34" i="164"/>
  <c r="H43" i="164"/>
  <c r="H52" i="164"/>
  <c r="H61" i="164"/>
  <c r="B67" i="164" s="1"/>
  <c r="D20" i="44" s="1"/>
  <c r="H16" i="165"/>
  <c r="H25" i="165"/>
  <c r="H34" i="165"/>
  <c r="H43" i="165"/>
  <c r="H52" i="165"/>
  <c r="H61" i="165"/>
  <c r="H16" i="166"/>
  <c r="H25" i="166"/>
  <c r="H34" i="166"/>
  <c r="H43" i="166"/>
  <c r="H52" i="166"/>
  <c r="H61" i="166"/>
  <c r="H16" i="167"/>
  <c r="H25" i="167"/>
  <c r="H34" i="167"/>
  <c r="B67" i="167" s="1"/>
  <c r="D23" i="44" s="1"/>
  <c r="H43" i="167"/>
  <c r="H52" i="167"/>
  <c r="H61" i="167"/>
  <c r="H16" i="168"/>
  <c r="H25" i="168"/>
  <c r="H34" i="168"/>
  <c r="H43" i="168"/>
  <c r="B67" i="168" s="1"/>
  <c r="D24" i="44" s="1"/>
  <c r="H52" i="168"/>
  <c r="H61" i="168"/>
  <c r="H16" i="169"/>
  <c r="H25" i="169"/>
  <c r="H34" i="169"/>
  <c r="H43" i="169"/>
  <c r="H52" i="169"/>
  <c r="H61" i="169"/>
  <c r="H16" i="170"/>
  <c r="H25" i="170"/>
  <c r="H34" i="170"/>
  <c r="H43" i="170"/>
  <c r="H52" i="170"/>
  <c r="H61" i="170"/>
  <c r="H16" i="171"/>
  <c r="B67" i="171" s="1"/>
  <c r="D27" i="44" s="1"/>
  <c r="H25" i="171"/>
  <c r="H34" i="171"/>
  <c r="H43" i="171"/>
  <c r="H52" i="171"/>
  <c r="H61" i="171"/>
  <c r="B5" i="171"/>
  <c r="B5" i="170"/>
  <c r="B5" i="169"/>
  <c r="B5" i="168"/>
  <c r="B5" i="167"/>
  <c r="B5" i="166"/>
  <c r="B5" i="165"/>
  <c r="B5" i="164"/>
  <c r="B3" i="171"/>
  <c r="M16" i="171"/>
  <c r="M25" i="171"/>
  <c r="M34" i="171"/>
  <c r="M43" i="171"/>
  <c r="M52" i="171"/>
  <c r="M61" i="171"/>
  <c r="B3" i="170"/>
  <c r="M16" i="170"/>
  <c r="M25" i="170"/>
  <c r="M34" i="170"/>
  <c r="M43" i="170"/>
  <c r="M52" i="170"/>
  <c r="M61" i="170"/>
  <c r="B3" i="169"/>
  <c r="M16" i="169"/>
  <c r="M25" i="169"/>
  <c r="M34" i="169"/>
  <c r="M43" i="169"/>
  <c r="M52" i="169"/>
  <c r="M61" i="169"/>
  <c r="B3" i="168"/>
  <c r="M16" i="168"/>
  <c r="M25" i="168"/>
  <c r="M34" i="168"/>
  <c r="M43" i="168"/>
  <c r="M52" i="168"/>
  <c r="M61" i="168"/>
  <c r="B3" i="167"/>
  <c r="M16" i="167"/>
  <c r="M25" i="167"/>
  <c r="M34" i="167"/>
  <c r="M43" i="167"/>
  <c r="M52" i="167"/>
  <c r="M61" i="167"/>
  <c r="B3" i="166"/>
  <c r="M16" i="166"/>
  <c r="M25" i="166"/>
  <c r="M34" i="166"/>
  <c r="M43" i="166"/>
  <c r="M52" i="166"/>
  <c r="M61" i="166"/>
  <c r="B3" i="165"/>
  <c r="M16" i="165"/>
  <c r="M25" i="165"/>
  <c r="M34" i="165"/>
  <c r="M43" i="165"/>
  <c r="M52" i="165"/>
  <c r="M61" i="165"/>
  <c r="B3" i="164"/>
  <c r="M16" i="164"/>
  <c r="M25" i="164"/>
  <c r="M34" i="164"/>
  <c r="M43" i="164"/>
  <c r="M52" i="164"/>
  <c r="M61" i="164"/>
  <c r="E16" i="158"/>
  <c r="E25" i="158"/>
  <c r="E34" i="158"/>
  <c r="E43" i="158"/>
  <c r="E52" i="158"/>
  <c r="E61" i="158"/>
  <c r="E16" i="159"/>
  <c r="B65" i="159" s="1"/>
  <c r="E25" i="159"/>
  <c r="E34" i="159"/>
  <c r="E43" i="159"/>
  <c r="E52" i="159"/>
  <c r="E61" i="159"/>
  <c r="E16" i="160"/>
  <c r="E25" i="160"/>
  <c r="E34" i="160"/>
  <c r="E43" i="160"/>
  <c r="E52" i="160"/>
  <c r="E61" i="160"/>
  <c r="E16" i="161"/>
  <c r="E25" i="161"/>
  <c r="E34" i="161"/>
  <c r="E43" i="161"/>
  <c r="E52" i="161"/>
  <c r="E61" i="161"/>
  <c r="G16" i="158"/>
  <c r="G25" i="158"/>
  <c r="G34" i="158"/>
  <c r="G43" i="158"/>
  <c r="G52" i="158"/>
  <c r="G61" i="158"/>
  <c r="G16" i="159"/>
  <c r="G25" i="159"/>
  <c r="G34" i="159"/>
  <c r="G43" i="159"/>
  <c r="B66" i="159" s="1"/>
  <c r="G52" i="159"/>
  <c r="G61" i="159"/>
  <c r="G16" i="160"/>
  <c r="G25" i="160"/>
  <c r="G34" i="160"/>
  <c r="G43" i="160"/>
  <c r="G52" i="160"/>
  <c r="G61" i="160"/>
  <c r="G16" i="161"/>
  <c r="G25" i="161"/>
  <c r="G34" i="161"/>
  <c r="G43" i="161"/>
  <c r="G52" i="161"/>
  <c r="G61" i="161"/>
  <c r="H16" i="158"/>
  <c r="B67" i="158" s="1"/>
  <c r="D8" i="157" s="1"/>
  <c r="H25" i="158"/>
  <c r="H34" i="158"/>
  <c r="H43" i="158"/>
  <c r="H52" i="158"/>
  <c r="H61" i="158"/>
  <c r="H16" i="159"/>
  <c r="H25" i="159"/>
  <c r="H34" i="159"/>
  <c r="H43" i="159"/>
  <c r="H52" i="159"/>
  <c r="H61" i="159"/>
  <c r="H16" i="160"/>
  <c r="H25" i="160"/>
  <c r="H34" i="160"/>
  <c r="H43" i="160"/>
  <c r="H52" i="160"/>
  <c r="H61" i="160"/>
  <c r="H16" i="161"/>
  <c r="H25" i="161"/>
  <c r="H34" i="161"/>
  <c r="H43" i="161"/>
  <c r="H52" i="161"/>
  <c r="H61" i="161"/>
  <c r="B153" i="30"/>
  <c r="B68" i="30"/>
  <c r="B69" i="30"/>
  <c r="B70" i="30"/>
  <c r="B71" i="30"/>
  <c r="B72" i="30"/>
  <c r="B67" i="30"/>
  <c r="B3" i="158"/>
  <c r="B5" i="158"/>
  <c r="M16" i="158"/>
  <c r="M25" i="158"/>
  <c r="M34" i="158"/>
  <c r="M43" i="158"/>
  <c r="M52" i="158"/>
  <c r="M61" i="158"/>
  <c r="B3" i="159"/>
  <c r="B5" i="159"/>
  <c r="M16" i="159"/>
  <c r="M25" i="159"/>
  <c r="M34" i="159"/>
  <c r="M43" i="159"/>
  <c r="M52" i="159"/>
  <c r="M61" i="159"/>
  <c r="B3" i="160"/>
  <c r="B5" i="160"/>
  <c r="M16" i="160"/>
  <c r="M25" i="160"/>
  <c r="M34" i="160"/>
  <c r="M43" i="160"/>
  <c r="M52" i="160"/>
  <c r="M61" i="160"/>
  <c r="B3" i="161"/>
  <c r="B5" i="161"/>
  <c r="M16" i="161"/>
  <c r="M25" i="161"/>
  <c r="M34" i="161"/>
  <c r="M43" i="161"/>
  <c r="M52" i="161"/>
  <c r="M61" i="161"/>
  <c r="B3" i="162"/>
  <c r="B5" i="162"/>
  <c r="M16" i="162"/>
  <c r="M25" i="162"/>
  <c r="M34" i="162"/>
  <c r="M43" i="162"/>
  <c r="M52" i="162"/>
  <c r="M61" i="162"/>
  <c r="B3" i="163"/>
  <c r="B5" i="163"/>
  <c r="M16" i="163"/>
  <c r="M25" i="163"/>
  <c r="M34" i="163"/>
  <c r="M43" i="163"/>
  <c r="M52" i="163"/>
  <c r="M61" i="163"/>
  <c r="E16" i="151"/>
  <c r="E25" i="151"/>
  <c r="E34" i="151"/>
  <c r="E43" i="151"/>
  <c r="E52" i="151"/>
  <c r="E61" i="151"/>
  <c r="E16" i="152"/>
  <c r="E25" i="152"/>
  <c r="E34" i="152"/>
  <c r="E43" i="152"/>
  <c r="B65" i="152" s="1"/>
  <c r="E52" i="152"/>
  <c r="E61" i="152"/>
  <c r="E16" i="153"/>
  <c r="E25" i="153"/>
  <c r="E34" i="153"/>
  <c r="E43" i="153"/>
  <c r="E52" i="153"/>
  <c r="E61" i="153"/>
  <c r="E16" i="154"/>
  <c r="E25" i="154"/>
  <c r="E34" i="154"/>
  <c r="E43" i="154"/>
  <c r="E52" i="154"/>
  <c r="E61" i="154"/>
  <c r="E16" i="155"/>
  <c r="B65" i="155" s="1"/>
  <c r="B12" i="150" s="1"/>
  <c r="E25" i="155"/>
  <c r="E34" i="155"/>
  <c r="E43" i="155"/>
  <c r="E52" i="155"/>
  <c r="E61" i="155"/>
  <c r="E16" i="156"/>
  <c r="E25" i="156"/>
  <c r="E34" i="156"/>
  <c r="E43" i="156"/>
  <c r="E52" i="156"/>
  <c r="E61" i="156"/>
  <c r="G16" i="151"/>
  <c r="G25" i="151"/>
  <c r="G34" i="151"/>
  <c r="G43" i="151"/>
  <c r="G52" i="151"/>
  <c r="G61" i="151"/>
  <c r="G16" i="152"/>
  <c r="G25" i="152"/>
  <c r="G34" i="152"/>
  <c r="G43" i="152"/>
  <c r="G52" i="152"/>
  <c r="G61" i="152"/>
  <c r="G16" i="153"/>
  <c r="B66" i="153" s="1"/>
  <c r="C10" i="150" s="1"/>
  <c r="G25" i="153"/>
  <c r="G34" i="153"/>
  <c r="G43" i="153"/>
  <c r="G52" i="153"/>
  <c r="G61" i="153"/>
  <c r="G16" i="154"/>
  <c r="G25" i="154"/>
  <c r="G34" i="154"/>
  <c r="G43" i="154"/>
  <c r="G52" i="154"/>
  <c r="G61" i="154"/>
  <c r="G16" i="155"/>
  <c r="G25" i="155"/>
  <c r="G34" i="155"/>
  <c r="G43" i="155"/>
  <c r="G52" i="155"/>
  <c r="G61" i="155"/>
  <c r="G16" i="156"/>
  <c r="G25" i="156"/>
  <c r="G34" i="156"/>
  <c r="G43" i="156"/>
  <c r="G52" i="156"/>
  <c r="G61" i="156"/>
  <c r="H16" i="151"/>
  <c r="H25" i="151"/>
  <c r="H34" i="151"/>
  <c r="H43" i="151"/>
  <c r="H52" i="151"/>
  <c r="H61" i="151"/>
  <c r="H16" i="152"/>
  <c r="H25" i="152"/>
  <c r="H34" i="152"/>
  <c r="H43" i="152"/>
  <c r="H52" i="152"/>
  <c r="H61" i="152"/>
  <c r="H16" i="153"/>
  <c r="H25" i="153"/>
  <c r="H34" i="153"/>
  <c r="B67" i="153" s="1"/>
  <c r="D10" i="150" s="1"/>
  <c r="H43" i="153"/>
  <c r="H52" i="153"/>
  <c r="H61" i="153"/>
  <c r="H16" i="154"/>
  <c r="H25" i="154"/>
  <c r="H34" i="154"/>
  <c r="H43" i="154"/>
  <c r="H52" i="154"/>
  <c r="H61" i="154"/>
  <c r="H16" i="155"/>
  <c r="H25" i="155"/>
  <c r="H34" i="155"/>
  <c r="H43" i="155"/>
  <c r="H52" i="155"/>
  <c r="H61" i="155"/>
  <c r="H16" i="156"/>
  <c r="B67" i="156" s="1"/>
  <c r="D13" i="150" s="1"/>
  <c r="H25" i="156"/>
  <c r="H34" i="156"/>
  <c r="H43" i="156"/>
  <c r="H52" i="156"/>
  <c r="H61" i="156"/>
  <c r="E16" i="144"/>
  <c r="B65" i="144" s="1"/>
  <c r="E25" i="144"/>
  <c r="E34" i="144"/>
  <c r="E43" i="144"/>
  <c r="E52" i="144"/>
  <c r="E61" i="144"/>
  <c r="E16" i="145"/>
  <c r="E25" i="145"/>
  <c r="E34" i="145"/>
  <c r="E43" i="145"/>
  <c r="E52" i="145"/>
  <c r="E61" i="145"/>
  <c r="E16" i="146"/>
  <c r="E25" i="146"/>
  <c r="E34" i="146"/>
  <c r="E43" i="146"/>
  <c r="E52" i="146"/>
  <c r="E61" i="146"/>
  <c r="E16" i="147"/>
  <c r="E25" i="147"/>
  <c r="E34" i="147"/>
  <c r="E43" i="147"/>
  <c r="E52" i="147"/>
  <c r="E61" i="147"/>
  <c r="E16" i="148"/>
  <c r="B65" i="148" s="1"/>
  <c r="E25" i="148"/>
  <c r="E34" i="148"/>
  <c r="E43" i="148"/>
  <c r="E52" i="148"/>
  <c r="E61" i="148"/>
  <c r="E16" i="149"/>
  <c r="E25" i="149"/>
  <c r="E34" i="149"/>
  <c r="E43" i="149"/>
  <c r="E52" i="149"/>
  <c r="E61" i="149"/>
  <c r="G16" i="144"/>
  <c r="G25" i="144"/>
  <c r="G34" i="144"/>
  <c r="G43" i="144"/>
  <c r="G52" i="144"/>
  <c r="G61" i="144"/>
  <c r="G16" i="145"/>
  <c r="G25" i="145"/>
  <c r="G34" i="145"/>
  <c r="G43" i="145"/>
  <c r="G52" i="145"/>
  <c r="G61" i="145"/>
  <c r="G16" i="146"/>
  <c r="G25" i="146"/>
  <c r="G34" i="146"/>
  <c r="G43" i="146"/>
  <c r="G52" i="146"/>
  <c r="G61" i="146"/>
  <c r="G16" i="147"/>
  <c r="G25" i="147"/>
  <c r="G34" i="147"/>
  <c r="G43" i="147"/>
  <c r="G52" i="147"/>
  <c r="G61" i="147"/>
  <c r="G16" i="148"/>
  <c r="G25" i="148"/>
  <c r="G34" i="148"/>
  <c r="B66" i="148" s="1"/>
  <c r="C12" i="143" s="1"/>
  <c r="G43" i="148"/>
  <c r="G52" i="148"/>
  <c r="G61" i="148"/>
  <c r="G16" i="149"/>
  <c r="G25" i="149"/>
  <c r="G34" i="149"/>
  <c r="G43" i="149"/>
  <c r="G52" i="149"/>
  <c r="G61" i="149"/>
  <c r="H16" i="144"/>
  <c r="H25" i="144"/>
  <c r="H34" i="144"/>
  <c r="H43" i="144"/>
  <c r="H52" i="144"/>
  <c r="H61" i="144"/>
  <c r="H16" i="145"/>
  <c r="H25" i="145"/>
  <c r="H34" i="145"/>
  <c r="H43" i="145"/>
  <c r="H52" i="145"/>
  <c r="H61" i="145"/>
  <c r="H16" i="146"/>
  <c r="B67" i="146" s="1"/>
  <c r="D10" i="143" s="1"/>
  <c r="H25" i="146"/>
  <c r="H34" i="146"/>
  <c r="H43" i="146"/>
  <c r="H52" i="146"/>
  <c r="H61" i="146"/>
  <c r="H16" i="147"/>
  <c r="H25" i="147"/>
  <c r="H34" i="147"/>
  <c r="H43" i="147"/>
  <c r="H52" i="147"/>
  <c r="H61" i="147"/>
  <c r="H16" i="148"/>
  <c r="H25" i="148"/>
  <c r="H34" i="148"/>
  <c r="H43" i="148"/>
  <c r="H52" i="148"/>
  <c r="H61" i="148"/>
  <c r="H16" i="149"/>
  <c r="H25" i="149"/>
  <c r="H34" i="149"/>
  <c r="B67" i="149" s="1"/>
  <c r="D13" i="143" s="1"/>
  <c r="H43" i="149"/>
  <c r="H52" i="149"/>
  <c r="H61" i="149"/>
  <c r="B152" i="30"/>
  <c r="B62" i="30"/>
  <c r="B63" i="30"/>
  <c r="B64" i="30"/>
  <c r="B65" i="30"/>
  <c r="B66" i="30"/>
  <c r="B61" i="30"/>
  <c r="B3" i="151"/>
  <c r="B5" i="151"/>
  <c r="M16" i="151"/>
  <c r="M25" i="151"/>
  <c r="M34" i="151"/>
  <c r="M43" i="151"/>
  <c r="M52" i="151"/>
  <c r="M61" i="151"/>
  <c r="B3" i="152"/>
  <c r="B5" i="152"/>
  <c r="M16" i="152"/>
  <c r="M25" i="152"/>
  <c r="M34" i="152"/>
  <c r="M43" i="152"/>
  <c r="M52" i="152"/>
  <c r="M61" i="152"/>
  <c r="B3" i="153"/>
  <c r="B5" i="153"/>
  <c r="M16" i="153"/>
  <c r="M25" i="153"/>
  <c r="M34" i="153"/>
  <c r="M43" i="153"/>
  <c r="M52" i="153"/>
  <c r="M61" i="153"/>
  <c r="B3" i="154"/>
  <c r="B5" i="154"/>
  <c r="M16" i="154"/>
  <c r="M25" i="154"/>
  <c r="M34" i="154"/>
  <c r="M43" i="154"/>
  <c r="M52" i="154"/>
  <c r="M61" i="154"/>
  <c r="B3" i="155"/>
  <c r="B5" i="155"/>
  <c r="M16" i="155"/>
  <c r="M25" i="155"/>
  <c r="M34" i="155"/>
  <c r="M43" i="155"/>
  <c r="M52" i="155"/>
  <c r="M61" i="155"/>
  <c r="B3" i="156"/>
  <c r="B5" i="156"/>
  <c r="M16" i="156"/>
  <c r="M25" i="156"/>
  <c r="M34" i="156"/>
  <c r="M43" i="156"/>
  <c r="M52" i="156"/>
  <c r="M61" i="156"/>
  <c r="E16" i="135"/>
  <c r="E25" i="135"/>
  <c r="E34" i="135"/>
  <c r="E43" i="135"/>
  <c r="E52" i="135"/>
  <c r="E61" i="135"/>
  <c r="E16" i="136"/>
  <c r="E25" i="136"/>
  <c r="E34" i="136"/>
  <c r="E43" i="136"/>
  <c r="E52" i="136"/>
  <c r="E61" i="136"/>
  <c r="E16" i="137"/>
  <c r="E25" i="137"/>
  <c r="E34" i="137"/>
  <c r="E43" i="137"/>
  <c r="E52" i="137"/>
  <c r="E61" i="137"/>
  <c r="E16" i="138"/>
  <c r="E25" i="138"/>
  <c r="E34" i="138"/>
  <c r="E43" i="138"/>
  <c r="E52" i="138"/>
  <c r="E61" i="138"/>
  <c r="E16" i="139"/>
  <c r="E25" i="139"/>
  <c r="E34" i="139"/>
  <c r="E43" i="139"/>
  <c r="E52" i="139"/>
  <c r="E61" i="139"/>
  <c r="E16" i="140"/>
  <c r="E25" i="140"/>
  <c r="E34" i="140"/>
  <c r="E43" i="140"/>
  <c r="B65" i="140" s="1"/>
  <c r="E52" i="140"/>
  <c r="E61" i="140"/>
  <c r="E16" i="141"/>
  <c r="E25" i="141"/>
  <c r="E34" i="141"/>
  <c r="E43" i="141"/>
  <c r="E52" i="141"/>
  <c r="E61" i="141"/>
  <c r="E16" i="142"/>
  <c r="E25" i="142"/>
  <c r="E34" i="142"/>
  <c r="E43" i="142"/>
  <c r="E52" i="142"/>
  <c r="E61" i="142"/>
  <c r="G16" i="135"/>
  <c r="B66" i="135" s="1"/>
  <c r="C8" i="134" s="1"/>
  <c r="G25" i="135"/>
  <c r="G34" i="135"/>
  <c r="G43" i="135"/>
  <c r="G52" i="135"/>
  <c r="G61" i="135"/>
  <c r="G16" i="136"/>
  <c r="G25" i="136"/>
  <c r="G34" i="136"/>
  <c r="G43" i="136"/>
  <c r="G52" i="136"/>
  <c r="G61" i="136"/>
  <c r="G16" i="137"/>
  <c r="G25" i="137"/>
  <c r="G34" i="137"/>
  <c r="G43" i="137"/>
  <c r="G52" i="137"/>
  <c r="G61" i="137"/>
  <c r="G16" i="138"/>
  <c r="G25" i="138"/>
  <c r="G34" i="138"/>
  <c r="G43" i="138"/>
  <c r="G52" i="138"/>
  <c r="G61" i="138"/>
  <c r="B66" i="138" s="1"/>
  <c r="C11" i="134" s="1"/>
  <c r="G16" i="139"/>
  <c r="G25" i="139"/>
  <c r="G34" i="139"/>
  <c r="B66" i="139" s="1"/>
  <c r="C12" i="134" s="1"/>
  <c r="G43" i="139"/>
  <c r="G52" i="139"/>
  <c r="G61" i="139"/>
  <c r="G16" i="140"/>
  <c r="G25" i="140"/>
  <c r="G34" i="140"/>
  <c r="G43" i="140"/>
  <c r="G52" i="140"/>
  <c r="G61" i="140"/>
  <c r="G16" i="141"/>
  <c r="G25" i="141"/>
  <c r="G34" i="141"/>
  <c r="G43" i="141"/>
  <c r="G52" i="141"/>
  <c r="G61" i="141"/>
  <c r="G16" i="142"/>
  <c r="B66" i="142" s="1"/>
  <c r="C15" i="134" s="1"/>
  <c r="G25" i="142"/>
  <c r="G34" i="142"/>
  <c r="G43" i="142"/>
  <c r="G52" i="142"/>
  <c r="G61" i="142"/>
  <c r="H16" i="135"/>
  <c r="H25" i="135"/>
  <c r="H34" i="135"/>
  <c r="H43" i="135"/>
  <c r="H52" i="135"/>
  <c r="H61" i="135"/>
  <c r="H16" i="136"/>
  <c r="H25" i="136"/>
  <c r="H34" i="136"/>
  <c r="H43" i="136"/>
  <c r="H52" i="136"/>
  <c r="H61" i="136"/>
  <c r="H16" i="137"/>
  <c r="H25" i="137"/>
  <c r="H34" i="137"/>
  <c r="H43" i="137"/>
  <c r="H52" i="137"/>
  <c r="H61" i="137"/>
  <c r="H16" i="138"/>
  <c r="H25" i="138"/>
  <c r="H34" i="138"/>
  <c r="H43" i="138"/>
  <c r="H52" i="138"/>
  <c r="H61" i="138"/>
  <c r="H16" i="139"/>
  <c r="H25" i="139"/>
  <c r="H34" i="139"/>
  <c r="H43" i="139"/>
  <c r="H52" i="139"/>
  <c r="H61" i="139"/>
  <c r="H16" i="140"/>
  <c r="H25" i="140"/>
  <c r="H34" i="140"/>
  <c r="H43" i="140"/>
  <c r="H52" i="140"/>
  <c r="H61" i="140"/>
  <c r="H16" i="141"/>
  <c r="H25" i="141"/>
  <c r="H34" i="141"/>
  <c r="H43" i="141"/>
  <c r="H52" i="141"/>
  <c r="H61" i="141"/>
  <c r="H16" i="142"/>
  <c r="H25" i="142"/>
  <c r="H34" i="142"/>
  <c r="H43" i="142"/>
  <c r="H52" i="142"/>
  <c r="H61" i="142"/>
  <c r="B151" i="30"/>
  <c r="B56" i="30"/>
  <c r="B57" i="30"/>
  <c r="B58" i="30"/>
  <c r="B59" i="30"/>
  <c r="B60" i="30"/>
  <c r="B55" i="30"/>
  <c r="B3" i="144"/>
  <c r="B5" i="144"/>
  <c r="M16" i="144"/>
  <c r="M25" i="144"/>
  <c r="M34" i="144"/>
  <c r="M43" i="144"/>
  <c r="M52" i="144"/>
  <c r="M61" i="144"/>
  <c r="B3" i="145"/>
  <c r="B5" i="145"/>
  <c r="M16" i="145"/>
  <c r="M25" i="145"/>
  <c r="M34" i="145"/>
  <c r="M43" i="145"/>
  <c r="M52" i="145"/>
  <c r="M61" i="145"/>
  <c r="B3" i="146"/>
  <c r="B5" i="146"/>
  <c r="M16" i="146"/>
  <c r="M25" i="146"/>
  <c r="M34" i="146"/>
  <c r="M43" i="146"/>
  <c r="M52" i="146"/>
  <c r="M61" i="146"/>
  <c r="B3" i="147"/>
  <c r="B5" i="147"/>
  <c r="M16" i="147"/>
  <c r="M25" i="147"/>
  <c r="M34" i="147"/>
  <c r="M43" i="147"/>
  <c r="M52" i="147"/>
  <c r="M61" i="147"/>
  <c r="B3" i="148"/>
  <c r="B5" i="148"/>
  <c r="M16" i="148"/>
  <c r="M25" i="148"/>
  <c r="M34" i="148"/>
  <c r="M43" i="148"/>
  <c r="M52" i="148"/>
  <c r="M61" i="148"/>
  <c r="B3" i="149"/>
  <c r="B5" i="149"/>
  <c r="M16" i="149"/>
  <c r="M25" i="149"/>
  <c r="M34" i="149"/>
  <c r="M43" i="149"/>
  <c r="M52" i="149"/>
  <c r="M61" i="149"/>
  <c r="E16" i="126"/>
  <c r="E25" i="126"/>
  <c r="E34" i="126"/>
  <c r="E43" i="126"/>
  <c r="E52" i="126"/>
  <c r="E61" i="126"/>
  <c r="E16" i="127"/>
  <c r="B65" i="127" s="1"/>
  <c r="E25" i="127"/>
  <c r="E34" i="127"/>
  <c r="E43" i="127"/>
  <c r="E52" i="127"/>
  <c r="E61" i="127"/>
  <c r="E16" i="128"/>
  <c r="E25" i="128"/>
  <c r="E34" i="128"/>
  <c r="E43" i="128"/>
  <c r="E52" i="128"/>
  <c r="E61" i="128"/>
  <c r="E16" i="129"/>
  <c r="E25" i="129"/>
  <c r="E34" i="129"/>
  <c r="E43" i="129"/>
  <c r="E52" i="129"/>
  <c r="E61" i="129"/>
  <c r="E16" i="130"/>
  <c r="E25" i="130"/>
  <c r="E34" i="130"/>
  <c r="E43" i="130"/>
  <c r="E52" i="130"/>
  <c r="E61" i="130"/>
  <c r="E16" i="131"/>
  <c r="B65" i="131" s="1"/>
  <c r="E25" i="131"/>
  <c r="E34" i="131"/>
  <c r="E43" i="131"/>
  <c r="E52" i="131"/>
  <c r="E61" i="131"/>
  <c r="E16" i="132"/>
  <c r="E25" i="132"/>
  <c r="E34" i="132"/>
  <c r="E43" i="132"/>
  <c r="E52" i="132"/>
  <c r="E61" i="132"/>
  <c r="E16" i="133"/>
  <c r="E25" i="133"/>
  <c r="E34" i="133"/>
  <c r="E43" i="133"/>
  <c r="E52" i="133"/>
  <c r="E61" i="133"/>
  <c r="G16" i="126"/>
  <c r="G25" i="126"/>
  <c r="G34" i="126"/>
  <c r="G43" i="126"/>
  <c r="G52" i="126"/>
  <c r="G61" i="126"/>
  <c r="G16" i="127"/>
  <c r="G25" i="127"/>
  <c r="G34" i="127"/>
  <c r="G43" i="127"/>
  <c r="G52" i="127"/>
  <c r="G61" i="127"/>
  <c r="G16" i="128"/>
  <c r="G25" i="128"/>
  <c r="G34" i="128"/>
  <c r="G43" i="128"/>
  <c r="G52" i="128"/>
  <c r="G61" i="128"/>
  <c r="G16" i="129"/>
  <c r="G25" i="129"/>
  <c r="G34" i="129"/>
  <c r="G43" i="129"/>
  <c r="G52" i="129"/>
  <c r="G61" i="129"/>
  <c r="G16" i="130"/>
  <c r="G25" i="130"/>
  <c r="G34" i="130"/>
  <c r="G43" i="130"/>
  <c r="G52" i="130"/>
  <c r="G61" i="130"/>
  <c r="G16" i="131"/>
  <c r="G25" i="131"/>
  <c r="G34" i="131"/>
  <c r="G43" i="131"/>
  <c r="G52" i="131"/>
  <c r="G61" i="131"/>
  <c r="G16" i="132"/>
  <c r="G25" i="132"/>
  <c r="G34" i="132"/>
  <c r="G43" i="132"/>
  <c r="G52" i="132"/>
  <c r="G61" i="132"/>
  <c r="G16" i="133"/>
  <c r="G25" i="133"/>
  <c r="G34" i="133"/>
  <c r="G43" i="133"/>
  <c r="B66" i="133" s="1"/>
  <c r="C15" i="125" s="1"/>
  <c r="G52" i="133"/>
  <c r="G61" i="133"/>
  <c r="H16" i="126"/>
  <c r="H25" i="126"/>
  <c r="H34" i="126"/>
  <c r="H43" i="126"/>
  <c r="H52" i="126"/>
  <c r="H61" i="126"/>
  <c r="H16" i="127"/>
  <c r="H25" i="127"/>
  <c r="H34" i="127"/>
  <c r="H43" i="127"/>
  <c r="H52" i="127"/>
  <c r="H61" i="127"/>
  <c r="H16" i="128"/>
  <c r="H25" i="128"/>
  <c r="H34" i="128"/>
  <c r="H43" i="128"/>
  <c r="H52" i="128"/>
  <c r="H61" i="128"/>
  <c r="H16" i="129"/>
  <c r="H25" i="129"/>
  <c r="H34" i="129"/>
  <c r="H43" i="129"/>
  <c r="H52" i="129"/>
  <c r="H61" i="129"/>
  <c r="H16" i="130"/>
  <c r="H25" i="130"/>
  <c r="H34" i="130"/>
  <c r="H43" i="130"/>
  <c r="H52" i="130"/>
  <c r="H61" i="130"/>
  <c r="H16" i="131"/>
  <c r="H25" i="131"/>
  <c r="H34" i="131"/>
  <c r="H43" i="131"/>
  <c r="H52" i="131"/>
  <c r="H61" i="131"/>
  <c r="B67" i="131"/>
  <c r="D13" i="125" s="1"/>
  <c r="H16" i="132"/>
  <c r="H25" i="132"/>
  <c r="H34" i="132"/>
  <c r="H43" i="132"/>
  <c r="H52" i="132"/>
  <c r="H61" i="132"/>
  <c r="H16" i="133"/>
  <c r="H25" i="133"/>
  <c r="H34" i="133"/>
  <c r="H43" i="133"/>
  <c r="H52" i="133"/>
  <c r="H61" i="133"/>
  <c r="B150" i="30"/>
  <c r="B149" i="30"/>
  <c r="B48" i="30"/>
  <c r="B49" i="30"/>
  <c r="B50" i="30"/>
  <c r="B51" i="30"/>
  <c r="B52" i="30"/>
  <c r="B53" i="30"/>
  <c r="B54" i="30"/>
  <c r="B47" i="30"/>
  <c r="B3" i="135"/>
  <c r="B5" i="135"/>
  <c r="M16" i="135"/>
  <c r="M25" i="135"/>
  <c r="M34" i="135"/>
  <c r="M43" i="135"/>
  <c r="M52" i="135"/>
  <c r="M61" i="135"/>
  <c r="B3" i="136"/>
  <c r="B5" i="136"/>
  <c r="M16" i="136"/>
  <c r="M25" i="136"/>
  <c r="M34" i="136"/>
  <c r="M43" i="136"/>
  <c r="M52" i="136"/>
  <c r="M61" i="136"/>
  <c r="B3" i="137"/>
  <c r="B5" i="137"/>
  <c r="M16" i="137"/>
  <c r="M25" i="137"/>
  <c r="M34" i="137"/>
  <c r="M43" i="137"/>
  <c r="M52" i="137"/>
  <c r="M61" i="137"/>
  <c r="B3" i="138"/>
  <c r="B5" i="138"/>
  <c r="M16" i="138"/>
  <c r="M25" i="138"/>
  <c r="M34" i="138"/>
  <c r="M43" i="138"/>
  <c r="M52" i="138"/>
  <c r="M61" i="138"/>
  <c r="B3" i="139"/>
  <c r="B5" i="139"/>
  <c r="M16" i="139"/>
  <c r="M25" i="139"/>
  <c r="M34" i="139"/>
  <c r="M43" i="139"/>
  <c r="M52" i="139"/>
  <c r="M61" i="139"/>
  <c r="B3" i="140"/>
  <c r="B5" i="140"/>
  <c r="M16" i="140"/>
  <c r="M25" i="140"/>
  <c r="M34" i="140"/>
  <c r="M43" i="140"/>
  <c r="M52" i="140"/>
  <c r="M61" i="140"/>
  <c r="B3" i="141"/>
  <c r="B5" i="141"/>
  <c r="M16" i="141"/>
  <c r="M25" i="141"/>
  <c r="M34" i="141"/>
  <c r="M43" i="141"/>
  <c r="M52" i="141"/>
  <c r="M61" i="141"/>
  <c r="B3" i="142"/>
  <c r="B5" i="142"/>
  <c r="M16" i="142"/>
  <c r="M25" i="142"/>
  <c r="M34" i="142"/>
  <c r="M43" i="142"/>
  <c r="M52" i="142"/>
  <c r="M61" i="142"/>
  <c r="B40" i="30"/>
  <c r="B41" i="30"/>
  <c r="B42" i="30"/>
  <c r="B43" i="30"/>
  <c r="B44" i="30"/>
  <c r="B45" i="30"/>
  <c r="B46" i="30"/>
  <c r="B39" i="30"/>
  <c r="B3" i="126"/>
  <c r="B5" i="126"/>
  <c r="M16" i="126"/>
  <c r="M25" i="126"/>
  <c r="M34" i="126"/>
  <c r="M43" i="126"/>
  <c r="M52" i="126"/>
  <c r="M61" i="126"/>
  <c r="B3" i="127"/>
  <c r="B5" i="127"/>
  <c r="M16" i="127"/>
  <c r="M25" i="127"/>
  <c r="M34" i="127"/>
  <c r="M43" i="127"/>
  <c r="M52" i="127"/>
  <c r="M61" i="127"/>
  <c r="B3" i="128"/>
  <c r="B5" i="128"/>
  <c r="M16" i="128"/>
  <c r="M25" i="128"/>
  <c r="M34" i="128"/>
  <c r="M43" i="128"/>
  <c r="M52" i="128"/>
  <c r="M61" i="128"/>
  <c r="B3" i="129"/>
  <c r="B5" i="129"/>
  <c r="M16" i="129"/>
  <c r="M25" i="129"/>
  <c r="M34" i="129"/>
  <c r="M43" i="129"/>
  <c r="M52" i="129"/>
  <c r="M61" i="129"/>
  <c r="B3" i="130"/>
  <c r="B5" i="130"/>
  <c r="M16" i="130"/>
  <c r="M25" i="130"/>
  <c r="M34" i="130"/>
  <c r="M43" i="130"/>
  <c r="M52" i="130"/>
  <c r="M61" i="130"/>
  <c r="B3" i="131"/>
  <c r="B5" i="131"/>
  <c r="M16" i="131"/>
  <c r="M25" i="131"/>
  <c r="M34" i="131"/>
  <c r="M43" i="131"/>
  <c r="M52" i="131"/>
  <c r="M61" i="131"/>
  <c r="B3" i="132"/>
  <c r="B5" i="132"/>
  <c r="M16" i="132"/>
  <c r="M25" i="132"/>
  <c r="M34" i="132"/>
  <c r="M43" i="132"/>
  <c r="M52" i="132"/>
  <c r="M61" i="132"/>
  <c r="B3" i="133"/>
  <c r="B5" i="133"/>
  <c r="M16" i="133"/>
  <c r="M25" i="133"/>
  <c r="M34" i="133"/>
  <c r="M43" i="133"/>
  <c r="M52" i="133"/>
  <c r="M61" i="133"/>
  <c r="E16" i="113"/>
  <c r="E25" i="113"/>
  <c r="E34" i="113"/>
  <c r="E43" i="113"/>
  <c r="E52" i="113"/>
  <c r="E61" i="113"/>
  <c r="E16" i="114"/>
  <c r="E25" i="114"/>
  <c r="E34" i="114"/>
  <c r="E43" i="114"/>
  <c r="E52" i="114"/>
  <c r="E61" i="114"/>
  <c r="E16" i="115"/>
  <c r="E25" i="115"/>
  <c r="E34" i="115"/>
  <c r="E43" i="115"/>
  <c r="E52" i="115"/>
  <c r="E61" i="115"/>
  <c r="B65" i="115" s="1"/>
  <c r="E16" i="116"/>
  <c r="E25" i="116"/>
  <c r="E34" i="116"/>
  <c r="E43" i="116"/>
  <c r="E52" i="116"/>
  <c r="E61" i="116"/>
  <c r="E16" i="117"/>
  <c r="E25" i="117"/>
  <c r="E34" i="117"/>
  <c r="E43" i="117"/>
  <c r="E52" i="117"/>
  <c r="E61" i="117"/>
  <c r="E16" i="118"/>
  <c r="E25" i="118"/>
  <c r="E34" i="118"/>
  <c r="B65" i="118" s="1"/>
  <c r="E43" i="118"/>
  <c r="E52" i="118"/>
  <c r="E61" i="118"/>
  <c r="E16" i="119"/>
  <c r="E25" i="119"/>
  <c r="E34" i="119"/>
  <c r="E43" i="119"/>
  <c r="E52" i="119"/>
  <c r="E61" i="119"/>
  <c r="E16" i="120"/>
  <c r="E25" i="120"/>
  <c r="E34" i="120"/>
  <c r="E43" i="120"/>
  <c r="E52" i="120"/>
  <c r="E61" i="120"/>
  <c r="E16" i="121"/>
  <c r="B65" i="121" s="1"/>
  <c r="E25" i="121"/>
  <c r="E34" i="121"/>
  <c r="E43" i="121"/>
  <c r="E52" i="121"/>
  <c r="E61" i="121"/>
  <c r="E16" i="122"/>
  <c r="E25" i="122"/>
  <c r="E34" i="122"/>
  <c r="E43" i="122"/>
  <c r="E52" i="122"/>
  <c r="E61" i="122"/>
  <c r="E16" i="123"/>
  <c r="E25" i="123"/>
  <c r="E34" i="123"/>
  <c r="E43" i="123"/>
  <c r="E52" i="123"/>
  <c r="E61" i="123"/>
  <c r="E16" i="124"/>
  <c r="E25" i="124"/>
  <c r="E34" i="124"/>
  <c r="E43" i="124"/>
  <c r="E52" i="124"/>
  <c r="E61" i="124"/>
  <c r="G16" i="113"/>
  <c r="B66" i="113" s="1"/>
  <c r="C8" i="112" s="1"/>
  <c r="G25" i="113"/>
  <c r="G34" i="113"/>
  <c r="G43" i="113"/>
  <c r="G52" i="113"/>
  <c r="G61" i="113"/>
  <c r="G16" i="114"/>
  <c r="G25" i="114"/>
  <c r="G34" i="114"/>
  <c r="G43" i="114"/>
  <c r="G52" i="114"/>
  <c r="G61" i="114"/>
  <c r="G16" i="115"/>
  <c r="G25" i="115"/>
  <c r="G34" i="115"/>
  <c r="G43" i="115"/>
  <c r="G52" i="115"/>
  <c r="G61" i="115"/>
  <c r="G16" i="116"/>
  <c r="G25" i="116"/>
  <c r="G34" i="116"/>
  <c r="G43" i="116"/>
  <c r="G52" i="116"/>
  <c r="G61" i="116"/>
  <c r="G16" i="117"/>
  <c r="G25" i="117"/>
  <c r="G34" i="117"/>
  <c r="G43" i="117"/>
  <c r="G52" i="117"/>
  <c r="G61" i="117"/>
  <c r="G16" i="118"/>
  <c r="G25" i="118"/>
  <c r="G34" i="118"/>
  <c r="G43" i="118"/>
  <c r="G52" i="118"/>
  <c r="G61" i="118"/>
  <c r="G16" i="119"/>
  <c r="G25" i="119"/>
  <c r="G34" i="119"/>
  <c r="B66" i="119" s="1"/>
  <c r="C14" i="112" s="1"/>
  <c r="G43" i="119"/>
  <c r="G52" i="119"/>
  <c r="G61" i="119"/>
  <c r="G16" i="120"/>
  <c r="G25" i="120"/>
  <c r="G34" i="120"/>
  <c r="G43" i="120"/>
  <c r="G52" i="120"/>
  <c r="G61" i="120"/>
  <c r="G16" i="121"/>
  <c r="G25" i="121"/>
  <c r="G34" i="121"/>
  <c r="G43" i="121"/>
  <c r="G52" i="121"/>
  <c r="G61" i="121"/>
  <c r="G16" i="122"/>
  <c r="B66" i="122" s="1"/>
  <c r="C17" i="112" s="1"/>
  <c r="G25" i="122"/>
  <c r="G34" i="122"/>
  <c r="G43" i="122"/>
  <c r="G52" i="122"/>
  <c r="G61" i="122"/>
  <c r="G16" i="123"/>
  <c r="G25" i="123"/>
  <c r="G34" i="123"/>
  <c r="G43" i="123"/>
  <c r="G52" i="123"/>
  <c r="G61" i="123"/>
  <c r="G16" i="124"/>
  <c r="G25" i="124"/>
  <c r="G34" i="124"/>
  <c r="G43" i="124"/>
  <c r="G52" i="124"/>
  <c r="G61" i="124"/>
  <c r="H16" i="113"/>
  <c r="B67" i="113" s="1"/>
  <c r="D8" i="112" s="1"/>
  <c r="H25" i="113"/>
  <c r="H34" i="113"/>
  <c r="H43" i="113"/>
  <c r="H52" i="113"/>
  <c r="H61" i="113"/>
  <c r="H16" i="114"/>
  <c r="H25" i="114"/>
  <c r="H34" i="114"/>
  <c r="H43" i="114"/>
  <c r="H52" i="114"/>
  <c r="H61" i="114"/>
  <c r="H16" i="115"/>
  <c r="H25" i="115"/>
  <c r="H34" i="115"/>
  <c r="H43" i="115"/>
  <c r="H52" i="115"/>
  <c r="H61" i="115"/>
  <c r="H16" i="116"/>
  <c r="H25" i="116"/>
  <c r="H34" i="116"/>
  <c r="H43" i="116"/>
  <c r="H52" i="116"/>
  <c r="H61" i="116"/>
  <c r="H16" i="117"/>
  <c r="H25" i="117"/>
  <c r="H34" i="117"/>
  <c r="B67" i="117" s="1"/>
  <c r="D12" i="112" s="1"/>
  <c r="H43" i="117"/>
  <c r="H52" i="117"/>
  <c r="H61" i="117"/>
  <c r="H16" i="118"/>
  <c r="H25" i="118"/>
  <c r="H34" i="118"/>
  <c r="H43" i="118"/>
  <c r="H52" i="118"/>
  <c r="H61" i="118"/>
  <c r="H16" i="119"/>
  <c r="H25" i="119"/>
  <c r="H34" i="119"/>
  <c r="H43" i="119"/>
  <c r="H52" i="119"/>
  <c r="H61" i="119"/>
  <c r="H16" i="120"/>
  <c r="H25" i="120"/>
  <c r="H34" i="120"/>
  <c r="H43" i="120"/>
  <c r="H52" i="120"/>
  <c r="H61" i="120"/>
  <c r="H16" i="121"/>
  <c r="H25" i="121"/>
  <c r="H34" i="121"/>
  <c r="H43" i="121"/>
  <c r="H52" i="121"/>
  <c r="H61" i="121"/>
  <c r="H16" i="122"/>
  <c r="H25" i="122"/>
  <c r="H34" i="122"/>
  <c r="H43" i="122"/>
  <c r="H52" i="122"/>
  <c r="H61" i="122"/>
  <c r="H16" i="123"/>
  <c r="H25" i="123"/>
  <c r="H34" i="123"/>
  <c r="H43" i="123"/>
  <c r="H52" i="123"/>
  <c r="H61" i="123"/>
  <c r="B67" i="123"/>
  <c r="D18" i="112" s="1"/>
  <c r="H16" i="124"/>
  <c r="H25" i="124"/>
  <c r="H34" i="124"/>
  <c r="H43" i="124"/>
  <c r="H52" i="124"/>
  <c r="H61" i="124"/>
  <c r="B148" i="30"/>
  <c r="B147" i="30"/>
  <c r="B28" i="30"/>
  <c r="B29" i="30"/>
  <c r="B30" i="30"/>
  <c r="B31" i="30"/>
  <c r="B32" i="30"/>
  <c r="B33" i="30"/>
  <c r="B34" i="30"/>
  <c r="B35" i="30"/>
  <c r="B36" i="30"/>
  <c r="B37" i="30"/>
  <c r="B38" i="30"/>
  <c r="B27" i="30"/>
  <c r="B3" i="113"/>
  <c r="B5" i="113"/>
  <c r="M16" i="113"/>
  <c r="M25" i="113"/>
  <c r="M34" i="113"/>
  <c r="M43" i="113"/>
  <c r="M52" i="113"/>
  <c r="M61" i="113"/>
  <c r="B3" i="114"/>
  <c r="B5" i="114"/>
  <c r="M16" i="114"/>
  <c r="M25" i="114"/>
  <c r="M34" i="114"/>
  <c r="M43" i="114"/>
  <c r="M52" i="114"/>
  <c r="M61" i="114"/>
  <c r="B3" i="115"/>
  <c r="B5" i="115"/>
  <c r="M16" i="115"/>
  <c r="M25" i="115"/>
  <c r="M34" i="115"/>
  <c r="M43" i="115"/>
  <c r="M52" i="115"/>
  <c r="M61" i="115"/>
  <c r="B3" i="116"/>
  <c r="B5" i="116"/>
  <c r="M16" i="116"/>
  <c r="M25" i="116"/>
  <c r="M34" i="116"/>
  <c r="M43" i="116"/>
  <c r="M52" i="116"/>
  <c r="M61" i="116"/>
  <c r="B3" i="117"/>
  <c r="B5" i="117"/>
  <c r="M16" i="117"/>
  <c r="M25" i="117"/>
  <c r="M34" i="117"/>
  <c r="M43" i="117"/>
  <c r="M52" i="117"/>
  <c r="M61" i="117"/>
  <c r="B3" i="118"/>
  <c r="B5" i="118"/>
  <c r="M16" i="118"/>
  <c r="M25" i="118"/>
  <c r="M34" i="118"/>
  <c r="M43" i="118"/>
  <c r="M52" i="118"/>
  <c r="M61" i="118"/>
  <c r="B3" i="119"/>
  <c r="B5" i="119"/>
  <c r="M16" i="119"/>
  <c r="M25" i="119"/>
  <c r="M34" i="119"/>
  <c r="M43" i="119"/>
  <c r="M52" i="119"/>
  <c r="M61" i="119"/>
  <c r="B3" i="120"/>
  <c r="B5" i="120"/>
  <c r="M16" i="120"/>
  <c r="M25" i="120"/>
  <c r="M34" i="120"/>
  <c r="M43" i="120"/>
  <c r="M52" i="120"/>
  <c r="M61" i="120"/>
  <c r="B3" i="121"/>
  <c r="B5" i="121"/>
  <c r="M16" i="121"/>
  <c r="M25" i="121"/>
  <c r="M34" i="121"/>
  <c r="M43" i="121"/>
  <c r="M52" i="121"/>
  <c r="M61" i="121"/>
  <c r="B3" i="122"/>
  <c r="B5" i="122"/>
  <c r="M16" i="122"/>
  <c r="M25" i="122"/>
  <c r="M34" i="122"/>
  <c r="M43" i="122"/>
  <c r="M52" i="122"/>
  <c r="M61" i="122"/>
  <c r="B3" i="123"/>
  <c r="B5" i="123"/>
  <c r="M16" i="123"/>
  <c r="M25" i="123"/>
  <c r="M34" i="123"/>
  <c r="M43" i="123"/>
  <c r="M52" i="123"/>
  <c r="M61" i="123"/>
  <c r="B3" i="124"/>
  <c r="B5" i="124"/>
  <c r="M16" i="124"/>
  <c r="M25" i="124"/>
  <c r="M34" i="124"/>
  <c r="M43" i="124"/>
  <c r="M52" i="124"/>
  <c r="M61" i="124"/>
  <c r="B17" i="30"/>
  <c r="B10" i="30"/>
  <c r="B11" i="30"/>
  <c r="B12" i="30"/>
  <c r="B13" i="30"/>
  <c r="B14" i="30"/>
  <c r="B15" i="30"/>
  <c r="B16" i="30"/>
  <c r="B5" i="111"/>
  <c r="B3" i="111"/>
  <c r="M16" i="111"/>
  <c r="M25" i="111"/>
  <c r="M34" i="111"/>
  <c r="M43" i="111"/>
  <c r="M52" i="111"/>
  <c r="M61" i="111"/>
  <c r="B5" i="110"/>
  <c r="B3" i="110"/>
  <c r="M16" i="110"/>
  <c r="M25" i="110"/>
  <c r="M34" i="110"/>
  <c r="M43" i="110"/>
  <c r="M52" i="110"/>
  <c r="M61" i="110"/>
  <c r="B5" i="109"/>
  <c r="B3" i="109"/>
  <c r="M16" i="109"/>
  <c r="M25" i="109"/>
  <c r="M34" i="109"/>
  <c r="M43" i="109"/>
  <c r="M52" i="109"/>
  <c r="M61" i="109"/>
  <c r="B5" i="108"/>
  <c r="B3" i="108"/>
  <c r="M16" i="108"/>
  <c r="M25" i="108"/>
  <c r="M34" i="108"/>
  <c r="M43" i="108"/>
  <c r="M52" i="108"/>
  <c r="M61" i="108"/>
  <c r="B5" i="107"/>
  <c r="B3" i="107"/>
  <c r="M16" i="107"/>
  <c r="M25" i="107"/>
  <c r="M34" i="107"/>
  <c r="M43" i="107"/>
  <c r="M52" i="107"/>
  <c r="M61" i="107"/>
  <c r="B5" i="106"/>
  <c r="B3" i="106"/>
  <c r="M16" i="106"/>
  <c r="M25" i="106"/>
  <c r="M34" i="106"/>
  <c r="M43" i="106"/>
  <c r="M52" i="106"/>
  <c r="M61" i="106"/>
  <c r="B5" i="105"/>
  <c r="B3" i="105"/>
  <c r="M16" i="105"/>
  <c r="M25" i="105"/>
  <c r="M34" i="105"/>
  <c r="M43" i="105"/>
  <c r="M52" i="105"/>
  <c r="M61" i="105"/>
  <c r="B5" i="104"/>
  <c r="B3" i="104"/>
  <c r="M16" i="104"/>
  <c r="M25" i="104"/>
  <c r="M34" i="104"/>
  <c r="M43" i="104"/>
  <c r="M52" i="104"/>
  <c r="M61" i="104"/>
  <c r="B5" i="103"/>
  <c r="B3" i="103"/>
  <c r="M16" i="103"/>
  <c r="M25" i="103"/>
  <c r="M34" i="103"/>
  <c r="M43" i="103"/>
  <c r="M52" i="103"/>
  <c r="M61" i="103"/>
  <c r="B5" i="101"/>
  <c r="B5" i="46"/>
  <c r="B9" i="30"/>
  <c r="B3" i="101"/>
  <c r="M16" i="101"/>
  <c r="M25" i="101"/>
  <c r="M34" i="101"/>
  <c r="M43" i="101"/>
  <c r="M52" i="101"/>
  <c r="M61" i="101"/>
  <c r="B3" i="46"/>
  <c r="B3" i="45"/>
  <c r="M61" i="46"/>
  <c r="M52" i="46"/>
  <c r="M43" i="46"/>
  <c r="M34" i="46"/>
  <c r="M25" i="46"/>
  <c r="M16" i="46"/>
  <c r="M61" i="45"/>
  <c r="M52" i="45"/>
  <c r="M43" i="45"/>
  <c r="M34" i="45"/>
  <c r="M25" i="45"/>
  <c r="M16" i="45"/>
  <c r="B8" i="30"/>
  <c r="I125" i="30" l="1"/>
  <c r="I126" i="30" s="1"/>
  <c r="B65" i="119"/>
  <c r="B66" i="130"/>
  <c r="B65" i="136"/>
  <c r="B67" i="148"/>
  <c r="B65" i="146"/>
  <c r="B67" i="165"/>
  <c r="D21" i="44" s="1"/>
  <c r="B67" i="163"/>
  <c r="D13" i="157" s="1"/>
  <c r="B65" i="165"/>
  <c r="B71" i="214"/>
  <c r="G104" i="30" s="1"/>
  <c r="B70" i="191"/>
  <c r="B70" i="142"/>
  <c r="B70" i="167"/>
  <c r="B69" i="197"/>
  <c r="B69" i="148"/>
  <c r="F12" i="143" s="1"/>
  <c r="B69" i="113"/>
  <c r="F8" i="112" s="1"/>
  <c r="B69" i="170"/>
  <c r="B68" i="203"/>
  <c r="B68" i="201"/>
  <c r="B68" i="158"/>
  <c r="B68" i="154"/>
  <c r="B68" i="152"/>
  <c r="B68" i="118"/>
  <c r="C32" i="30" s="1"/>
  <c r="B72" i="210"/>
  <c r="F101" i="30" s="1"/>
  <c r="B72" i="163"/>
  <c r="F72" i="30" s="1"/>
  <c r="B72" i="160"/>
  <c r="F69" i="30" s="1"/>
  <c r="B72" i="127"/>
  <c r="F40" i="30" s="1"/>
  <c r="B72" i="123"/>
  <c r="F37" i="30" s="1"/>
  <c r="B72" i="46"/>
  <c r="F8" i="30" s="1"/>
  <c r="B66" i="126"/>
  <c r="C8" i="125" s="1"/>
  <c r="B67" i="135"/>
  <c r="D8" i="134" s="1"/>
  <c r="B67" i="160"/>
  <c r="D10" i="157" s="1"/>
  <c r="B66" i="162"/>
  <c r="C12" i="157" s="1"/>
  <c r="B65" i="178"/>
  <c r="B65" i="166"/>
  <c r="B67" i="187"/>
  <c r="D10" i="184" s="1"/>
  <c r="B66" i="186"/>
  <c r="C9" i="184" s="1"/>
  <c r="B67" i="195"/>
  <c r="D8" i="194" s="1"/>
  <c r="B66" i="127"/>
  <c r="C9" i="125" s="1"/>
  <c r="B65" i="130"/>
  <c r="B12" i="125" s="1"/>
  <c r="B65" i="126"/>
  <c r="B67" i="140"/>
  <c r="D13" i="134" s="1"/>
  <c r="B67" i="155"/>
  <c r="D12" i="150" s="1"/>
  <c r="B66" i="152"/>
  <c r="C9" i="150" s="1"/>
  <c r="B66" i="160"/>
  <c r="C10" i="157" s="1"/>
  <c r="B67" i="109"/>
  <c r="D17" i="44" s="1"/>
  <c r="B66" i="178"/>
  <c r="C8" i="177" s="1"/>
  <c r="B11" i="177" s="1"/>
  <c r="B71" i="183"/>
  <c r="G80" i="30" s="1"/>
  <c r="H80" i="30" s="1"/>
  <c r="B65" i="181"/>
  <c r="B67" i="191"/>
  <c r="D9" i="189" s="1"/>
  <c r="B65" i="206"/>
  <c r="B65" i="208"/>
  <c r="B67" i="211"/>
  <c r="D9" i="209" s="1"/>
  <c r="B70" i="185"/>
  <c r="B70" i="181"/>
  <c r="B70" i="137"/>
  <c r="G10" i="134" s="1"/>
  <c r="B70" i="133"/>
  <c r="B70" i="110"/>
  <c r="B70" i="107"/>
  <c r="B69" i="191"/>
  <c r="B69" i="187"/>
  <c r="B69" i="142"/>
  <c r="B69" i="139"/>
  <c r="F12" i="134" s="1"/>
  <c r="B69" i="164"/>
  <c r="F20" i="44" s="1"/>
  <c r="B68" i="193"/>
  <c r="B68" i="145"/>
  <c r="B68" i="169"/>
  <c r="B72" i="203"/>
  <c r="F96" i="30" s="1"/>
  <c r="B72" i="200"/>
  <c r="F93" i="30" s="1"/>
  <c r="B72" i="154"/>
  <c r="F64" i="30" s="1"/>
  <c r="B72" i="151"/>
  <c r="F61" i="30" s="1"/>
  <c r="B72" i="118"/>
  <c r="F32" i="30" s="1"/>
  <c r="B72" i="115"/>
  <c r="F29" i="30" s="1"/>
  <c r="B66" i="123"/>
  <c r="C18" i="112" s="1"/>
  <c r="B65" i="122"/>
  <c r="B66" i="136"/>
  <c r="B67" i="145"/>
  <c r="D9" i="143" s="1"/>
  <c r="B65" i="145"/>
  <c r="B65" i="156"/>
  <c r="B66" i="167"/>
  <c r="C23" i="44" s="1"/>
  <c r="B66" i="106"/>
  <c r="C14" i="44" s="1"/>
  <c r="B65" i="175"/>
  <c r="B71" i="196"/>
  <c r="G90" i="30" s="1"/>
  <c r="B65" i="219"/>
  <c r="B68" i="223"/>
  <c r="B68" i="222"/>
  <c r="B66" i="114"/>
  <c r="C9" i="112" s="1"/>
  <c r="B65" i="149"/>
  <c r="B13" i="143" s="1"/>
  <c r="H13" i="143" s="1"/>
  <c r="B66" i="158"/>
  <c r="C8" i="157" s="1"/>
  <c r="B70" i="128"/>
  <c r="B70" i="101"/>
  <c r="B69" i="181"/>
  <c r="B69" i="133"/>
  <c r="B69" i="107"/>
  <c r="B69" i="101"/>
  <c r="D9" i="30" s="1"/>
  <c r="B68" i="139"/>
  <c r="C51" i="30" s="1"/>
  <c r="B68" i="133"/>
  <c r="B72" i="193"/>
  <c r="F88" i="30" s="1"/>
  <c r="H88" i="30" s="1"/>
  <c r="B72" i="145"/>
  <c r="F56" i="30" s="1"/>
  <c r="B72" i="169"/>
  <c r="F24" i="30" s="1"/>
  <c r="B67" i="220"/>
  <c r="D9" i="218" s="1"/>
  <c r="B71" i="198"/>
  <c r="G92" i="30" s="1"/>
  <c r="H92" i="30" s="1"/>
  <c r="B65" i="207"/>
  <c r="B67" i="210"/>
  <c r="D8" i="209" s="1"/>
  <c r="B13" i="209" s="1"/>
  <c r="B67" i="213"/>
  <c r="D8" i="212" s="1"/>
  <c r="B70" i="206"/>
  <c r="B70" i="156"/>
  <c r="B70" i="120"/>
  <c r="B69" i="213"/>
  <c r="B69" i="162"/>
  <c r="D71" i="30" s="1"/>
  <c r="B69" i="126"/>
  <c r="D39" i="30" s="1"/>
  <c r="B72" i="223"/>
  <c r="F110" i="30" s="1"/>
  <c r="H110" i="30" s="1"/>
  <c r="B71" i="223"/>
  <c r="G110" i="30" s="1"/>
  <c r="B65" i="153"/>
  <c r="B67" i="159"/>
  <c r="D9" i="157" s="1"/>
  <c r="B67" i="173"/>
  <c r="D8" i="172" s="1"/>
  <c r="B71" i="154"/>
  <c r="G64" i="30" s="1"/>
  <c r="B71" i="122"/>
  <c r="G36" i="30" s="1"/>
  <c r="H36" i="30" s="1"/>
  <c r="B71" i="118"/>
  <c r="G32" i="30" s="1"/>
  <c r="B65" i="109"/>
  <c r="B17" i="44" s="1"/>
  <c r="H17" i="44" s="1"/>
  <c r="B67" i="180"/>
  <c r="D8" i="179" s="1"/>
  <c r="B71" i="192"/>
  <c r="G87" i="30" s="1"/>
  <c r="B67" i="214"/>
  <c r="D9" i="212" s="1"/>
  <c r="B70" i="201"/>
  <c r="B70" i="152"/>
  <c r="B70" i="116"/>
  <c r="B69" i="207"/>
  <c r="B69" i="158"/>
  <c r="D67" i="30" s="1"/>
  <c r="B69" i="121"/>
  <c r="B68" i="214"/>
  <c r="B68" i="163"/>
  <c r="B68" i="127"/>
  <c r="B68" i="46"/>
  <c r="B72" i="183"/>
  <c r="F80" i="30" s="1"/>
  <c r="B72" i="180"/>
  <c r="F77" i="30" s="1"/>
  <c r="B72" i="136"/>
  <c r="F48" i="30" s="1"/>
  <c r="B72" i="132"/>
  <c r="F45" i="30" s="1"/>
  <c r="B72" i="109"/>
  <c r="F16" i="30" s="1"/>
  <c r="B72" i="106"/>
  <c r="F13" i="30" s="1"/>
  <c r="B67" i="114"/>
  <c r="D9" i="112" s="1"/>
  <c r="B66" i="129"/>
  <c r="C11" i="125" s="1"/>
  <c r="B65" i="160"/>
  <c r="B67" i="174"/>
  <c r="D9" i="172" s="1"/>
  <c r="B66" i="174"/>
  <c r="C9" i="172" s="1"/>
  <c r="B65" i="173"/>
  <c r="B65" i="169"/>
  <c r="B25" i="44" s="1"/>
  <c r="B65" i="214"/>
  <c r="B70" i="220"/>
  <c r="C9" i="134"/>
  <c r="B9" i="143"/>
  <c r="B13" i="150"/>
  <c r="B75" i="156"/>
  <c r="C12" i="125"/>
  <c r="B13" i="112"/>
  <c r="C9" i="157"/>
  <c r="B17" i="112"/>
  <c r="B14" i="112"/>
  <c r="B10" i="157"/>
  <c r="D12" i="143"/>
  <c r="B10" i="150"/>
  <c r="H10" i="150" s="1"/>
  <c r="B67" i="116"/>
  <c r="D11" i="112" s="1"/>
  <c r="B66" i="118"/>
  <c r="C13" i="112" s="1"/>
  <c r="B16" i="112"/>
  <c r="B65" i="129"/>
  <c r="B66" i="140"/>
  <c r="B66" i="137"/>
  <c r="C10" i="134" s="1"/>
  <c r="B66" i="146"/>
  <c r="C10" i="143" s="1"/>
  <c r="B71" i="159"/>
  <c r="G68" i="30" s="1"/>
  <c r="H68" i="30" s="1"/>
  <c r="B71" i="165"/>
  <c r="G20" i="30" s="1"/>
  <c r="B65" i="108"/>
  <c r="B65" i="46"/>
  <c r="B11" i="184"/>
  <c r="B67" i="200"/>
  <c r="D8" i="199" s="1"/>
  <c r="B11" i="204"/>
  <c r="B67" i="121"/>
  <c r="D16" i="112" s="1"/>
  <c r="B67" i="119"/>
  <c r="D14" i="112" s="1"/>
  <c r="B65" i="113"/>
  <c r="B67" i="133"/>
  <c r="D15" i="125" s="1"/>
  <c r="B66" i="132"/>
  <c r="C14" i="125" s="1"/>
  <c r="B65" i="138"/>
  <c r="B8" i="143"/>
  <c r="B67" i="151"/>
  <c r="D8" i="150" s="1"/>
  <c r="B66" i="155"/>
  <c r="B65" i="161"/>
  <c r="B67" i="169"/>
  <c r="B8" i="172"/>
  <c r="B71" i="136"/>
  <c r="G48" i="30" s="1"/>
  <c r="B71" i="109"/>
  <c r="G16" i="30" s="1"/>
  <c r="H16" i="30" s="1"/>
  <c r="B65" i="170"/>
  <c r="B65" i="111"/>
  <c r="B65" i="101"/>
  <c r="B65" i="192"/>
  <c r="B67" i="203"/>
  <c r="D11" i="199" s="1"/>
  <c r="B71" i="217"/>
  <c r="G106" i="30" s="1"/>
  <c r="B70" i="195"/>
  <c r="E85" i="30"/>
  <c r="G8" i="189"/>
  <c r="B70" i="188"/>
  <c r="B70" i="146"/>
  <c r="E53" i="30"/>
  <c r="G14" i="134"/>
  <c r="B70" i="140"/>
  <c r="B70" i="170"/>
  <c r="E21" i="30"/>
  <c r="G22" i="44"/>
  <c r="E9" i="30"/>
  <c r="G10" i="44"/>
  <c r="B69" i="201"/>
  <c r="D90" i="30"/>
  <c r="F9" i="194"/>
  <c r="D78" i="30"/>
  <c r="F9" i="179"/>
  <c r="D59" i="30"/>
  <c r="B69" i="146"/>
  <c r="D25" i="30"/>
  <c r="F26" i="44"/>
  <c r="D14" i="30"/>
  <c r="F15" i="44"/>
  <c r="D11" i="30"/>
  <c r="F12" i="44"/>
  <c r="B68" i="207"/>
  <c r="C95" i="30"/>
  <c r="E10" i="199"/>
  <c r="C80" i="30"/>
  <c r="E11" i="179"/>
  <c r="B68" i="181"/>
  <c r="C64" i="30"/>
  <c r="E11" i="150"/>
  <c r="C62" i="30"/>
  <c r="E9" i="150"/>
  <c r="C48" i="30"/>
  <c r="E9" i="134"/>
  <c r="C46" i="30"/>
  <c r="E15" i="125"/>
  <c r="B68" i="121"/>
  <c r="C31" i="30"/>
  <c r="E12" i="112"/>
  <c r="B68" i="116"/>
  <c r="B68" i="164"/>
  <c r="C16" i="30"/>
  <c r="E17" i="44"/>
  <c r="C15" i="30"/>
  <c r="E16" i="44"/>
  <c r="B68" i="107"/>
  <c r="B72" i="214"/>
  <c r="F104" i="30" s="1"/>
  <c r="H104" i="30" s="1"/>
  <c r="B72" i="207"/>
  <c r="F99" i="30" s="1"/>
  <c r="H84" i="30"/>
  <c r="H72" i="30"/>
  <c r="H20" i="30"/>
  <c r="B67" i="122"/>
  <c r="D17" i="112" s="1"/>
  <c r="B67" i="118"/>
  <c r="D13" i="112" s="1"/>
  <c r="B67" i="115"/>
  <c r="D10" i="112" s="1"/>
  <c r="B66" i="124"/>
  <c r="C19" i="112" s="1"/>
  <c r="B66" i="121"/>
  <c r="C16" i="112" s="1"/>
  <c r="B65" i="124"/>
  <c r="B65" i="114"/>
  <c r="B67" i="129"/>
  <c r="D11" i="125" s="1"/>
  <c r="B67" i="127"/>
  <c r="D9" i="125" s="1"/>
  <c r="B13" i="125"/>
  <c r="B67" i="142"/>
  <c r="D15" i="134" s="1"/>
  <c r="B66" i="141"/>
  <c r="C14" i="134" s="1"/>
  <c r="B65" i="139"/>
  <c r="B65" i="135"/>
  <c r="B67" i="152"/>
  <c r="B66" i="154"/>
  <c r="C11" i="150" s="1"/>
  <c r="B66" i="151"/>
  <c r="C8" i="150" s="1"/>
  <c r="B65" i="154"/>
  <c r="B9" i="150"/>
  <c r="B74" i="152"/>
  <c r="B65" i="151"/>
  <c r="B67" i="107"/>
  <c r="D15" i="44" s="1"/>
  <c r="B67" i="105"/>
  <c r="D13" i="44" s="1"/>
  <c r="B66" i="168"/>
  <c r="C24" i="44" s="1"/>
  <c r="B66" i="109"/>
  <c r="C17" i="44" s="1"/>
  <c r="B66" i="45"/>
  <c r="C8" i="44" s="1"/>
  <c r="B12" i="157"/>
  <c r="B9" i="172"/>
  <c r="B71" i="176"/>
  <c r="G76" i="30" s="1"/>
  <c r="H76" i="30" s="1"/>
  <c r="B71" i="149"/>
  <c r="G60" i="30" s="1"/>
  <c r="H60" i="30" s="1"/>
  <c r="B71" i="131"/>
  <c r="G44" i="30" s="1"/>
  <c r="H44" i="30" s="1"/>
  <c r="B71" i="114"/>
  <c r="G28" i="30" s="1"/>
  <c r="H28" i="30" s="1"/>
  <c r="B71" i="105"/>
  <c r="G12" i="30" s="1"/>
  <c r="H12" i="30" s="1"/>
  <c r="B27" i="44"/>
  <c r="B22" i="44"/>
  <c r="B65" i="110"/>
  <c r="B15" i="44"/>
  <c r="H15" i="44" s="1"/>
  <c r="B65" i="105"/>
  <c r="B11" i="44"/>
  <c r="B71" i="182"/>
  <c r="G79" i="30" s="1"/>
  <c r="B67" i="183"/>
  <c r="D11" i="179" s="1"/>
  <c r="B65" i="182"/>
  <c r="B71" i="186"/>
  <c r="G82" i="30" s="1"/>
  <c r="B67" i="185"/>
  <c r="D8" i="184" s="1"/>
  <c r="B65" i="186"/>
  <c r="B65" i="193"/>
  <c r="B71" i="197"/>
  <c r="G91" i="30" s="1"/>
  <c r="B67" i="198"/>
  <c r="D11" i="194" s="1"/>
  <c r="B65" i="197"/>
  <c r="B71" i="211"/>
  <c r="G102" i="30" s="1"/>
  <c r="E98" i="30"/>
  <c r="G9" i="204"/>
  <c r="E97" i="30"/>
  <c r="G8" i="204"/>
  <c r="B70" i="203"/>
  <c r="G9" i="194"/>
  <c r="E90" i="30"/>
  <c r="E66" i="30"/>
  <c r="G13" i="150"/>
  <c r="G12" i="150"/>
  <c r="E65" i="30"/>
  <c r="B70" i="154"/>
  <c r="G11" i="143"/>
  <c r="E58" i="30"/>
  <c r="G15" i="112"/>
  <c r="E34" i="30"/>
  <c r="G14" i="112"/>
  <c r="E33" i="30"/>
  <c r="B70" i="118"/>
  <c r="G27" i="44"/>
  <c r="E26" i="30"/>
  <c r="D103" i="30"/>
  <c r="F8" i="212"/>
  <c r="D102" i="30"/>
  <c r="F9" i="209"/>
  <c r="B69" i="210"/>
  <c r="D95" i="30"/>
  <c r="F10" i="199"/>
  <c r="F12" i="157"/>
  <c r="D70" i="30"/>
  <c r="F11" i="157"/>
  <c r="B69" i="160"/>
  <c r="D63" i="30"/>
  <c r="F10" i="150"/>
  <c r="F19" i="112"/>
  <c r="D38" i="30"/>
  <c r="B69" i="123"/>
  <c r="F12" i="112"/>
  <c r="D31" i="30"/>
  <c r="B65" i="123"/>
  <c r="B65" i="120"/>
  <c r="B65" i="117"/>
  <c r="B9" i="125"/>
  <c r="B67" i="139"/>
  <c r="D12" i="134" s="1"/>
  <c r="B65" i="142"/>
  <c r="B66" i="144"/>
  <c r="C8" i="143" s="1"/>
  <c r="B66" i="175"/>
  <c r="C10" i="172" s="1"/>
  <c r="B71" i="140"/>
  <c r="G52" i="30" s="1"/>
  <c r="H52" i="30" s="1"/>
  <c r="B8" i="125"/>
  <c r="B9" i="134"/>
  <c r="B66" i="147"/>
  <c r="C11" i="143" s="1"/>
  <c r="B10" i="143"/>
  <c r="B9" i="157"/>
  <c r="H9" i="157" s="1"/>
  <c r="B65" i="158"/>
  <c r="B67" i="166"/>
  <c r="D22" i="44" s="1"/>
  <c r="B67" i="111"/>
  <c r="D19" i="44" s="1"/>
  <c r="B67" i="101"/>
  <c r="D10" i="44" s="1"/>
  <c r="B10" i="172"/>
  <c r="B21" i="44"/>
  <c r="H21" i="44" s="1"/>
  <c r="B71" i="181"/>
  <c r="G78" i="30" s="1"/>
  <c r="B9" i="179"/>
  <c r="B65" i="196"/>
  <c r="G8" i="215"/>
  <c r="E105" i="30"/>
  <c r="G9" i="189"/>
  <c r="E86" i="30"/>
  <c r="G8" i="172"/>
  <c r="E73" i="30"/>
  <c r="E54" i="30"/>
  <c r="G15" i="134"/>
  <c r="G10" i="125"/>
  <c r="E41" i="30"/>
  <c r="E22" i="30"/>
  <c r="G23" i="44"/>
  <c r="B70" i="165"/>
  <c r="F10" i="194"/>
  <c r="D91" i="30"/>
  <c r="B69" i="195"/>
  <c r="B69" i="152"/>
  <c r="D58" i="30"/>
  <c r="F11" i="143"/>
  <c r="D46" i="30"/>
  <c r="F15" i="125"/>
  <c r="B69" i="116"/>
  <c r="D26" i="30"/>
  <c r="F27" i="44"/>
  <c r="D10" i="30"/>
  <c r="F11" i="44"/>
  <c r="C96" i="30"/>
  <c r="E11" i="199"/>
  <c r="C94" i="30"/>
  <c r="E9" i="199"/>
  <c r="B68" i="187"/>
  <c r="C79" i="30"/>
  <c r="E10" i="179"/>
  <c r="C67" i="30"/>
  <c r="E8" i="157"/>
  <c r="C63" i="30"/>
  <c r="E10" i="150"/>
  <c r="E12" i="134"/>
  <c r="C47" i="30"/>
  <c r="E8" i="134"/>
  <c r="E13" i="112"/>
  <c r="B66" i="117"/>
  <c r="C12" i="112" s="1"/>
  <c r="B66" i="115"/>
  <c r="C10" i="112" s="1"/>
  <c r="B10" i="112"/>
  <c r="H10" i="112" s="1"/>
  <c r="B74" i="126"/>
  <c r="B67" i="130"/>
  <c r="D12" i="125" s="1"/>
  <c r="B67" i="126"/>
  <c r="D8" i="125" s="1"/>
  <c r="B66" i="131"/>
  <c r="B66" i="128"/>
  <c r="C10" i="125" s="1"/>
  <c r="B65" i="133"/>
  <c r="B67" i="138"/>
  <c r="D11" i="134" s="1"/>
  <c r="B67" i="136"/>
  <c r="D9" i="134" s="1"/>
  <c r="B13" i="134"/>
  <c r="B67" i="147"/>
  <c r="D11" i="143" s="1"/>
  <c r="B67" i="144"/>
  <c r="D8" i="143" s="1"/>
  <c r="B12" i="143"/>
  <c r="B65" i="147"/>
  <c r="B66" i="161"/>
  <c r="C11" i="157" s="1"/>
  <c r="B67" i="170"/>
  <c r="D26" i="44" s="1"/>
  <c r="B67" i="108"/>
  <c r="D16" i="44" s="1"/>
  <c r="B67" i="104"/>
  <c r="D12" i="44" s="1"/>
  <c r="B67" i="46"/>
  <c r="D9" i="44" s="1"/>
  <c r="B66" i="171"/>
  <c r="C27" i="44" s="1"/>
  <c r="B66" i="108"/>
  <c r="C16" i="44" s="1"/>
  <c r="B66" i="105"/>
  <c r="C13" i="44" s="1"/>
  <c r="B66" i="103"/>
  <c r="B13" i="157"/>
  <c r="B67" i="162"/>
  <c r="D12" i="157" s="1"/>
  <c r="B65" i="176"/>
  <c r="B8" i="177"/>
  <c r="B71" i="163"/>
  <c r="G72" i="30" s="1"/>
  <c r="B71" i="145"/>
  <c r="G56" i="30" s="1"/>
  <c r="H56" i="30" s="1"/>
  <c r="B71" i="127"/>
  <c r="G40" i="30" s="1"/>
  <c r="H40" i="30" s="1"/>
  <c r="B71" i="169"/>
  <c r="G24" i="30" s="1"/>
  <c r="H24" i="30" s="1"/>
  <c r="B71" i="46"/>
  <c r="G8" i="30" s="1"/>
  <c r="H8" i="30" s="1"/>
  <c r="B14" i="44"/>
  <c r="B67" i="182"/>
  <c r="D10" i="179" s="1"/>
  <c r="B15" i="179" s="1"/>
  <c r="B66" i="183"/>
  <c r="C11" i="179" s="1"/>
  <c r="B66" i="181"/>
  <c r="C9" i="179" s="1"/>
  <c r="B11" i="179"/>
  <c r="B71" i="187"/>
  <c r="G83" i="30" s="1"/>
  <c r="B67" i="188"/>
  <c r="D11" i="184" s="1"/>
  <c r="B65" i="187"/>
  <c r="B71" i="191"/>
  <c r="G86" i="30" s="1"/>
  <c r="B67" i="193"/>
  <c r="D11" i="189" s="1"/>
  <c r="B67" i="190"/>
  <c r="B66" i="192"/>
  <c r="C10" i="189" s="1"/>
  <c r="C8" i="189"/>
  <c r="B67" i="197"/>
  <c r="D10" i="194" s="1"/>
  <c r="B15" i="194" s="1"/>
  <c r="B66" i="198"/>
  <c r="C11" i="194" s="1"/>
  <c r="B66" i="196"/>
  <c r="C9" i="194" s="1"/>
  <c r="B11" i="194"/>
  <c r="H11" i="194" s="1"/>
  <c r="B66" i="201"/>
  <c r="C9" i="199" s="1"/>
  <c r="B9" i="204"/>
  <c r="B10" i="204"/>
  <c r="B9" i="212"/>
  <c r="B70" i="207"/>
  <c r="E81" i="30"/>
  <c r="G8" i="184"/>
  <c r="B70" i="158"/>
  <c r="B70" i="121"/>
  <c r="E17" i="30"/>
  <c r="G18" i="44"/>
  <c r="B69" i="214"/>
  <c r="D86" i="30"/>
  <c r="F9" i="189"/>
  <c r="B69" i="163"/>
  <c r="D54" i="30"/>
  <c r="F15" i="134"/>
  <c r="B69" i="127"/>
  <c r="B66" i="210"/>
  <c r="B70" i="182"/>
  <c r="B70" i="135"/>
  <c r="B70" i="108"/>
  <c r="B69" i="188"/>
  <c r="B69" i="140"/>
  <c r="B72" i="187"/>
  <c r="F83" i="30" s="1"/>
  <c r="B72" i="158"/>
  <c r="F67" i="30" s="1"/>
  <c r="B72" i="139"/>
  <c r="F51" i="30" s="1"/>
  <c r="B72" i="121"/>
  <c r="F35" i="30" s="1"/>
  <c r="B72" i="164"/>
  <c r="F19" i="30" s="1"/>
  <c r="B72" i="219"/>
  <c r="F107" i="30" s="1"/>
  <c r="B71" i="222"/>
  <c r="G109" i="30" s="1"/>
  <c r="H109" i="30" s="1"/>
  <c r="B69" i="223"/>
  <c r="B67" i="120"/>
  <c r="D15" i="112" s="1"/>
  <c r="B66" i="116"/>
  <c r="C11" i="112" s="1"/>
  <c r="B67" i="128"/>
  <c r="D10" i="125" s="1"/>
  <c r="B65" i="128"/>
  <c r="B67" i="137"/>
  <c r="D10" i="134" s="1"/>
  <c r="B65" i="137"/>
  <c r="B66" i="145"/>
  <c r="C9" i="143" s="1"/>
  <c r="B66" i="156"/>
  <c r="C13" i="150" s="1"/>
  <c r="B67" i="161"/>
  <c r="D11" i="157" s="1"/>
  <c r="B67" i="106"/>
  <c r="B66" i="110"/>
  <c r="C18" i="44" s="1"/>
  <c r="B66" i="176"/>
  <c r="C11" i="172" s="1"/>
  <c r="B14" i="172" s="1"/>
  <c r="B71" i="178"/>
  <c r="G111" i="30" s="1"/>
  <c r="B71" i="173"/>
  <c r="G73" i="30" s="1"/>
  <c r="H73" i="30" s="1"/>
  <c r="B71" i="160"/>
  <c r="G69" i="30" s="1"/>
  <c r="H69" i="30" s="1"/>
  <c r="B71" i="155"/>
  <c r="G65" i="30" s="1"/>
  <c r="H65" i="30" s="1"/>
  <c r="B71" i="151"/>
  <c r="G61" i="30" s="1"/>
  <c r="H61" i="30" s="1"/>
  <c r="B71" i="146"/>
  <c r="G57" i="30" s="1"/>
  <c r="H57" i="30" s="1"/>
  <c r="B71" i="141"/>
  <c r="G53" i="30" s="1"/>
  <c r="H53" i="30" s="1"/>
  <c r="B71" i="137"/>
  <c r="G49" i="30" s="1"/>
  <c r="H49" i="30" s="1"/>
  <c r="B71" i="132"/>
  <c r="G45" i="30" s="1"/>
  <c r="H45" i="30" s="1"/>
  <c r="B71" i="128"/>
  <c r="G41" i="30" s="1"/>
  <c r="H41" i="30" s="1"/>
  <c r="B71" i="123"/>
  <c r="G37" i="30" s="1"/>
  <c r="H37" i="30" s="1"/>
  <c r="B71" i="119"/>
  <c r="G33" i="30" s="1"/>
  <c r="H33" i="30" s="1"/>
  <c r="B71" i="115"/>
  <c r="G29" i="30" s="1"/>
  <c r="H29" i="30" s="1"/>
  <c r="B71" i="170"/>
  <c r="G25" i="30" s="1"/>
  <c r="H25" i="30" s="1"/>
  <c r="B71" i="166"/>
  <c r="G21" i="30" s="1"/>
  <c r="H21" i="30" s="1"/>
  <c r="B71" i="110"/>
  <c r="G17" i="30" s="1"/>
  <c r="H17" i="30" s="1"/>
  <c r="B71" i="106"/>
  <c r="G13" i="30" s="1"/>
  <c r="H13" i="30" s="1"/>
  <c r="B71" i="101"/>
  <c r="G9" i="30" s="1"/>
  <c r="H9" i="30" s="1"/>
  <c r="B65" i="164"/>
  <c r="B71" i="180"/>
  <c r="G77" i="30" s="1"/>
  <c r="B71" i="185"/>
  <c r="G81" i="30" s="1"/>
  <c r="B71" i="190"/>
  <c r="G85" i="30" s="1"/>
  <c r="H85" i="30" s="1"/>
  <c r="B71" i="195"/>
  <c r="G89" i="30" s="1"/>
  <c r="H89" i="30" s="1"/>
  <c r="B65" i="195"/>
  <c r="B71" i="200"/>
  <c r="G93" i="30" s="1"/>
  <c r="H93" i="30" s="1"/>
  <c r="B71" i="203"/>
  <c r="G96" i="30" s="1"/>
  <c r="H96" i="30" s="1"/>
  <c r="B66" i="200"/>
  <c r="C8" i="199" s="1"/>
  <c r="B65" i="201"/>
  <c r="B67" i="206"/>
  <c r="B75" i="206" s="1"/>
  <c r="B65" i="205"/>
  <c r="B71" i="210"/>
  <c r="G101" i="30" s="1"/>
  <c r="B66" i="214"/>
  <c r="C9" i="212" s="1"/>
  <c r="B12" i="212" s="1"/>
  <c r="B65" i="213"/>
  <c r="B66" i="216"/>
  <c r="C8" i="215" s="1"/>
  <c r="B12" i="215" s="1"/>
  <c r="B70" i="178"/>
  <c r="B70" i="214"/>
  <c r="G9" i="199"/>
  <c r="E94" i="30"/>
  <c r="E93" i="30"/>
  <c r="G8" i="199"/>
  <c r="B70" i="198"/>
  <c r="B70" i="192"/>
  <c r="B70" i="175"/>
  <c r="B70" i="163"/>
  <c r="E62" i="30"/>
  <c r="G9" i="150"/>
  <c r="E61" i="30"/>
  <c r="G8" i="150"/>
  <c r="B70" i="149"/>
  <c r="B70" i="144"/>
  <c r="B70" i="130"/>
  <c r="B70" i="127"/>
  <c r="G11" i="112"/>
  <c r="E30" i="30"/>
  <c r="G10" i="112"/>
  <c r="E29" i="30"/>
  <c r="B70" i="114"/>
  <c r="B70" i="168"/>
  <c r="B70" i="104"/>
  <c r="B70" i="46"/>
  <c r="F10" i="204"/>
  <c r="D99" i="30"/>
  <c r="D98" i="30"/>
  <c r="F9" i="204"/>
  <c r="B69" i="205"/>
  <c r="B69" i="198"/>
  <c r="B69" i="183"/>
  <c r="B69" i="180"/>
  <c r="D66" i="30"/>
  <c r="F13" i="150"/>
  <c r="B69" i="155"/>
  <c r="B69" i="149"/>
  <c r="B69" i="136"/>
  <c r="B69" i="132"/>
  <c r="F16" i="112"/>
  <c r="D35" i="30"/>
  <c r="D34" i="30"/>
  <c r="F15" i="112"/>
  <c r="B69" i="119"/>
  <c r="B69" i="114"/>
  <c r="D15" i="30"/>
  <c r="F16" i="44"/>
  <c r="B69" i="105"/>
  <c r="C100" i="30"/>
  <c r="E11" i="204"/>
  <c r="B68" i="205"/>
  <c r="C84" i="30"/>
  <c r="E11" i="184"/>
  <c r="B68" i="185"/>
  <c r="C68" i="30"/>
  <c r="E9" i="157"/>
  <c r="B68" i="155"/>
  <c r="C52" i="30"/>
  <c r="E13" i="134"/>
  <c r="B68" i="137"/>
  <c r="E17" i="112"/>
  <c r="C36" i="30"/>
  <c r="B68" i="119"/>
  <c r="C20" i="30"/>
  <c r="E21" i="44"/>
  <c r="B68" i="110"/>
  <c r="B72" i="211"/>
  <c r="F102" i="30" s="1"/>
  <c r="B72" i="191"/>
  <c r="F86" i="30" s="1"/>
  <c r="B72" i="161"/>
  <c r="F70" i="30" s="1"/>
  <c r="B72" i="142"/>
  <c r="F54" i="30" s="1"/>
  <c r="B72" i="124"/>
  <c r="F38" i="30" s="1"/>
  <c r="B72" i="167"/>
  <c r="F22" i="30" s="1"/>
  <c r="B8" i="218"/>
  <c r="E107" i="30"/>
  <c r="G8" i="218"/>
  <c r="B16" i="218" s="1"/>
  <c r="E108" i="30"/>
  <c r="G9" i="218"/>
  <c r="B8" i="221"/>
  <c r="B67" i="124"/>
  <c r="D19" i="112" s="1"/>
  <c r="B66" i="120"/>
  <c r="C15" i="112" s="1"/>
  <c r="B65" i="116"/>
  <c r="B67" i="132"/>
  <c r="D14" i="125" s="1"/>
  <c r="B65" i="132"/>
  <c r="B67" i="141"/>
  <c r="D14" i="134" s="1"/>
  <c r="B65" i="141"/>
  <c r="B66" i="149"/>
  <c r="C13" i="143" s="1"/>
  <c r="B67" i="154"/>
  <c r="D11" i="150" s="1"/>
  <c r="B67" i="110"/>
  <c r="D18" i="44" s="1"/>
  <c r="B66" i="166"/>
  <c r="B67" i="176"/>
  <c r="D11" i="172" s="1"/>
  <c r="B15" i="172" s="1"/>
  <c r="B71" i="174"/>
  <c r="G74" i="30" s="1"/>
  <c r="B71" i="161"/>
  <c r="G70" i="30" s="1"/>
  <c r="B71" i="156"/>
  <c r="G66" i="30" s="1"/>
  <c r="B71" i="152"/>
  <c r="G62" i="30" s="1"/>
  <c r="B71" i="147"/>
  <c r="G58" i="30" s="1"/>
  <c r="B71" i="142"/>
  <c r="G54" i="30" s="1"/>
  <c r="B71" i="138"/>
  <c r="G50" i="30" s="1"/>
  <c r="B71" i="133"/>
  <c r="G46" i="30" s="1"/>
  <c r="B71" i="129"/>
  <c r="G42" i="30" s="1"/>
  <c r="B71" i="124"/>
  <c r="G38" i="30" s="1"/>
  <c r="B71" i="120"/>
  <c r="G34" i="30" s="1"/>
  <c r="B71" i="116"/>
  <c r="G30" i="30" s="1"/>
  <c r="B71" i="171"/>
  <c r="G26" i="30" s="1"/>
  <c r="B71" i="167"/>
  <c r="G22" i="30" s="1"/>
  <c r="B71" i="111"/>
  <c r="G18" i="30" s="1"/>
  <c r="B71" i="107"/>
  <c r="G14" i="30" s="1"/>
  <c r="B71" i="103"/>
  <c r="G10" i="30" s="1"/>
  <c r="B65" i="168"/>
  <c r="B65" i="45"/>
  <c r="B65" i="180"/>
  <c r="B65" i="185"/>
  <c r="B65" i="191"/>
  <c r="B8" i="199"/>
  <c r="B71" i="207"/>
  <c r="G99" i="30" s="1"/>
  <c r="B67" i="208"/>
  <c r="D11" i="204" s="1"/>
  <c r="B67" i="207"/>
  <c r="D10" i="204" s="1"/>
  <c r="B71" i="216"/>
  <c r="G105" i="30" s="1"/>
  <c r="H105" i="30" s="1"/>
  <c r="B65" i="216"/>
  <c r="E106" i="30"/>
  <c r="G9" i="215"/>
  <c r="E102" i="30"/>
  <c r="G9" i="209"/>
  <c r="E101" i="30"/>
  <c r="G8" i="209"/>
  <c r="B70" i="208"/>
  <c r="B70" i="202"/>
  <c r="B70" i="187"/>
  <c r="B70" i="183"/>
  <c r="G9" i="172"/>
  <c r="E74" i="30"/>
  <c r="G11" i="157"/>
  <c r="E70" i="30"/>
  <c r="E69" i="30"/>
  <c r="G10" i="157"/>
  <c r="B70" i="159"/>
  <c r="B70" i="153"/>
  <c r="B75" i="153" s="1"/>
  <c r="B70" i="139"/>
  <c r="B70" i="136"/>
  <c r="G11" i="125"/>
  <c r="E42" i="30"/>
  <c r="G19" i="112"/>
  <c r="E38" i="30"/>
  <c r="E37" i="30"/>
  <c r="G18" i="112"/>
  <c r="B70" i="122"/>
  <c r="B70" i="117"/>
  <c r="B70" i="164"/>
  <c r="B70" i="109"/>
  <c r="E10" i="30"/>
  <c r="G11" i="44"/>
  <c r="D111" i="30"/>
  <c r="F8" i="177"/>
  <c r="B14" i="177" s="1"/>
  <c r="D106" i="30"/>
  <c r="F9" i="215"/>
  <c r="B69" i="216"/>
  <c r="B69" i="208"/>
  <c r="B69" i="193"/>
  <c r="B69" i="190"/>
  <c r="D79" i="30"/>
  <c r="F10" i="179"/>
  <c r="F10" i="172"/>
  <c r="D75" i="30"/>
  <c r="D74" i="30"/>
  <c r="F9" i="172"/>
  <c r="B69" i="173"/>
  <c r="B69" i="159"/>
  <c r="B69" i="145"/>
  <c r="B69" i="141"/>
  <c r="D47" i="30"/>
  <c r="F8" i="134"/>
  <c r="D43" i="30"/>
  <c r="F12" i="125"/>
  <c r="D42" i="30"/>
  <c r="F11" i="125"/>
  <c r="B69" i="128"/>
  <c r="B69" i="122"/>
  <c r="B69" i="167"/>
  <c r="D19" i="30"/>
  <c r="D18" i="30"/>
  <c r="F19" i="44"/>
  <c r="B69" i="110"/>
  <c r="B68" i="178"/>
  <c r="C104" i="30"/>
  <c r="E9" i="212"/>
  <c r="C103" i="30"/>
  <c r="E8" i="212"/>
  <c r="B68" i="211"/>
  <c r="B68" i="197"/>
  <c r="C88" i="30"/>
  <c r="E11" i="189"/>
  <c r="C87" i="30"/>
  <c r="E10" i="189"/>
  <c r="B68" i="191"/>
  <c r="B68" i="175"/>
  <c r="C72" i="30"/>
  <c r="E13" i="157"/>
  <c r="C71" i="30"/>
  <c r="E12" i="157"/>
  <c r="B68" i="161"/>
  <c r="B68" i="148"/>
  <c r="C56" i="30"/>
  <c r="E9" i="143"/>
  <c r="C55" i="30"/>
  <c r="E8" i="143"/>
  <c r="B68" i="142"/>
  <c r="B68" i="130"/>
  <c r="C40" i="30"/>
  <c r="E9" i="125"/>
  <c r="C39" i="30"/>
  <c r="E8" i="125"/>
  <c r="B68" i="124"/>
  <c r="B68" i="113"/>
  <c r="C24" i="30"/>
  <c r="E25" i="44"/>
  <c r="C23" i="30"/>
  <c r="E24" i="44"/>
  <c r="B68" i="167"/>
  <c r="B68" i="104"/>
  <c r="C8" i="30"/>
  <c r="E9" i="44"/>
  <c r="C7" i="30"/>
  <c r="E8" i="44"/>
  <c r="B72" i="178"/>
  <c r="F111" i="30" s="1"/>
  <c r="H111" i="30" s="1"/>
  <c r="B72" i="197"/>
  <c r="F91" i="30" s="1"/>
  <c r="H77" i="30"/>
  <c r="B72" i="175"/>
  <c r="F75" i="30" s="1"/>
  <c r="B72" i="148"/>
  <c r="F59" i="30" s="1"/>
  <c r="B72" i="130"/>
  <c r="F43" i="30" s="1"/>
  <c r="B72" i="113"/>
  <c r="F27" i="30" s="1"/>
  <c r="B72" i="104"/>
  <c r="F11" i="30" s="1"/>
  <c r="B66" i="170"/>
  <c r="C26" i="44" s="1"/>
  <c r="B66" i="101"/>
  <c r="C10" i="44" s="1"/>
  <c r="B71" i="175"/>
  <c r="G75" i="30" s="1"/>
  <c r="B71" i="162"/>
  <c r="G71" i="30" s="1"/>
  <c r="B71" i="158"/>
  <c r="G67" i="30" s="1"/>
  <c r="B71" i="153"/>
  <c r="G63" i="30" s="1"/>
  <c r="B71" i="148"/>
  <c r="G59" i="30" s="1"/>
  <c r="B71" i="144"/>
  <c r="G55" i="30" s="1"/>
  <c r="B71" i="139"/>
  <c r="G51" i="30" s="1"/>
  <c r="B71" i="135"/>
  <c r="G47" i="30" s="1"/>
  <c r="B71" i="130"/>
  <c r="G43" i="30" s="1"/>
  <c r="B71" i="126"/>
  <c r="G39" i="30" s="1"/>
  <c r="B71" i="121"/>
  <c r="G35" i="30" s="1"/>
  <c r="B71" i="117"/>
  <c r="G31" i="30" s="1"/>
  <c r="B71" i="113"/>
  <c r="G27" i="30" s="1"/>
  <c r="B71" i="168"/>
  <c r="G23" i="30" s="1"/>
  <c r="B71" i="164"/>
  <c r="G19" i="30" s="1"/>
  <c r="B71" i="108"/>
  <c r="G15" i="30" s="1"/>
  <c r="B71" i="104"/>
  <c r="G11" i="30" s="1"/>
  <c r="B71" i="45"/>
  <c r="G7" i="30" s="1"/>
  <c r="B23" i="44"/>
  <c r="B65" i="104"/>
  <c r="B66" i="180"/>
  <c r="C8" i="179" s="1"/>
  <c r="B14" i="179" s="1"/>
  <c r="B66" i="185"/>
  <c r="C8" i="184" s="1"/>
  <c r="B14" i="184" s="1"/>
  <c r="B66" i="191"/>
  <c r="C9" i="189" s="1"/>
  <c r="B66" i="195"/>
  <c r="C8" i="194" s="1"/>
  <c r="B14" i="194" s="1"/>
  <c r="B71" i="202"/>
  <c r="G95" i="30" s="1"/>
  <c r="B67" i="202"/>
  <c r="D10" i="199" s="1"/>
  <c r="B66" i="203"/>
  <c r="B11" i="199"/>
  <c r="B65" i="202"/>
  <c r="B66" i="205"/>
  <c r="C8" i="204" s="1"/>
  <c r="B67" i="217"/>
  <c r="D9" i="215" s="1"/>
  <c r="B70" i="213"/>
  <c r="B70" i="197"/>
  <c r="B70" i="193"/>
  <c r="G9" i="184"/>
  <c r="E82" i="30"/>
  <c r="G9" i="179"/>
  <c r="E78" i="30"/>
  <c r="E77" i="30"/>
  <c r="G8" i="179"/>
  <c r="B70" i="176"/>
  <c r="B70" i="162"/>
  <c r="B70" i="148"/>
  <c r="B70" i="145"/>
  <c r="G11" i="134"/>
  <c r="E50" i="30"/>
  <c r="E46" i="30"/>
  <c r="G15" i="125"/>
  <c r="E45" i="30"/>
  <c r="G14" i="125"/>
  <c r="B70" i="131"/>
  <c r="B70" i="126"/>
  <c r="B70" i="113"/>
  <c r="B70" i="169"/>
  <c r="E18" i="30"/>
  <c r="G19" i="44"/>
  <c r="E14" i="30"/>
  <c r="G15" i="44"/>
  <c r="E13" i="30"/>
  <c r="G14" i="44"/>
  <c r="B70" i="105"/>
  <c r="B70" i="45"/>
  <c r="B69" i="203"/>
  <c r="B69" i="200"/>
  <c r="D87" i="30"/>
  <c r="F10" i="189"/>
  <c r="F10" i="184"/>
  <c r="D83" i="30"/>
  <c r="D82" i="30"/>
  <c r="F9" i="184"/>
  <c r="B69" i="185"/>
  <c r="B69" i="176"/>
  <c r="B69" i="154"/>
  <c r="B69" i="151"/>
  <c r="D55" i="30"/>
  <c r="F8" i="143"/>
  <c r="D50" i="30"/>
  <c r="F11" i="134"/>
  <c r="B69" i="137"/>
  <c r="B69" i="131"/>
  <c r="B69" i="118"/>
  <c r="B69" i="115"/>
  <c r="D23" i="30"/>
  <c r="F24" i="44"/>
  <c r="B69" i="165"/>
  <c r="B75" i="165" s="1"/>
  <c r="D7" i="30"/>
  <c r="F8" i="44"/>
  <c r="B68" i="216"/>
  <c r="C92" i="30"/>
  <c r="E11" i="194"/>
  <c r="B68" i="195"/>
  <c r="C76" i="30"/>
  <c r="E11" i="172"/>
  <c r="B68" i="173"/>
  <c r="C60" i="30"/>
  <c r="E13" i="143"/>
  <c r="B68" i="146"/>
  <c r="C44" i="30"/>
  <c r="E13" i="125"/>
  <c r="B68" i="128"/>
  <c r="E9" i="112"/>
  <c r="C28" i="30"/>
  <c r="B68" i="170"/>
  <c r="C12" i="30"/>
  <c r="E13" i="44"/>
  <c r="B68" i="101"/>
  <c r="H97" i="30"/>
  <c r="B72" i="201"/>
  <c r="F94" i="30" s="1"/>
  <c r="H94" i="30" s="1"/>
  <c r="H81" i="30"/>
  <c r="B72" i="181"/>
  <c r="F78" i="30" s="1"/>
  <c r="H78" i="30" s="1"/>
  <c r="B72" i="152"/>
  <c r="F62" i="30" s="1"/>
  <c r="H62" i="30" s="1"/>
  <c r="B72" i="133"/>
  <c r="F46" i="30" s="1"/>
  <c r="H46" i="30" s="1"/>
  <c r="B72" i="116"/>
  <c r="F30" i="30" s="1"/>
  <c r="H30" i="30" s="1"/>
  <c r="B72" i="107"/>
  <c r="F14" i="30" s="1"/>
  <c r="E9" i="221"/>
  <c r="C110" i="30"/>
  <c r="B66" i="223"/>
  <c r="C9" i="221" s="1"/>
  <c r="D51" i="30"/>
  <c r="B66" i="202"/>
  <c r="C10" i="199" s="1"/>
  <c r="B67" i="205"/>
  <c r="D8" i="204" s="1"/>
  <c r="B66" i="207"/>
  <c r="C10" i="204" s="1"/>
  <c r="B65" i="211"/>
  <c r="B67" i="216"/>
  <c r="D8" i="215" s="1"/>
  <c r="B65" i="217"/>
  <c r="B66" i="220"/>
  <c r="C9" i="218" s="1"/>
  <c r="B68" i="219"/>
  <c r="B68" i="220"/>
  <c r="B72" i="220"/>
  <c r="F108" i="30" s="1"/>
  <c r="B70" i="222"/>
  <c r="B67" i="222"/>
  <c r="D8" i="221" s="1"/>
  <c r="B13" i="221" s="1"/>
  <c r="B69" i="169"/>
  <c r="B69" i="166"/>
  <c r="B69" i="109"/>
  <c r="B69" i="106"/>
  <c r="B69" i="46"/>
  <c r="B68" i="217"/>
  <c r="B68" i="210"/>
  <c r="B68" i="206"/>
  <c r="B68" i="200"/>
  <c r="B68" i="196"/>
  <c r="B68" i="190"/>
  <c r="B68" i="186"/>
  <c r="B68" i="180"/>
  <c r="B68" i="174"/>
  <c r="B68" i="160"/>
  <c r="B68" i="156"/>
  <c r="B68" i="151"/>
  <c r="B68" i="147"/>
  <c r="B68" i="141"/>
  <c r="B68" i="138"/>
  <c r="B68" i="132"/>
  <c r="B68" i="129"/>
  <c r="B68" i="123"/>
  <c r="B68" i="120"/>
  <c r="B68" i="115"/>
  <c r="B68" i="171"/>
  <c r="B74" i="171" s="1"/>
  <c r="B68" i="166"/>
  <c r="B68" i="111"/>
  <c r="B68" i="106"/>
  <c r="B74" i="106" s="1"/>
  <c r="B68" i="103"/>
  <c r="B72" i="217"/>
  <c r="F106" i="30" s="1"/>
  <c r="H106" i="30" s="1"/>
  <c r="B72" i="213"/>
  <c r="F103" i="30" s="1"/>
  <c r="H103" i="30" s="1"/>
  <c r="B72" i="206"/>
  <c r="F98" i="30" s="1"/>
  <c r="H98" i="30" s="1"/>
  <c r="B72" i="202"/>
  <c r="F95" i="30" s="1"/>
  <c r="B72" i="196"/>
  <c r="F90" i="30" s="1"/>
  <c r="H90" i="30" s="1"/>
  <c r="B72" i="192"/>
  <c r="F87" i="30" s="1"/>
  <c r="H87" i="30" s="1"/>
  <c r="B72" i="186"/>
  <c r="F82" i="30" s="1"/>
  <c r="B72" i="182"/>
  <c r="F79" i="30" s="1"/>
  <c r="H79" i="30" s="1"/>
  <c r="B72" i="174"/>
  <c r="F74" i="30" s="1"/>
  <c r="B72" i="162"/>
  <c r="F71" i="30" s="1"/>
  <c r="B72" i="156"/>
  <c r="F66" i="30" s="1"/>
  <c r="H66" i="30" s="1"/>
  <c r="B72" i="153"/>
  <c r="F63" i="30" s="1"/>
  <c r="H63" i="30" s="1"/>
  <c r="B72" i="147"/>
  <c r="F58" i="30" s="1"/>
  <c r="H58" i="30" s="1"/>
  <c r="B72" i="144"/>
  <c r="F55" i="30" s="1"/>
  <c r="B72" i="138"/>
  <c r="F50" i="30" s="1"/>
  <c r="H50" i="30" s="1"/>
  <c r="B72" i="135"/>
  <c r="F47" i="30" s="1"/>
  <c r="B72" i="129"/>
  <c r="F42" i="30" s="1"/>
  <c r="B72" i="126"/>
  <c r="F39" i="30" s="1"/>
  <c r="B72" i="120"/>
  <c r="F34" i="30" s="1"/>
  <c r="H34" i="30" s="1"/>
  <c r="B72" i="117"/>
  <c r="F31" i="30" s="1"/>
  <c r="H31" i="30" s="1"/>
  <c r="B72" i="171"/>
  <c r="F26" i="30" s="1"/>
  <c r="H26" i="30" s="1"/>
  <c r="B72" i="168"/>
  <c r="F23" i="30" s="1"/>
  <c r="B72" i="111"/>
  <c r="F18" i="30" s="1"/>
  <c r="H18" i="30" s="1"/>
  <c r="B72" i="108"/>
  <c r="F15" i="30" s="1"/>
  <c r="B72" i="103"/>
  <c r="F10" i="30" s="1"/>
  <c r="B72" i="45"/>
  <c r="F7" i="30" s="1"/>
  <c r="B67" i="219"/>
  <c r="F9" i="218"/>
  <c r="D108" i="30"/>
  <c r="B70" i="223"/>
  <c r="B65" i="223"/>
  <c r="D109" i="30"/>
  <c r="F8" i="221"/>
  <c r="B65" i="220"/>
  <c r="B12" i="218"/>
  <c r="B69" i="219"/>
  <c r="B71" i="219"/>
  <c r="G107" i="30" s="1"/>
  <c r="B71" i="220"/>
  <c r="G108" i="30" s="1"/>
  <c r="B66" i="222"/>
  <c r="C8" i="221" s="1"/>
  <c r="B12" i="221" s="1"/>
  <c r="H101" i="30" l="1"/>
  <c r="B17" i="157"/>
  <c r="H9" i="172"/>
  <c r="H11" i="204"/>
  <c r="H32" i="30"/>
  <c r="B75" i="166"/>
  <c r="F8" i="157"/>
  <c r="B22" i="112"/>
  <c r="H9" i="212"/>
  <c r="H13" i="157"/>
  <c r="B74" i="146"/>
  <c r="B23" i="112"/>
  <c r="H48" i="30"/>
  <c r="H10" i="157"/>
  <c r="E8" i="221"/>
  <c r="B14" i="221" s="1"/>
  <c r="C109" i="30"/>
  <c r="H10" i="143"/>
  <c r="H64" i="30"/>
  <c r="B74" i="140"/>
  <c r="E49" i="30"/>
  <c r="H11" i="179"/>
  <c r="B19" i="134"/>
  <c r="F10" i="44"/>
  <c r="D27" i="30"/>
  <c r="H11" i="30"/>
  <c r="H12" i="143"/>
  <c r="H9" i="134"/>
  <c r="B16" i="157"/>
  <c r="B74" i="148"/>
  <c r="B74" i="167"/>
  <c r="H10" i="30"/>
  <c r="H42" i="30"/>
  <c r="H74" i="30"/>
  <c r="H14" i="30"/>
  <c r="H23" i="44"/>
  <c r="H59" i="30"/>
  <c r="B16" i="209"/>
  <c r="F8" i="125"/>
  <c r="H15" i="30"/>
  <c r="H47" i="30"/>
  <c r="H75" i="30"/>
  <c r="B14" i="212"/>
  <c r="H86" i="30"/>
  <c r="B74" i="198"/>
  <c r="B13" i="212"/>
  <c r="D107" i="30"/>
  <c r="F8" i="218"/>
  <c r="B15" i="218" s="1"/>
  <c r="C21" i="30"/>
  <c r="E22" i="44"/>
  <c r="C53" i="30"/>
  <c r="E14" i="134"/>
  <c r="C85" i="30"/>
  <c r="E8" i="189"/>
  <c r="D16" i="30"/>
  <c r="F17" i="44"/>
  <c r="B9" i="209"/>
  <c r="B74" i="211"/>
  <c r="B75" i="211"/>
  <c r="C25" i="30"/>
  <c r="E26" i="44"/>
  <c r="E19" i="112"/>
  <c r="C38" i="30"/>
  <c r="F17" i="112"/>
  <c r="D36" i="30"/>
  <c r="B24" i="44"/>
  <c r="H24" i="44" s="1"/>
  <c r="B75" i="168"/>
  <c r="B74" i="168"/>
  <c r="H22" i="30"/>
  <c r="C17" i="30"/>
  <c r="E18" i="44"/>
  <c r="D80" i="30"/>
  <c r="F11" i="179"/>
  <c r="E75" i="30"/>
  <c r="G10" i="172"/>
  <c r="E111" i="30"/>
  <c r="G8" i="177"/>
  <c r="B15" i="177" s="1"/>
  <c r="B20" i="44"/>
  <c r="H20" i="44" s="1"/>
  <c r="B75" i="164"/>
  <c r="B74" i="164"/>
  <c r="E79" i="30"/>
  <c r="G10" i="179"/>
  <c r="D8" i="189"/>
  <c r="B15" i="189" s="1"/>
  <c r="B74" i="190"/>
  <c r="B74" i="178"/>
  <c r="C10" i="30"/>
  <c r="E11" i="44"/>
  <c r="E11" i="125"/>
  <c r="C42" i="30"/>
  <c r="C74" i="30"/>
  <c r="E9" i="172"/>
  <c r="E9" i="215"/>
  <c r="C106" i="30"/>
  <c r="D21" i="30"/>
  <c r="F22" i="44"/>
  <c r="F10" i="112"/>
  <c r="D29" i="30"/>
  <c r="E7" i="30"/>
  <c r="G8" i="44"/>
  <c r="E71" i="30"/>
  <c r="G12" i="157"/>
  <c r="C116" i="30"/>
  <c r="C11" i="30"/>
  <c r="E12" i="44"/>
  <c r="C75" i="30"/>
  <c r="E10" i="172"/>
  <c r="D105" i="30"/>
  <c r="F8" i="215"/>
  <c r="B15" i="215" s="1"/>
  <c r="B75" i="200"/>
  <c r="B8" i="184"/>
  <c r="B75" i="185"/>
  <c r="B74" i="185"/>
  <c r="H8" i="221"/>
  <c r="E23" i="30"/>
  <c r="G24" i="44"/>
  <c r="E87" i="30"/>
  <c r="G10" i="189"/>
  <c r="D14" i="44"/>
  <c r="H14" i="44" s="1"/>
  <c r="B75" i="106"/>
  <c r="H51" i="30"/>
  <c r="F11" i="184"/>
  <c r="D84" i="30"/>
  <c r="D72" i="30"/>
  <c r="F13" i="157"/>
  <c r="B74" i="163"/>
  <c r="B75" i="175"/>
  <c r="B16" i="143"/>
  <c r="B74" i="127"/>
  <c r="F18" i="112"/>
  <c r="D37" i="30"/>
  <c r="E64" i="30"/>
  <c r="G11" i="150"/>
  <c r="B11" i="189"/>
  <c r="H11" i="189" s="1"/>
  <c r="B74" i="193"/>
  <c r="B75" i="193"/>
  <c r="B18" i="44"/>
  <c r="H18" i="44" s="1"/>
  <c r="B74" i="110"/>
  <c r="B75" i="110"/>
  <c r="D9" i="150"/>
  <c r="B75" i="152"/>
  <c r="B11" i="157"/>
  <c r="H11" i="157" s="1"/>
  <c r="B75" i="161"/>
  <c r="B74" i="161"/>
  <c r="B15" i="199"/>
  <c r="B74" i="122"/>
  <c r="H13" i="112"/>
  <c r="B74" i="145"/>
  <c r="B9" i="218"/>
  <c r="H9" i="218" s="1"/>
  <c r="B74" i="220"/>
  <c r="B75" i="220"/>
  <c r="E110" i="30"/>
  <c r="G9" i="221"/>
  <c r="D8" i="218"/>
  <c r="B13" i="218" s="1"/>
  <c r="B74" i="219"/>
  <c r="H82" i="30"/>
  <c r="C13" i="30"/>
  <c r="E14" i="44"/>
  <c r="E10" i="112"/>
  <c r="C29" i="30"/>
  <c r="E14" i="125"/>
  <c r="C45" i="30"/>
  <c r="C61" i="30"/>
  <c r="E8" i="150"/>
  <c r="E8" i="179"/>
  <c r="C77" i="30"/>
  <c r="E8" i="199"/>
  <c r="B16" i="199" s="1"/>
  <c r="C93" i="30"/>
  <c r="D8" i="30"/>
  <c r="F9" i="44"/>
  <c r="D24" i="30"/>
  <c r="F25" i="44"/>
  <c r="H108" i="30"/>
  <c r="B9" i="215"/>
  <c r="H9" i="215" s="1"/>
  <c r="B74" i="217"/>
  <c r="B75" i="217"/>
  <c r="C57" i="30"/>
  <c r="E10" i="143"/>
  <c r="F21" i="44"/>
  <c r="D20" i="30"/>
  <c r="F13" i="112"/>
  <c r="D32" i="30"/>
  <c r="D64" i="30"/>
  <c r="F11" i="150"/>
  <c r="E12" i="30"/>
  <c r="G13" i="44"/>
  <c r="G8" i="112"/>
  <c r="E27" i="30"/>
  <c r="E76" i="30"/>
  <c r="G11" i="172"/>
  <c r="B18" i="172" s="1"/>
  <c r="E91" i="30"/>
  <c r="G10" i="194"/>
  <c r="B14" i="204"/>
  <c r="C11" i="199"/>
  <c r="H11" i="199" s="1"/>
  <c r="B75" i="203"/>
  <c r="B12" i="44"/>
  <c r="H12" i="44" s="1"/>
  <c r="B74" i="104"/>
  <c r="B75" i="104"/>
  <c r="H27" i="30"/>
  <c r="C22" i="30"/>
  <c r="E23" i="44"/>
  <c r="B75" i="167"/>
  <c r="C54" i="30"/>
  <c r="E15" i="134"/>
  <c r="C86" i="30"/>
  <c r="E9" i="189"/>
  <c r="D17" i="30"/>
  <c r="F18" i="44"/>
  <c r="F9" i="157"/>
  <c r="D68" i="30"/>
  <c r="D85" i="30"/>
  <c r="F8" i="189"/>
  <c r="G12" i="112"/>
  <c r="E31" i="30"/>
  <c r="E48" i="30"/>
  <c r="G9" i="134"/>
  <c r="E95" i="30"/>
  <c r="G10" i="199"/>
  <c r="B8" i="215"/>
  <c r="B74" i="216"/>
  <c r="B75" i="216"/>
  <c r="B74" i="200"/>
  <c r="B8" i="179"/>
  <c r="B75" i="180"/>
  <c r="B74" i="180"/>
  <c r="B75" i="219"/>
  <c r="H54" i="30"/>
  <c r="H102" i="30"/>
  <c r="C49" i="30"/>
  <c r="E10" i="134"/>
  <c r="B20" i="134" s="1"/>
  <c r="D12" i="30"/>
  <c r="F13" i="44"/>
  <c r="F14" i="112"/>
  <c r="D33" i="30"/>
  <c r="D65" i="30"/>
  <c r="F12" i="150"/>
  <c r="D97" i="30"/>
  <c r="F8" i="204"/>
  <c r="B17" i="204" s="1"/>
  <c r="G9" i="112"/>
  <c r="E28" i="30"/>
  <c r="E60" i="30"/>
  <c r="G13" i="143"/>
  <c r="E92" i="30"/>
  <c r="G11" i="194"/>
  <c r="B8" i="212"/>
  <c r="B75" i="213"/>
  <c r="B74" i="213"/>
  <c r="D9" i="204"/>
  <c r="H9" i="204" s="1"/>
  <c r="B74" i="206"/>
  <c r="H107" i="30"/>
  <c r="H67" i="30"/>
  <c r="E15" i="30"/>
  <c r="G16" i="44"/>
  <c r="D40" i="30"/>
  <c r="F9" i="125"/>
  <c r="B21" i="125" s="1"/>
  <c r="E67" i="30"/>
  <c r="G8" i="157"/>
  <c r="B75" i="214"/>
  <c r="H10" i="204"/>
  <c r="B14" i="189"/>
  <c r="H8" i="189"/>
  <c r="B75" i="183"/>
  <c r="B11" i="172"/>
  <c r="H11" i="172" s="1"/>
  <c r="B75" i="176"/>
  <c r="B74" i="176"/>
  <c r="B75" i="163"/>
  <c r="B74" i="162"/>
  <c r="B17" i="143"/>
  <c r="C13" i="125"/>
  <c r="B18" i="125" s="1"/>
  <c r="B74" i="131"/>
  <c r="B75" i="115"/>
  <c r="D62" i="30"/>
  <c r="F9" i="150"/>
  <c r="E20" i="30"/>
  <c r="G21" i="44"/>
  <c r="B16" i="215"/>
  <c r="B74" i="181"/>
  <c r="B74" i="165"/>
  <c r="H10" i="172"/>
  <c r="B8" i="157"/>
  <c r="B74" i="158"/>
  <c r="B75" i="158"/>
  <c r="B75" i="146"/>
  <c r="B75" i="136"/>
  <c r="B15" i="134"/>
  <c r="H15" i="134" s="1"/>
  <c r="B74" i="142"/>
  <c r="B75" i="142"/>
  <c r="B75" i="127"/>
  <c r="B18" i="112"/>
  <c r="H18" i="112" s="1"/>
  <c r="B74" i="123"/>
  <c r="B75" i="123"/>
  <c r="G13" i="112"/>
  <c r="E32" i="30"/>
  <c r="B10" i="194"/>
  <c r="H10" i="194" s="1"/>
  <c r="B74" i="197"/>
  <c r="B75" i="197"/>
  <c r="B9" i="184"/>
  <c r="H9" i="184" s="1"/>
  <c r="B74" i="186"/>
  <c r="B75" i="186"/>
  <c r="B13" i="44"/>
  <c r="H13" i="44" s="1"/>
  <c r="B75" i="105"/>
  <c r="B74" i="105"/>
  <c r="H27" i="44"/>
  <c r="B11" i="150"/>
  <c r="H11" i="150" s="1"/>
  <c r="B74" i="154"/>
  <c r="B75" i="154"/>
  <c r="B8" i="134"/>
  <c r="B74" i="135"/>
  <c r="B75" i="135"/>
  <c r="B75" i="131"/>
  <c r="B9" i="112"/>
  <c r="H9" i="112" s="1"/>
  <c r="B75" i="114"/>
  <c r="B74" i="114"/>
  <c r="C19" i="30"/>
  <c r="E20" i="44"/>
  <c r="C35" i="30"/>
  <c r="E16" i="112"/>
  <c r="D94" i="30"/>
  <c r="F9" i="199"/>
  <c r="B10" i="189"/>
  <c r="H10" i="189" s="1"/>
  <c r="B74" i="192"/>
  <c r="B75" i="192"/>
  <c r="B26" i="44"/>
  <c r="H26" i="44" s="1"/>
  <c r="B74" i="170"/>
  <c r="B75" i="170"/>
  <c r="H8" i="172"/>
  <c r="C12" i="150"/>
  <c r="H12" i="150" s="1"/>
  <c r="B75" i="155"/>
  <c r="B74" i="155"/>
  <c r="H8" i="143"/>
  <c r="B11" i="134"/>
  <c r="H11" i="134" s="1"/>
  <c r="B75" i="138"/>
  <c r="B74" i="138"/>
  <c r="B75" i="208"/>
  <c r="B75" i="188"/>
  <c r="B16" i="44"/>
  <c r="H16" i="44" s="1"/>
  <c r="B74" i="108"/>
  <c r="B75" i="108"/>
  <c r="B11" i="125"/>
  <c r="H11" i="125" s="1"/>
  <c r="B75" i="129"/>
  <c r="B74" i="129"/>
  <c r="B74" i="153"/>
  <c r="B75" i="119"/>
  <c r="B75" i="122"/>
  <c r="B74" i="156"/>
  <c r="H9" i="143"/>
  <c r="E18" i="112"/>
  <c r="C37" i="30"/>
  <c r="C69" i="30"/>
  <c r="E10" i="157"/>
  <c r="C101" i="30"/>
  <c r="E8" i="209"/>
  <c r="C107" i="30"/>
  <c r="E8" i="218"/>
  <c r="C89" i="30"/>
  <c r="E8" i="194"/>
  <c r="D49" i="30"/>
  <c r="F10" i="134"/>
  <c r="D96" i="30"/>
  <c r="F11" i="199"/>
  <c r="E44" i="30"/>
  <c r="G13" i="125"/>
  <c r="E59" i="30"/>
  <c r="G12" i="143"/>
  <c r="C70" i="30"/>
  <c r="E11" i="157"/>
  <c r="C102" i="30"/>
  <c r="E9" i="209"/>
  <c r="F11" i="204"/>
  <c r="D100" i="30"/>
  <c r="E16" i="30"/>
  <c r="G17" i="44"/>
  <c r="E80" i="30"/>
  <c r="G11" i="179"/>
  <c r="B74" i="222"/>
  <c r="D48" i="30"/>
  <c r="F9" i="134"/>
  <c r="E11" i="30"/>
  <c r="G12" i="44"/>
  <c r="E43" i="30"/>
  <c r="G12" i="125"/>
  <c r="F13" i="134"/>
  <c r="D52" i="30"/>
  <c r="D104" i="30"/>
  <c r="F9" i="212"/>
  <c r="B15" i="212" s="1"/>
  <c r="B75" i="148"/>
  <c r="B9" i="221"/>
  <c r="H9" i="221" s="1"/>
  <c r="B74" i="223"/>
  <c r="B75" i="223"/>
  <c r="H95" i="30"/>
  <c r="C26" i="30"/>
  <c r="E27" i="44"/>
  <c r="C58" i="30"/>
  <c r="E11" i="143"/>
  <c r="C90" i="30"/>
  <c r="E9" i="194"/>
  <c r="E109" i="30"/>
  <c r="G8" i="221"/>
  <c r="C9" i="30"/>
  <c r="E10" i="44"/>
  <c r="C73" i="30"/>
  <c r="E8" i="172"/>
  <c r="D61" i="30"/>
  <c r="F8" i="150"/>
  <c r="E24" i="30"/>
  <c r="G25" i="44"/>
  <c r="E88" i="30"/>
  <c r="G11" i="189"/>
  <c r="C43" i="30"/>
  <c r="E12" i="125"/>
  <c r="C111" i="30"/>
  <c r="E8" i="177"/>
  <c r="B13" i="177" s="1"/>
  <c r="D41" i="30"/>
  <c r="F10" i="125"/>
  <c r="D56" i="30"/>
  <c r="F9" i="143"/>
  <c r="E19" i="30"/>
  <c r="G20" i="44"/>
  <c r="E68" i="30"/>
  <c r="G9" i="157"/>
  <c r="E83" i="30"/>
  <c r="G10" i="184"/>
  <c r="B14" i="125"/>
  <c r="H14" i="125" s="1"/>
  <c r="B74" i="132"/>
  <c r="B75" i="132"/>
  <c r="H38" i="30"/>
  <c r="C65" i="30"/>
  <c r="E12" i="150"/>
  <c r="F9" i="112"/>
  <c r="D28" i="30"/>
  <c r="D60" i="30"/>
  <c r="F13" i="143"/>
  <c r="F11" i="194"/>
  <c r="D92" i="30"/>
  <c r="E55" i="30"/>
  <c r="G8" i="143"/>
  <c r="B8" i="204"/>
  <c r="B74" i="205"/>
  <c r="B75" i="205"/>
  <c r="B10" i="134"/>
  <c r="H10" i="134" s="1"/>
  <c r="B74" i="137"/>
  <c r="B75" i="137"/>
  <c r="C8" i="209"/>
  <c r="B74" i="210"/>
  <c r="E99" i="30"/>
  <c r="G10" i="204"/>
  <c r="B75" i="207"/>
  <c r="B75" i="190"/>
  <c r="B75" i="178"/>
  <c r="D30" i="30"/>
  <c r="F11" i="112"/>
  <c r="B75" i="181"/>
  <c r="B75" i="121"/>
  <c r="B15" i="112"/>
  <c r="H15" i="112" s="1"/>
  <c r="B74" i="120"/>
  <c r="B75" i="120"/>
  <c r="B10" i="179"/>
  <c r="H10" i="179" s="1"/>
  <c r="B74" i="182"/>
  <c r="B75" i="182"/>
  <c r="B74" i="174"/>
  <c r="B74" i="173"/>
  <c r="H9" i="150"/>
  <c r="C14" i="30"/>
  <c r="E15" i="44"/>
  <c r="B18" i="189"/>
  <c r="B19" i="44"/>
  <c r="H19" i="44" s="1"/>
  <c r="B74" i="111"/>
  <c r="B75" i="111"/>
  <c r="B75" i="173"/>
  <c r="B75" i="144"/>
  <c r="B9" i="44"/>
  <c r="H9" i="44" s="1"/>
  <c r="B75" i="46"/>
  <c r="B74" i="46"/>
  <c r="C117" i="30"/>
  <c r="H7" i="30"/>
  <c r="H23" i="30"/>
  <c r="H39" i="30"/>
  <c r="H55" i="30"/>
  <c r="H71" i="30"/>
  <c r="C18" i="30"/>
  <c r="E19" i="44"/>
  <c r="E15" i="112"/>
  <c r="C34" i="30"/>
  <c r="E11" i="134"/>
  <c r="C50" i="30"/>
  <c r="C66" i="30"/>
  <c r="E13" i="150"/>
  <c r="C82" i="30"/>
  <c r="E9" i="184"/>
  <c r="C98" i="30"/>
  <c r="E9" i="204"/>
  <c r="D13" i="30"/>
  <c r="F14" i="44"/>
  <c r="C108" i="30"/>
  <c r="E9" i="218"/>
  <c r="B13" i="215"/>
  <c r="E10" i="125"/>
  <c r="B20" i="125" s="1"/>
  <c r="C41" i="30"/>
  <c r="C105" i="30"/>
  <c r="E8" i="215"/>
  <c r="F13" i="125"/>
  <c r="D44" i="30"/>
  <c r="B19" i="143"/>
  <c r="F11" i="172"/>
  <c r="D76" i="30"/>
  <c r="D93" i="30"/>
  <c r="F8" i="199"/>
  <c r="B17" i="199" s="1"/>
  <c r="E39" i="30"/>
  <c r="G8" i="125"/>
  <c r="E56" i="30"/>
  <c r="G9" i="143"/>
  <c r="B18" i="179"/>
  <c r="E103" i="30"/>
  <c r="G8" i="212"/>
  <c r="B10" i="199"/>
  <c r="H10" i="199" s="1"/>
  <c r="B74" i="202"/>
  <c r="B75" i="202"/>
  <c r="H43" i="30"/>
  <c r="H91" i="30"/>
  <c r="C27" i="30"/>
  <c r="E8" i="112"/>
  <c r="C59" i="30"/>
  <c r="E12" i="143"/>
  <c r="B18" i="143" s="1"/>
  <c r="C91" i="30"/>
  <c r="E10" i="194"/>
  <c r="D22" i="30"/>
  <c r="F23" i="44"/>
  <c r="D73" i="30"/>
  <c r="F8" i="172"/>
  <c r="B17" i="172" s="1"/>
  <c r="D88" i="30"/>
  <c r="F11" i="189"/>
  <c r="G17" i="112"/>
  <c r="E36" i="30"/>
  <c r="E51" i="30"/>
  <c r="G12" i="134"/>
  <c r="E100" i="30"/>
  <c r="G11" i="204"/>
  <c r="B75" i="210"/>
  <c r="H8" i="199"/>
  <c r="B8" i="44"/>
  <c r="B75" i="45"/>
  <c r="B74" i="45"/>
  <c r="C22" i="44"/>
  <c r="B74" i="166"/>
  <c r="B14" i="134"/>
  <c r="H14" i="134" s="1"/>
  <c r="B74" i="141"/>
  <c r="B75" i="141"/>
  <c r="B11" i="112"/>
  <c r="H11" i="112" s="1"/>
  <c r="B74" i="116"/>
  <c r="B75" i="116"/>
  <c r="B75" i="222"/>
  <c r="B11" i="218"/>
  <c r="H8" i="218"/>
  <c r="H11" i="218" s="1"/>
  <c r="H70" i="30"/>
  <c r="E14" i="112"/>
  <c r="C33" i="30"/>
  <c r="C97" i="30"/>
  <c r="E8" i="204"/>
  <c r="D45" i="30"/>
  <c r="F14" i="125"/>
  <c r="D77" i="30"/>
  <c r="F8" i="179"/>
  <c r="E8" i="30"/>
  <c r="G9" i="44"/>
  <c r="E40" i="30"/>
  <c r="G9" i="125"/>
  <c r="E72" i="30"/>
  <c r="G13" i="157"/>
  <c r="E104" i="30"/>
  <c r="G9" i="212"/>
  <c r="B9" i="199"/>
  <c r="H9" i="199" s="1"/>
  <c r="B74" i="201"/>
  <c r="B75" i="201"/>
  <c r="B8" i="194"/>
  <c r="B75" i="195"/>
  <c r="B74" i="195"/>
  <c r="B10" i="125"/>
  <c r="H10" i="125" s="1"/>
  <c r="B74" i="128"/>
  <c r="B75" i="128"/>
  <c r="D110" i="30"/>
  <c r="F9" i="221"/>
  <c r="B15" i="221" s="1"/>
  <c r="H19" i="30"/>
  <c r="H83" i="30"/>
  <c r="E47" i="30"/>
  <c r="G8" i="134"/>
  <c r="G16" i="112"/>
  <c r="E35" i="30"/>
  <c r="B74" i="214"/>
  <c r="B74" i="207"/>
  <c r="B75" i="198"/>
  <c r="B10" i="184"/>
  <c r="H10" i="184" s="1"/>
  <c r="B74" i="187"/>
  <c r="B75" i="187"/>
  <c r="B74" i="183"/>
  <c r="B10" i="177"/>
  <c r="B17" i="177" s="1"/>
  <c r="H8" i="177"/>
  <c r="H10" i="177" s="1"/>
  <c r="B11" i="143"/>
  <c r="H11" i="143" s="1"/>
  <c r="B74" i="147"/>
  <c r="B75" i="147"/>
  <c r="B19" i="125"/>
  <c r="B74" i="115"/>
  <c r="D89" i="30"/>
  <c r="F8" i="194"/>
  <c r="B9" i="194"/>
  <c r="H9" i="194" s="1"/>
  <c r="B74" i="196"/>
  <c r="B75" i="196"/>
  <c r="H9" i="179"/>
  <c r="B75" i="159"/>
  <c r="B75" i="126"/>
  <c r="H9" i="125"/>
  <c r="D101" i="30"/>
  <c r="F8" i="209"/>
  <c r="B15" i="209" s="1"/>
  <c r="B15" i="184"/>
  <c r="B75" i="107"/>
  <c r="H22" i="44"/>
  <c r="B75" i="162"/>
  <c r="B8" i="150"/>
  <c r="B74" i="151"/>
  <c r="B75" i="151"/>
  <c r="B16" i="150"/>
  <c r="B12" i="134"/>
  <c r="H12" i="134" s="1"/>
  <c r="B74" i="139"/>
  <c r="B75" i="139"/>
  <c r="H13" i="125"/>
  <c r="B19" i="112"/>
  <c r="H19" i="112" s="1"/>
  <c r="B74" i="124"/>
  <c r="B75" i="124"/>
  <c r="B74" i="107"/>
  <c r="H99" i="30"/>
  <c r="E11" i="112"/>
  <c r="C30" i="30"/>
  <c r="C78" i="30"/>
  <c r="E9" i="179"/>
  <c r="D57" i="30"/>
  <c r="F10" i="143"/>
  <c r="E25" i="30"/>
  <c r="G26" i="44"/>
  <c r="G10" i="143"/>
  <c r="E57" i="30"/>
  <c r="G8" i="194"/>
  <c r="E89" i="30"/>
  <c r="D25" i="44"/>
  <c r="H25" i="44" s="1"/>
  <c r="B75" i="169"/>
  <c r="B17" i="150"/>
  <c r="B75" i="149"/>
  <c r="B74" i="130"/>
  <c r="B8" i="112"/>
  <c r="B74" i="113"/>
  <c r="B75" i="113"/>
  <c r="B74" i="208"/>
  <c r="B74" i="188"/>
  <c r="B74" i="121"/>
  <c r="B74" i="109"/>
  <c r="B75" i="160"/>
  <c r="B74" i="119"/>
  <c r="H17" i="112"/>
  <c r="B75" i="118"/>
  <c r="B75" i="130"/>
  <c r="H13" i="150"/>
  <c r="B74" i="136"/>
  <c r="D81" i="30"/>
  <c r="F8" i="184"/>
  <c r="B17" i="184" s="1"/>
  <c r="B74" i="203"/>
  <c r="D53" i="30"/>
  <c r="F14" i="134"/>
  <c r="E63" i="30"/>
  <c r="G10" i="150"/>
  <c r="B20" i="150" s="1"/>
  <c r="B74" i="191"/>
  <c r="B75" i="191"/>
  <c r="B9" i="189"/>
  <c r="C81" i="30"/>
  <c r="E8" i="184"/>
  <c r="H35" i="30"/>
  <c r="C11" i="44"/>
  <c r="H11" i="44" s="1"/>
  <c r="B74" i="103"/>
  <c r="B15" i="125"/>
  <c r="H15" i="125" s="1"/>
  <c r="B75" i="133"/>
  <c r="B74" i="133"/>
  <c r="B18" i="157"/>
  <c r="C83" i="30"/>
  <c r="E10" i="184"/>
  <c r="B74" i="175"/>
  <c r="H8" i="125"/>
  <c r="B12" i="112"/>
  <c r="H12" i="112" s="1"/>
  <c r="B74" i="117"/>
  <c r="B75" i="117"/>
  <c r="D69" i="30"/>
  <c r="F10" i="157"/>
  <c r="E96" i="30"/>
  <c r="G11" i="199"/>
  <c r="B75" i="103"/>
  <c r="B75" i="171"/>
  <c r="B75" i="174"/>
  <c r="H12" i="157"/>
  <c r="C99" i="30"/>
  <c r="E10" i="204"/>
  <c r="E52" i="30"/>
  <c r="G13" i="134"/>
  <c r="E84" i="30"/>
  <c r="G11" i="184"/>
  <c r="B10" i="44"/>
  <c r="H10" i="44" s="1"/>
  <c r="B74" i="101"/>
  <c r="B75" i="101"/>
  <c r="B74" i="169"/>
  <c r="B74" i="144"/>
  <c r="B74" i="149"/>
  <c r="H12" i="125"/>
  <c r="H11" i="184"/>
  <c r="C13" i="134"/>
  <c r="B18" i="134" s="1"/>
  <c r="B75" i="140"/>
  <c r="H16" i="112"/>
  <c r="B75" i="109"/>
  <c r="B74" i="160"/>
  <c r="H14" i="112"/>
  <c r="B74" i="159"/>
  <c r="B74" i="118"/>
  <c r="B75" i="145"/>
  <c r="B14" i="199" l="1"/>
  <c r="B16" i="189"/>
  <c r="B21" i="134"/>
  <c r="B32" i="44"/>
  <c r="C113" i="30"/>
  <c r="B18" i="199"/>
  <c r="B18" i="204"/>
  <c r="B18" i="184"/>
  <c r="B19" i="157"/>
  <c r="B33" i="44"/>
  <c r="H11" i="221"/>
  <c r="B25" i="112"/>
  <c r="B13" i="172"/>
  <c r="B20" i="172" s="1"/>
  <c r="B15" i="204"/>
  <c r="C114" i="30"/>
  <c r="H9" i="189"/>
  <c r="B13" i="189"/>
  <c r="B20" i="189" s="1"/>
  <c r="B16" i="194"/>
  <c r="C154" i="30"/>
  <c r="B17" i="134"/>
  <c r="B24" i="134" s="1"/>
  <c r="H8" i="134"/>
  <c r="B30" i="44"/>
  <c r="B11" i="215"/>
  <c r="B18" i="215" s="1"/>
  <c r="H8" i="215"/>
  <c r="H11" i="215" s="1"/>
  <c r="B18" i="218"/>
  <c r="B29" i="44"/>
  <c r="H8" i="44"/>
  <c r="H29" i="44" s="1"/>
  <c r="B16" i="212"/>
  <c r="B21" i="212" s="1"/>
  <c r="B22" i="212" s="1"/>
  <c r="B13" i="204"/>
  <c r="B20" i="204" s="1"/>
  <c r="H8" i="204"/>
  <c r="H13" i="204" s="1"/>
  <c r="B16" i="179"/>
  <c r="B11" i="221"/>
  <c r="B18" i="221" s="1"/>
  <c r="H17" i="125"/>
  <c r="B16" i="184"/>
  <c r="B18" i="194"/>
  <c r="B22" i="134"/>
  <c r="B27" i="134" s="1"/>
  <c r="B28" i="134" s="1"/>
  <c r="H13" i="199"/>
  <c r="B24" i="112"/>
  <c r="B22" i="125"/>
  <c r="B27" i="125" s="1"/>
  <c r="B28" i="125" s="1"/>
  <c r="B20" i="143"/>
  <c r="B25" i="143" s="1"/>
  <c r="B26" i="143" s="1"/>
  <c r="B20" i="177"/>
  <c r="B21" i="177" s="1"/>
  <c r="B23" i="177" s="1"/>
  <c r="B16" i="172"/>
  <c r="B23" i="172" s="1"/>
  <c r="B24" i="172" s="1"/>
  <c r="B26" i="172" s="1"/>
  <c r="F154" i="30" s="1"/>
  <c r="B16" i="221"/>
  <c r="B21" i="221" s="1"/>
  <c r="B22" i="221" s="1"/>
  <c r="B14" i="218"/>
  <c r="B21" i="218" s="1"/>
  <c r="B22" i="218" s="1"/>
  <c r="H15" i="143"/>
  <c r="H13" i="189"/>
  <c r="B20" i="157"/>
  <c r="B11" i="212"/>
  <c r="B18" i="212" s="1"/>
  <c r="H8" i="212"/>
  <c r="H11" i="212" s="1"/>
  <c r="B26" i="112"/>
  <c r="B18" i="150"/>
  <c r="B34" i="44"/>
  <c r="H9" i="209"/>
  <c r="B11" i="209"/>
  <c r="H112" i="30"/>
  <c r="B14" i="209"/>
  <c r="B21" i="209" s="1"/>
  <c r="B22" i="209" s="1"/>
  <c r="B13" i="179"/>
  <c r="B20" i="179" s="1"/>
  <c r="H8" i="179"/>
  <c r="H13" i="179" s="1"/>
  <c r="B13" i="184"/>
  <c r="B20" i="184" s="1"/>
  <c r="H8" i="184"/>
  <c r="H13" i="184" s="1"/>
  <c r="B31" i="44"/>
  <c r="B15" i="150"/>
  <c r="B22" i="150" s="1"/>
  <c r="H8" i="150"/>
  <c r="H15" i="150" s="1"/>
  <c r="B13" i="194"/>
  <c r="B20" i="194" s="1"/>
  <c r="H8" i="194"/>
  <c r="H13" i="194" s="1"/>
  <c r="B15" i="157"/>
  <c r="B22" i="157" s="1"/>
  <c r="H8" i="157"/>
  <c r="H15" i="157" s="1"/>
  <c r="B17" i="125"/>
  <c r="B24" i="125" s="1"/>
  <c r="B25" i="157"/>
  <c r="B26" i="157" s="1"/>
  <c r="B21" i="112"/>
  <c r="B28" i="112" s="1"/>
  <c r="H8" i="112"/>
  <c r="H21" i="112" s="1"/>
  <c r="B17" i="194"/>
  <c r="C166" i="30"/>
  <c r="B17" i="179"/>
  <c r="B16" i="204"/>
  <c r="B23" i="204" s="1"/>
  <c r="B24" i="204" s="1"/>
  <c r="B13" i="199"/>
  <c r="B14" i="215"/>
  <c r="B21" i="215" s="1"/>
  <c r="B22" i="215" s="1"/>
  <c r="H13" i="134"/>
  <c r="B12" i="209"/>
  <c r="H8" i="209"/>
  <c r="B19" i="150"/>
  <c r="B15" i="143"/>
  <c r="B22" i="143" s="1"/>
  <c r="H13" i="172"/>
  <c r="B17" i="189"/>
  <c r="B23" i="189" s="1"/>
  <c r="B24" i="189" s="1"/>
  <c r="B23" i="199"/>
  <c r="B24" i="199" s="1"/>
  <c r="C115" i="30"/>
  <c r="C121" i="30" s="1"/>
  <c r="C122" i="30" s="1"/>
  <c r="I142" i="30" l="1"/>
  <c r="I143" i="30" s="1"/>
  <c r="I144" i="30" s="1"/>
  <c r="I128" i="30"/>
  <c r="I129" i="30" s="1"/>
  <c r="I130" i="30" s="1"/>
  <c r="B20" i="199"/>
  <c r="B39" i="44"/>
  <c r="B40" i="44" s="1"/>
  <c r="B23" i="184"/>
  <c r="B24" i="184" s="1"/>
  <c r="H11" i="209"/>
  <c r="B36" i="44"/>
  <c r="B42" i="44" s="1"/>
  <c r="F147" i="30" s="1"/>
  <c r="B23" i="194"/>
  <c r="B24" i="194" s="1"/>
  <c r="D158" i="30" s="1"/>
  <c r="D160" i="30"/>
  <c r="D166" i="30"/>
  <c r="E166" i="30" s="1"/>
  <c r="C124" i="30"/>
  <c r="D164" i="30"/>
  <c r="D154" i="30"/>
  <c r="E154" i="30" s="1"/>
  <c r="D150" i="30"/>
  <c r="D165" i="30"/>
  <c r="D159" i="30"/>
  <c r="D161" i="30"/>
  <c r="D147" i="30"/>
  <c r="D151" i="30"/>
  <c r="D153" i="30"/>
  <c r="C125" i="30"/>
  <c r="D163" i="30"/>
  <c r="D162" i="30"/>
  <c r="D157" i="30"/>
  <c r="D156" i="30"/>
  <c r="D149" i="30"/>
  <c r="C148" i="30"/>
  <c r="B26" i="194"/>
  <c r="F158" i="30" s="1"/>
  <c r="C158" i="30"/>
  <c r="B26" i="199"/>
  <c r="F159" i="30" s="1"/>
  <c r="C159" i="30"/>
  <c r="B24" i="212"/>
  <c r="F162" i="30" s="1"/>
  <c r="C162" i="30"/>
  <c r="B26" i="204"/>
  <c r="F160" i="30" s="1"/>
  <c r="C160" i="30"/>
  <c r="B24" i="218"/>
  <c r="F164" i="30" s="1"/>
  <c r="C164" i="30"/>
  <c r="H17" i="134"/>
  <c r="B30" i="125"/>
  <c r="F149" i="30" s="1"/>
  <c r="C149" i="30"/>
  <c r="C152" i="30"/>
  <c r="B18" i="209"/>
  <c r="B25" i="150"/>
  <c r="B26" i="150" s="1"/>
  <c r="D152" i="30" s="1"/>
  <c r="B24" i="221"/>
  <c r="F165" i="30" s="1"/>
  <c r="C165" i="30"/>
  <c r="B30" i="134"/>
  <c r="F150" i="30" s="1"/>
  <c r="C150" i="30"/>
  <c r="B26" i="189"/>
  <c r="F157" i="30" s="1"/>
  <c r="C157" i="30"/>
  <c r="B28" i="157"/>
  <c r="F153" i="30" s="1"/>
  <c r="C153" i="30"/>
  <c r="B26" i="184"/>
  <c r="F156" i="30" s="1"/>
  <c r="C156" i="30"/>
  <c r="B28" i="143"/>
  <c r="F151" i="30" s="1"/>
  <c r="C151" i="30"/>
  <c r="C155" i="30"/>
  <c r="B31" i="112"/>
  <c r="B32" i="112" s="1"/>
  <c r="B34" i="112" s="1"/>
  <c r="F148" i="30" s="1"/>
  <c r="B23" i="179"/>
  <c r="B24" i="179" s="1"/>
  <c r="B26" i="179" s="1"/>
  <c r="F155" i="30" s="1"/>
  <c r="B24" i="215"/>
  <c r="F163" i="30" s="1"/>
  <c r="C163" i="30"/>
  <c r="E165" i="30" l="1"/>
  <c r="K164" i="30"/>
  <c r="K149" i="30"/>
  <c r="K165" i="30"/>
  <c r="K153" i="30"/>
  <c r="K147" i="30"/>
  <c r="K157" i="30"/>
  <c r="K162" i="30"/>
  <c r="K159" i="30"/>
  <c r="K163" i="30"/>
  <c r="K160" i="30"/>
  <c r="K151" i="30"/>
  <c r="K156" i="30"/>
  <c r="K154" i="30"/>
  <c r="K166" i="30"/>
  <c r="K155" i="30"/>
  <c r="K161" i="30"/>
  <c r="K150" i="30"/>
  <c r="K148" i="30"/>
  <c r="K158" i="30"/>
  <c r="K152" i="30"/>
  <c r="E157" i="30"/>
  <c r="E162" i="30"/>
  <c r="L153" i="30"/>
  <c r="L161" i="30"/>
  <c r="L162" i="30"/>
  <c r="L156" i="30"/>
  <c r="L157" i="30"/>
  <c r="L154" i="30"/>
  <c r="L164" i="30"/>
  <c r="L165" i="30"/>
  <c r="L147" i="30"/>
  <c r="L155" i="30"/>
  <c r="L163" i="30"/>
  <c r="L148" i="30"/>
  <c r="L150" i="30"/>
  <c r="L158" i="30"/>
  <c r="L166" i="30"/>
  <c r="L160" i="30"/>
  <c r="L151" i="30"/>
  <c r="L159" i="30"/>
  <c r="L152" i="30"/>
  <c r="L149" i="30"/>
  <c r="E150" i="30"/>
  <c r="C147" i="30"/>
  <c r="E147" i="30" s="1"/>
  <c r="E164" i="30"/>
  <c r="E163" i="30"/>
  <c r="E160" i="30"/>
  <c r="E159" i="30"/>
  <c r="E151" i="30"/>
  <c r="E149" i="30"/>
  <c r="D148" i="30"/>
  <c r="E148" i="30" s="1"/>
  <c r="I147" i="30"/>
  <c r="I148" i="30"/>
  <c r="I156" i="30"/>
  <c r="I160" i="30"/>
  <c r="I164" i="30"/>
  <c r="I149" i="30"/>
  <c r="I162" i="30"/>
  <c r="I157" i="30"/>
  <c r="I159" i="30"/>
  <c r="I166" i="30"/>
  <c r="I161" i="30"/>
  <c r="I163" i="30"/>
  <c r="I150" i="30"/>
  <c r="I152" i="30"/>
  <c r="I154" i="30"/>
  <c r="I153" i="30"/>
  <c r="I165" i="30"/>
  <c r="I151" i="30"/>
  <c r="I158" i="30"/>
  <c r="I155" i="30"/>
  <c r="D155" i="30"/>
  <c r="E155" i="30" s="1"/>
  <c r="E156" i="30"/>
  <c r="B28" i="150"/>
  <c r="F152" i="30" s="1"/>
  <c r="B24" i="209"/>
  <c r="F161" i="30" s="1"/>
  <c r="C161" i="30"/>
  <c r="E161" i="30" s="1"/>
  <c r="E152" i="30"/>
  <c r="E153" i="30"/>
  <c r="E158" i="30"/>
  <c r="G148" i="30"/>
  <c r="H148" i="30" s="1"/>
  <c r="G149" i="30"/>
  <c r="H149" i="30" s="1"/>
  <c r="G150" i="30"/>
  <c r="H150" i="30" s="1"/>
  <c r="G151" i="30"/>
  <c r="H151" i="30" s="1"/>
  <c r="G152" i="30"/>
  <c r="G153" i="30"/>
  <c r="H153" i="30" s="1"/>
  <c r="G154" i="30"/>
  <c r="H154" i="30" s="1"/>
  <c r="G155" i="30"/>
  <c r="H155" i="30" s="1"/>
  <c r="G156" i="30"/>
  <c r="H156" i="30" s="1"/>
  <c r="G157" i="30"/>
  <c r="H157" i="30" s="1"/>
  <c r="G158" i="30"/>
  <c r="H158" i="30" s="1"/>
  <c r="G159" i="30"/>
  <c r="H159" i="30" s="1"/>
  <c r="G160" i="30"/>
  <c r="H160" i="30" s="1"/>
  <c r="G161" i="30"/>
  <c r="G162" i="30"/>
  <c r="H162" i="30" s="1"/>
  <c r="G163" i="30"/>
  <c r="H163" i="30" s="1"/>
  <c r="G164" i="30"/>
  <c r="H164" i="30" s="1"/>
  <c r="G165" i="30"/>
  <c r="H165" i="30" s="1"/>
  <c r="G147" i="30"/>
  <c r="H147" i="30" s="1"/>
  <c r="G166" i="30"/>
  <c r="H166" i="30" s="1"/>
  <c r="H152" i="30" l="1"/>
  <c r="M152" i="30" s="1"/>
  <c r="M157" i="30"/>
  <c r="J157" i="30"/>
  <c r="M153" i="30"/>
  <c r="J153" i="30"/>
  <c r="M149" i="30"/>
  <c r="J149" i="30"/>
  <c r="M163" i="30"/>
  <c r="J163" i="30"/>
  <c r="M159" i="30"/>
  <c r="J159" i="30"/>
  <c r="M155" i="30"/>
  <c r="J155" i="30"/>
  <c r="M151" i="30"/>
  <c r="J151" i="30"/>
  <c r="M147" i="30"/>
  <c r="J147" i="30"/>
  <c r="M162" i="30"/>
  <c r="J162" i="30"/>
  <c r="M150" i="30"/>
  <c r="J150" i="30"/>
  <c r="M166" i="30"/>
  <c r="J166" i="30"/>
  <c r="M156" i="30"/>
  <c r="J156" i="30"/>
  <c r="M158" i="30"/>
  <c r="J158" i="30"/>
  <c r="M160" i="30"/>
  <c r="J160" i="30"/>
  <c r="M148" i="30"/>
  <c r="J148" i="30"/>
  <c r="M154" i="30"/>
  <c r="J154" i="30"/>
  <c r="M165" i="30"/>
  <c r="J165" i="30"/>
  <c r="M164" i="30"/>
  <c r="J164" i="30"/>
  <c r="H161" i="30"/>
  <c r="J152" i="30" l="1"/>
  <c r="M161" i="30"/>
  <c r="J161" i="30"/>
</calcChain>
</file>

<file path=xl/comments1.xml><?xml version="1.0" encoding="utf-8"?>
<comments xmlns="http://schemas.openxmlformats.org/spreadsheetml/2006/main">
  <authors>
    <author>Kathryn</author>
  </authors>
  <commentList>
    <comment ref="B3" authorId="0" shapeId="0">
      <text>
        <r>
          <rPr>
            <sz val="14"/>
            <color indexed="81"/>
            <rFont val="Tahoma"/>
            <family val="2"/>
          </rPr>
          <t xml:space="preserve">Insert name of individual service / run description name </t>
        </r>
      </text>
    </comment>
    <comment ref="A8" authorId="0" shapeId="0">
      <text>
        <r>
          <rPr>
            <sz val="14"/>
            <color indexed="81"/>
            <rFont val="Tahoma"/>
            <family val="2"/>
          </rPr>
          <t>Insert name of Individual RMO</t>
        </r>
        <r>
          <rPr>
            <sz val="14"/>
            <color indexed="81"/>
            <rFont val="Tahoma"/>
            <family val="2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>
  <authors>
    <author>Kathryn</author>
  </authors>
  <commentList>
    <comment ref="B3" authorId="0" shapeId="0">
      <text>
        <r>
          <rPr>
            <sz val="14"/>
            <color indexed="81"/>
            <rFont val="Tahoma"/>
            <family val="2"/>
          </rPr>
          <t xml:space="preserve">Insert name of individual service / run description name </t>
        </r>
      </text>
    </comment>
    <comment ref="A8" authorId="0" shapeId="0">
      <text>
        <r>
          <rPr>
            <sz val="14"/>
            <color indexed="81"/>
            <rFont val="Tahoma"/>
            <family val="2"/>
          </rPr>
          <t>Insert name of Individual RMO</t>
        </r>
        <r>
          <rPr>
            <sz val="14"/>
            <color indexed="81"/>
            <rFont val="Tahoma"/>
            <family val="2"/>
          </rPr>
          <t xml:space="preserve">
</t>
        </r>
      </text>
    </comment>
  </commentList>
</comments>
</file>

<file path=xl/comments11.xml><?xml version="1.0" encoding="utf-8"?>
<comments xmlns="http://schemas.openxmlformats.org/spreadsheetml/2006/main">
  <authors>
    <author>Kathryn</author>
  </authors>
  <commentList>
    <comment ref="B3" authorId="0" shapeId="0">
      <text>
        <r>
          <rPr>
            <sz val="14"/>
            <color indexed="81"/>
            <rFont val="Tahoma"/>
            <family val="2"/>
          </rPr>
          <t xml:space="preserve">Insert name of individual service / run description name </t>
        </r>
      </text>
    </comment>
    <comment ref="A8" authorId="0" shapeId="0">
      <text>
        <r>
          <rPr>
            <sz val="14"/>
            <color indexed="81"/>
            <rFont val="Tahoma"/>
            <family val="2"/>
          </rPr>
          <t>Insert name of Individual RMO</t>
        </r>
        <r>
          <rPr>
            <sz val="14"/>
            <color indexed="81"/>
            <rFont val="Tahoma"/>
            <family val="2"/>
          </rPr>
          <t xml:space="preserve">
</t>
        </r>
      </text>
    </comment>
  </commentList>
</comments>
</file>

<file path=xl/comments12.xml><?xml version="1.0" encoding="utf-8"?>
<comments xmlns="http://schemas.openxmlformats.org/spreadsheetml/2006/main">
  <authors>
    <author>Kathryn</author>
  </authors>
  <commentList>
    <comment ref="B3" authorId="0" shapeId="0">
      <text>
        <r>
          <rPr>
            <sz val="14"/>
            <color indexed="81"/>
            <rFont val="Tahoma"/>
            <family val="2"/>
          </rPr>
          <t xml:space="preserve">Insert name of individual service / run description name </t>
        </r>
      </text>
    </comment>
    <comment ref="A8" authorId="0" shapeId="0">
      <text>
        <r>
          <rPr>
            <sz val="14"/>
            <color indexed="81"/>
            <rFont val="Tahoma"/>
            <family val="2"/>
          </rPr>
          <t>Insert name of Individual RMO</t>
        </r>
        <r>
          <rPr>
            <sz val="14"/>
            <color indexed="81"/>
            <rFont val="Tahoma"/>
            <family val="2"/>
          </rPr>
          <t xml:space="preserve">
</t>
        </r>
      </text>
    </comment>
  </commentList>
</comments>
</file>

<file path=xl/comments13.xml><?xml version="1.0" encoding="utf-8"?>
<comments xmlns="http://schemas.openxmlformats.org/spreadsheetml/2006/main">
  <authors>
    <author>Kathryn</author>
  </authors>
  <commentList>
    <comment ref="B3" authorId="0" shapeId="0">
      <text>
        <r>
          <rPr>
            <sz val="14"/>
            <color indexed="81"/>
            <rFont val="Tahoma"/>
            <family val="2"/>
          </rPr>
          <t xml:space="preserve">Insert name of individual service / run description name </t>
        </r>
      </text>
    </comment>
    <comment ref="A8" authorId="0" shapeId="0">
      <text>
        <r>
          <rPr>
            <sz val="14"/>
            <color indexed="81"/>
            <rFont val="Tahoma"/>
            <family val="2"/>
          </rPr>
          <t>Insert name of Individual RMO</t>
        </r>
        <r>
          <rPr>
            <sz val="14"/>
            <color indexed="81"/>
            <rFont val="Tahoma"/>
            <family val="2"/>
          </rPr>
          <t xml:space="preserve">
</t>
        </r>
      </text>
    </comment>
  </commentList>
</comments>
</file>

<file path=xl/comments14.xml><?xml version="1.0" encoding="utf-8"?>
<comments xmlns="http://schemas.openxmlformats.org/spreadsheetml/2006/main">
  <authors>
    <author>Kathryn</author>
  </authors>
  <commentList>
    <comment ref="B3" authorId="0" shapeId="0">
      <text>
        <r>
          <rPr>
            <sz val="14"/>
            <color indexed="81"/>
            <rFont val="Tahoma"/>
            <family val="2"/>
          </rPr>
          <t xml:space="preserve">Insert name of individual service / run description name </t>
        </r>
      </text>
    </comment>
    <comment ref="A8" authorId="0" shapeId="0">
      <text>
        <r>
          <rPr>
            <sz val="14"/>
            <color indexed="81"/>
            <rFont val="Tahoma"/>
            <family val="2"/>
          </rPr>
          <t>Insert name of Individual RMO</t>
        </r>
        <r>
          <rPr>
            <sz val="14"/>
            <color indexed="81"/>
            <rFont val="Tahoma"/>
            <family val="2"/>
          </rPr>
          <t xml:space="preserve">
</t>
        </r>
      </text>
    </comment>
  </commentList>
</comments>
</file>

<file path=xl/comments15.xml><?xml version="1.0" encoding="utf-8"?>
<comments xmlns="http://schemas.openxmlformats.org/spreadsheetml/2006/main">
  <authors>
    <author>Kathryn</author>
  </authors>
  <commentList>
    <comment ref="B3" authorId="0" shapeId="0">
      <text>
        <r>
          <rPr>
            <sz val="14"/>
            <color indexed="81"/>
            <rFont val="Tahoma"/>
            <family val="2"/>
          </rPr>
          <t xml:space="preserve">Insert name of individual service / run description name </t>
        </r>
      </text>
    </comment>
    <comment ref="A8" authorId="0" shapeId="0">
      <text>
        <r>
          <rPr>
            <sz val="14"/>
            <color indexed="81"/>
            <rFont val="Tahoma"/>
            <family val="2"/>
          </rPr>
          <t>Insert name of Individual RMO</t>
        </r>
        <r>
          <rPr>
            <sz val="14"/>
            <color indexed="81"/>
            <rFont val="Tahoma"/>
            <family val="2"/>
          </rPr>
          <t xml:space="preserve">
</t>
        </r>
      </text>
    </comment>
  </commentList>
</comments>
</file>

<file path=xl/comments16.xml><?xml version="1.0" encoding="utf-8"?>
<comments xmlns="http://schemas.openxmlformats.org/spreadsheetml/2006/main">
  <authors>
    <author>Kathryn</author>
  </authors>
  <commentList>
    <comment ref="B3" authorId="0" shapeId="0">
      <text>
        <r>
          <rPr>
            <sz val="14"/>
            <color indexed="81"/>
            <rFont val="Tahoma"/>
            <family val="2"/>
          </rPr>
          <t xml:space="preserve">Insert name of individual service / run description name </t>
        </r>
      </text>
    </comment>
    <comment ref="A8" authorId="0" shapeId="0">
      <text>
        <r>
          <rPr>
            <sz val="14"/>
            <color indexed="81"/>
            <rFont val="Tahoma"/>
            <family val="2"/>
          </rPr>
          <t>Insert name of Individual RMO</t>
        </r>
        <r>
          <rPr>
            <sz val="14"/>
            <color indexed="81"/>
            <rFont val="Tahoma"/>
            <family val="2"/>
          </rPr>
          <t xml:space="preserve">
</t>
        </r>
      </text>
    </comment>
  </commentList>
</comments>
</file>

<file path=xl/comments17.xml><?xml version="1.0" encoding="utf-8"?>
<comments xmlns="http://schemas.openxmlformats.org/spreadsheetml/2006/main">
  <authors>
    <author>Kathryn</author>
  </authors>
  <commentList>
    <comment ref="B3" authorId="0" shapeId="0">
      <text>
        <r>
          <rPr>
            <sz val="14"/>
            <color indexed="81"/>
            <rFont val="Tahoma"/>
            <family val="2"/>
          </rPr>
          <t xml:space="preserve">Insert name of individual service / run description name </t>
        </r>
      </text>
    </comment>
    <comment ref="A8" authorId="0" shapeId="0">
      <text>
        <r>
          <rPr>
            <sz val="14"/>
            <color indexed="81"/>
            <rFont val="Tahoma"/>
            <family val="2"/>
          </rPr>
          <t>Insert name of Individual RMO</t>
        </r>
        <r>
          <rPr>
            <sz val="14"/>
            <color indexed="81"/>
            <rFont val="Tahoma"/>
            <family val="2"/>
          </rPr>
          <t xml:space="preserve">
</t>
        </r>
      </text>
    </comment>
  </commentList>
</comments>
</file>

<file path=xl/comments18.xml><?xml version="1.0" encoding="utf-8"?>
<comments xmlns="http://schemas.openxmlformats.org/spreadsheetml/2006/main">
  <authors>
    <author>Kathryn</author>
  </authors>
  <commentList>
    <comment ref="B3" authorId="0" shapeId="0">
      <text>
        <r>
          <rPr>
            <sz val="14"/>
            <color indexed="81"/>
            <rFont val="Tahoma"/>
            <family val="2"/>
          </rPr>
          <t xml:space="preserve">Insert name of individual service / run description name </t>
        </r>
      </text>
    </comment>
    <comment ref="A8" authorId="0" shapeId="0">
      <text>
        <r>
          <rPr>
            <sz val="14"/>
            <color indexed="81"/>
            <rFont val="Tahoma"/>
            <family val="2"/>
          </rPr>
          <t>Insert name of Individual RMO</t>
        </r>
        <r>
          <rPr>
            <sz val="14"/>
            <color indexed="81"/>
            <rFont val="Tahoma"/>
            <family val="2"/>
          </rPr>
          <t xml:space="preserve">
</t>
        </r>
      </text>
    </comment>
  </commentList>
</comments>
</file>

<file path=xl/comments19.xml><?xml version="1.0" encoding="utf-8"?>
<comments xmlns="http://schemas.openxmlformats.org/spreadsheetml/2006/main">
  <authors>
    <author>Kathryn</author>
  </authors>
  <commentList>
    <comment ref="B3" authorId="0" shapeId="0">
      <text>
        <r>
          <rPr>
            <sz val="14"/>
            <color indexed="81"/>
            <rFont val="Tahoma"/>
            <family val="2"/>
          </rPr>
          <t xml:space="preserve">Insert name of individual service / run description name </t>
        </r>
      </text>
    </comment>
    <comment ref="A8" authorId="0" shapeId="0">
      <text>
        <r>
          <rPr>
            <sz val="14"/>
            <color indexed="81"/>
            <rFont val="Tahoma"/>
            <family val="2"/>
          </rPr>
          <t>Insert name of Individual RMO</t>
        </r>
        <r>
          <rPr>
            <sz val="14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Kathryn</author>
  </authors>
  <commentList>
    <comment ref="B3" authorId="0" shapeId="0">
      <text>
        <r>
          <rPr>
            <sz val="14"/>
            <color indexed="81"/>
            <rFont val="Tahoma"/>
            <family val="2"/>
          </rPr>
          <t xml:space="preserve">Insert name of individual service / run description name </t>
        </r>
      </text>
    </comment>
    <comment ref="A8" authorId="0" shapeId="0">
      <text>
        <r>
          <rPr>
            <sz val="14"/>
            <color indexed="81"/>
            <rFont val="Tahoma"/>
            <family val="2"/>
          </rPr>
          <t>Insert name of Individual RMO</t>
        </r>
        <r>
          <rPr>
            <sz val="14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Kathryn</author>
  </authors>
  <commentList>
    <comment ref="B3" authorId="0" shapeId="0">
      <text>
        <r>
          <rPr>
            <sz val="14"/>
            <color indexed="81"/>
            <rFont val="Tahoma"/>
            <family val="2"/>
          </rPr>
          <t xml:space="preserve">Insert name of individual service / run description name </t>
        </r>
      </text>
    </comment>
    <comment ref="A8" authorId="0" shapeId="0">
      <text>
        <r>
          <rPr>
            <sz val="14"/>
            <color indexed="81"/>
            <rFont val="Tahoma"/>
            <family val="2"/>
          </rPr>
          <t>Insert name of Individual RMO</t>
        </r>
        <r>
          <rPr>
            <sz val="14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Kathryn</author>
  </authors>
  <commentList>
    <comment ref="B3" authorId="0" shapeId="0">
      <text>
        <r>
          <rPr>
            <sz val="14"/>
            <color indexed="81"/>
            <rFont val="Tahoma"/>
            <family val="2"/>
          </rPr>
          <t xml:space="preserve">Insert name of individual service / run description name </t>
        </r>
      </text>
    </comment>
    <comment ref="A8" authorId="0" shapeId="0">
      <text>
        <r>
          <rPr>
            <sz val="14"/>
            <color indexed="81"/>
            <rFont val="Tahoma"/>
            <family val="2"/>
          </rPr>
          <t>Insert name of Individual RMO</t>
        </r>
        <r>
          <rPr>
            <sz val="14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Kathryn</author>
  </authors>
  <commentList>
    <comment ref="B3" authorId="0" shapeId="0">
      <text>
        <r>
          <rPr>
            <sz val="14"/>
            <color indexed="81"/>
            <rFont val="Tahoma"/>
            <family val="2"/>
          </rPr>
          <t xml:space="preserve">Insert name of individual service / run description name </t>
        </r>
      </text>
    </comment>
    <comment ref="A8" authorId="0" shapeId="0">
      <text>
        <r>
          <rPr>
            <sz val="14"/>
            <color indexed="81"/>
            <rFont val="Tahoma"/>
            <family val="2"/>
          </rPr>
          <t>Insert name of Individual RMO</t>
        </r>
        <r>
          <rPr>
            <sz val="14"/>
            <color indexed="81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Kathryn</author>
  </authors>
  <commentList>
    <comment ref="B3" authorId="0" shapeId="0">
      <text>
        <r>
          <rPr>
            <sz val="14"/>
            <color indexed="81"/>
            <rFont val="Tahoma"/>
            <family val="2"/>
          </rPr>
          <t xml:space="preserve">Insert name of individual service / run description name </t>
        </r>
      </text>
    </comment>
    <comment ref="A8" authorId="0" shapeId="0">
      <text>
        <r>
          <rPr>
            <sz val="14"/>
            <color indexed="81"/>
            <rFont val="Tahoma"/>
            <family val="2"/>
          </rPr>
          <t>Insert name of Individual RMO</t>
        </r>
        <r>
          <rPr>
            <sz val="14"/>
            <color indexed="81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Kathryn</author>
  </authors>
  <commentList>
    <comment ref="B3" authorId="0" shapeId="0">
      <text>
        <r>
          <rPr>
            <sz val="14"/>
            <color indexed="81"/>
            <rFont val="Tahoma"/>
            <family val="2"/>
          </rPr>
          <t xml:space="preserve">Insert name of individual service / run description name </t>
        </r>
      </text>
    </comment>
    <comment ref="A8" authorId="0" shapeId="0">
      <text>
        <r>
          <rPr>
            <sz val="14"/>
            <color indexed="81"/>
            <rFont val="Tahoma"/>
            <family val="2"/>
          </rPr>
          <t>Insert name of Individual RMO</t>
        </r>
        <r>
          <rPr>
            <sz val="14"/>
            <color indexed="81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Kathryn</author>
  </authors>
  <commentList>
    <comment ref="B3" authorId="0" shapeId="0">
      <text>
        <r>
          <rPr>
            <sz val="14"/>
            <color indexed="81"/>
            <rFont val="Tahoma"/>
            <family val="2"/>
          </rPr>
          <t xml:space="preserve">Insert name of individual service / run description name </t>
        </r>
      </text>
    </comment>
    <comment ref="A8" authorId="0" shapeId="0">
      <text>
        <r>
          <rPr>
            <sz val="14"/>
            <color indexed="81"/>
            <rFont val="Tahoma"/>
            <family val="2"/>
          </rPr>
          <t>Insert name of Individual RMO</t>
        </r>
        <r>
          <rPr>
            <sz val="14"/>
            <color indexed="81"/>
            <rFont val="Tahoma"/>
            <family val="2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Kathryn</author>
  </authors>
  <commentList>
    <comment ref="B3" authorId="0" shapeId="0">
      <text>
        <r>
          <rPr>
            <sz val="14"/>
            <color indexed="81"/>
            <rFont val="Tahoma"/>
            <family val="2"/>
          </rPr>
          <t xml:space="preserve">Insert name of individual service / run description name </t>
        </r>
      </text>
    </comment>
    <comment ref="A8" authorId="0" shapeId="0">
      <text>
        <r>
          <rPr>
            <sz val="14"/>
            <color indexed="81"/>
            <rFont val="Tahoma"/>
            <family val="2"/>
          </rPr>
          <t>Insert name of Individual RMO</t>
        </r>
        <r>
          <rPr>
            <sz val="14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<sst xmlns="http://schemas.openxmlformats.org/spreadsheetml/2006/main" count="9944" uniqueCount="211">
  <si>
    <t>DAY</t>
  </si>
  <si>
    <t>START TIME</t>
  </si>
  <si>
    <t>FINISH TIME</t>
  </si>
  <si>
    <t>Monday</t>
  </si>
  <si>
    <t>Tuesday</t>
  </si>
  <si>
    <t>Wednesday</t>
  </si>
  <si>
    <t>Thursday</t>
  </si>
  <si>
    <t>Friday</t>
  </si>
  <si>
    <t>Saturday</t>
  </si>
  <si>
    <t>Sunday</t>
  </si>
  <si>
    <t>DATE</t>
  </si>
  <si>
    <t>UNROSTERED HOURS</t>
  </si>
  <si>
    <t>CALLBACK</t>
  </si>
  <si>
    <t>ADDITIONAL DUTIES</t>
  </si>
  <si>
    <t>NAME:</t>
  </si>
  <si>
    <t>SERVICE:</t>
  </si>
  <si>
    <t>RMO GROUP:</t>
  </si>
  <si>
    <t>WEEK ONE</t>
  </si>
  <si>
    <t>WEEK TWO</t>
  </si>
  <si>
    <t>WEEK THREE</t>
  </si>
  <si>
    <t>WEEK FOUR</t>
  </si>
  <si>
    <t>WEEK FIVE</t>
  </si>
  <si>
    <t>WEEK SIX</t>
  </si>
  <si>
    <t>RUN REVIEW CALCULATION SHEET</t>
  </si>
  <si>
    <t>TOTAL</t>
  </si>
  <si>
    <t>TOTAL WK 1</t>
  </si>
  <si>
    <t>TOTAL WEEK 2</t>
  </si>
  <si>
    <t>TOTAL WEEK 3</t>
  </si>
  <si>
    <t>TOTAL WEEK 4</t>
  </si>
  <si>
    <t>TOTAL WEEK 5</t>
  </si>
  <si>
    <t>TOTAL WEEK 6</t>
  </si>
  <si>
    <t>TOTAL HOURS OVER RUN REVIEW PERIOD</t>
  </si>
  <si>
    <t>CALL BACKS</t>
  </si>
  <si>
    <t>NO. OF WEEKS RUN REVIEW CONDUCTED</t>
  </si>
  <si>
    <t>(Enter either 4, 5, 6)</t>
  </si>
  <si>
    <t>MON - FRI     RDO</t>
  </si>
  <si>
    <t>MON - FRI      RDO</t>
  </si>
  <si>
    <t>TOTAL HOURS INCL CALLBACKS</t>
  </si>
  <si>
    <t>TOTAL HOURS EXCL CALLBACKS</t>
  </si>
  <si>
    <t>RMO NAME</t>
  </si>
  <si>
    <t>RUN REVIEW TOTALS CALCULATION SHEET</t>
  </si>
  <si>
    <t>TOTAL NUMBER OF RMOS PARTICIPATING IN REVIEW</t>
  </si>
  <si>
    <t>TOTAL NUMBER OF REVIEW WEEKS</t>
  </si>
  <si>
    <t>TOTALS</t>
  </si>
  <si>
    <t>NO. OF LEAVE WEEKS</t>
  </si>
  <si>
    <t>ROSTERED HOURS</t>
  </si>
  <si>
    <t>ANNUAL LEAVE</t>
  </si>
  <si>
    <t>STUDY &amp; CONFERENCE LEAVE</t>
  </si>
  <si>
    <t>ROSTERED HOURS MONDAY TO FRIDAY PER DAY (AS PER RUN DESCRIPTION)</t>
  </si>
  <si>
    <t>ALL OTHER LEAVE</t>
  </si>
  <si>
    <t xml:space="preserve">Rostered hours include ordinary days, night shft and  long days.  </t>
  </si>
  <si>
    <t>Notes:</t>
  </si>
  <si>
    <t>Mon - Fri RDO include rostered days off (enter the number of hours they were rostered for the day).  This also includes an RDO because of night shift</t>
  </si>
  <si>
    <t xml:space="preserve">When entering any leave hours ensure you only enter a maximum of 8 hours </t>
  </si>
  <si>
    <t>SHARED ROSTER</t>
  </si>
  <si>
    <t>TOTAL CATEGORY HOURS EXCL SHARED ROSTER AND CALL BACKS</t>
  </si>
  <si>
    <t>AVERAGE SHARED HOURS</t>
  </si>
  <si>
    <t>AVERAGE CALL BACKS</t>
  </si>
  <si>
    <t>TOTAL SHARED</t>
  </si>
  <si>
    <t>AVERAGE CATEGORY HOURS EXCLUDING SHARED ROSTER AND CALL BACKS</t>
  </si>
  <si>
    <t>AVERAGE SHARED ROSTER HOURS</t>
  </si>
  <si>
    <t>TOTAL AVERAGE HOURS EXCLUDING CALL BACKS</t>
  </si>
  <si>
    <t>AVERAGE CALL BACK HOURS</t>
  </si>
  <si>
    <t>TOTAL AVERAGE HOURS INCLUDING CALL BACK</t>
  </si>
  <si>
    <t>SERVICE</t>
  </si>
  <si>
    <t>TOTAL HOURS EXCLUDING SHARED ROSTER AND CALL BACKS</t>
  </si>
  <si>
    <t>TOTAL HOURS INCLUDING SHARED ROSTER (EXCLUDING CALL BACK)</t>
  </si>
  <si>
    <t>TOTAL SHARED ROSTER HOURS</t>
  </si>
  <si>
    <t>SHARED HOURS</t>
  </si>
  <si>
    <t>Run Category</t>
  </si>
  <si>
    <t>DHB Service</t>
  </si>
  <si>
    <t>Service 1</t>
  </si>
  <si>
    <t>Service 2</t>
  </si>
  <si>
    <t>SERVICE 1, RMO 1</t>
  </si>
  <si>
    <t>SERVICE 1, RMO 2</t>
  </si>
  <si>
    <t>SERVICE 1, RMO 3</t>
  </si>
  <si>
    <t>SERVICE 1, RMO 4</t>
  </si>
  <si>
    <t>SERVICE 1, RMO 5</t>
  </si>
  <si>
    <t>SERVICE 1, RMO 6</t>
  </si>
  <si>
    <t>SERVICE 1, RMO 7</t>
  </si>
  <si>
    <t>SERVICE 1, RMO 8</t>
  </si>
  <si>
    <t>SERVICE 1, RMO 9</t>
  </si>
  <si>
    <t>SERVICE 1, RMO 10</t>
  </si>
  <si>
    <t>SERVICE 1, RMO 11</t>
  </si>
  <si>
    <t>SERVICE 1, RMO 12</t>
  </si>
  <si>
    <t xml:space="preserve">                    Enter the number of RMO's participating in the review. This based on FTE rather than on number or RMO's</t>
  </si>
  <si>
    <t>SERVICE 2, RMO 1</t>
  </si>
  <si>
    <t>SERVICE 2, RMO 2</t>
  </si>
  <si>
    <t>SERVICE 2, RMO 3</t>
  </si>
  <si>
    <t>SERVICE 2, RMO 4</t>
  </si>
  <si>
    <t>SERVICE 2, RMO 5</t>
  </si>
  <si>
    <t>SERVICE 2, RMO 6</t>
  </si>
  <si>
    <t>SERVICE 2, RMO 7</t>
  </si>
  <si>
    <t>SERVICE 2, RMO 8</t>
  </si>
  <si>
    <t>SERVICE 2, RMO 9</t>
  </si>
  <si>
    <t>SERVICE 2, RMO 10</t>
  </si>
  <si>
    <t>SERVICE 2, RMO 11</t>
  </si>
  <si>
    <t>SERVICE 2, RMO 12</t>
  </si>
  <si>
    <t>Service 3</t>
  </si>
  <si>
    <t>SERVICE 3, RMO 1</t>
  </si>
  <si>
    <t>SERVICE 3, RMO 2</t>
  </si>
  <si>
    <t>SERVICE 3, RMO 3</t>
  </si>
  <si>
    <t>SERVICE 3, RMO 4</t>
  </si>
  <si>
    <t>SERVICE 3, RMO 5</t>
  </si>
  <si>
    <t>SERVICE 3, RMO 6</t>
  </si>
  <si>
    <t>SERVICE 3, RMO 7</t>
  </si>
  <si>
    <t>SERVICE 3, RMO 8</t>
  </si>
  <si>
    <t>SERVICE 4, RMO 1</t>
  </si>
  <si>
    <t>Service 4</t>
  </si>
  <si>
    <t>SERVICE 4, RMO 2</t>
  </si>
  <si>
    <t>SERVICE 4, RMO 3</t>
  </si>
  <si>
    <t>SERVICE 4, RMO 4</t>
  </si>
  <si>
    <t>SERVICE 4, RMO 5</t>
  </si>
  <si>
    <t>SERVICE 4, RMO 6</t>
  </si>
  <si>
    <t>SERVICE 4, RMO 7</t>
  </si>
  <si>
    <t>SERVICE 4, RMO 8</t>
  </si>
  <si>
    <t>Service 5</t>
  </si>
  <si>
    <t>SERVICE 5, RMO 1</t>
  </si>
  <si>
    <t>SERVICE 5, RMO 2</t>
  </si>
  <si>
    <t>SERVICE 5, RMO 3</t>
  </si>
  <si>
    <t>SERVICE 5, RMO 4</t>
  </si>
  <si>
    <t>SERVICE 5, RMO 5</t>
  </si>
  <si>
    <t>SERVICE 5, RMO 6</t>
  </si>
  <si>
    <t>Service 6</t>
  </si>
  <si>
    <t>SERVICE 6, RMO 1</t>
  </si>
  <si>
    <t>SERVICE 6, RMO 2</t>
  </si>
  <si>
    <t>SERVICE 6, RMO 3</t>
  </si>
  <si>
    <t>SERVICE 6, RMO 4</t>
  </si>
  <si>
    <t>SERVICE 6, RMO 5</t>
  </si>
  <si>
    <t>SERVICE 6, RMO 6</t>
  </si>
  <si>
    <t>Service 7</t>
  </si>
  <si>
    <t>SERVICE 7, RMO 1</t>
  </si>
  <si>
    <t>SERVICE 7, RMO 2</t>
  </si>
  <si>
    <t>SERVICE 7, RMO 3</t>
  </si>
  <si>
    <t>SERVICE 7, RMO 4</t>
  </si>
  <si>
    <t>SERVICE 7, RMO 5</t>
  </si>
  <si>
    <t>SERVICE 7, RMO 6</t>
  </si>
  <si>
    <t>SERVICE 1, RMO 13</t>
  </si>
  <si>
    <t>SERVICE 1, RMO 14</t>
  </si>
  <si>
    <t>SERVICE 1, RMO 15</t>
  </si>
  <si>
    <t>SERVICE 1, RMO 16</t>
  </si>
  <si>
    <t>SERVICE 1, RMO 17</t>
  </si>
  <si>
    <t>SERVICE 1, RMO 18</t>
  </si>
  <si>
    <t>SERVICE 1, RMO 19</t>
  </si>
  <si>
    <t>SERVICE 1, RMO 20</t>
  </si>
  <si>
    <t>Service 8</t>
  </si>
  <si>
    <t>SERVICE 8, RMO 1</t>
  </si>
  <si>
    <t>SERVICE 8, RMO 2</t>
  </si>
  <si>
    <t>SERVICE 8, RMO 3</t>
  </si>
  <si>
    <t>SERVICE 8, RMO 4</t>
  </si>
  <si>
    <t>Service 9</t>
  </si>
  <si>
    <t>SERVICE 9, RMO 1</t>
  </si>
  <si>
    <t>SERVICE 9, RMO 2</t>
  </si>
  <si>
    <t>SERVICE 9, RMO 3</t>
  </si>
  <si>
    <t>SERVICE 9, RMO 4</t>
  </si>
  <si>
    <t>Service 10</t>
  </si>
  <si>
    <t>SERVICE 10, RMO 1</t>
  </si>
  <si>
    <t>SERVICE 10, RMO 2</t>
  </si>
  <si>
    <t>SERVICE 10, RMO 3</t>
  </si>
  <si>
    <t>SERVICE 10, RMO 4</t>
  </si>
  <si>
    <t>Service 11</t>
  </si>
  <si>
    <t>SERVICE 11, RMO 1</t>
  </si>
  <si>
    <t>SERVICE 11, RMO 2</t>
  </si>
  <si>
    <t>SERVICE 11, RMO 3</t>
  </si>
  <si>
    <t>SERVICE 11, RMO 4</t>
  </si>
  <si>
    <t>Service 12</t>
  </si>
  <si>
    <t>SERVICE 12, RMO 1</t>
  </si>
  <si>
    <t>SERVICE 12, RMO 2</t>
  </si>
  <si>
    <t>SERVICE 12, RMO 3</t>
  </si>
  <si>
    <t>SERVICE 12, RMO 4</t>
  </si>
  <si>
    <t>Service 13</t>
  </si>
  <si>
    <t>SERVICE 13, RMO 1</t>
  </si>
  <si>
    <t>SERVICE 13, RMO 2</t>
  </si>
  <si>
    <t>SERVICE 13, RMO 3</t>
  </si>
  <si>
    <t>SERVICE 13, RMO 4</t>
  </si>
  <si>
    <t>Service 14</t>
  </si>
  <si>
    <t>SERVICE 14, RMO 1</t>
  </si>
  <si>
    <t>SERVICE 14, RMO 2</t>
  </si>
  <si>
    <t>SERVICE 14, RMO 3</t>
  </si>
  <si>
    <t>SERVICE 14, RMO 4</t>
  </si>
  <si>
    <t>Service 15</t>
  </si>
  <si>
    <t>SERVICE 15, RMO 1</t>
  </si>
  <si>
    <t>SERVICE 15, RMO 2</t>
  </si>
  <si>
    <t>Service 16</t>
  </si>
  <si>
    <t>SERVICE 16, RMO 1</t>
  </si>
  <si>
    <t>SERVICE 16, RMO 2</t>
  </si>
  <si>
    <t>Service 17</t>
  </si>
  <si>
    <t>SERVICE 17, RMO 1</t>
  </si>
  <si>
    <t>SERVICE 17, RMO 2</t>
  </si>
  <si>
    <t>Service 18</t>
  </si>
  <si>
    <t>SERVICE 18, RMO 1</t>
  </si>
  <si>
    <t>SERVICE 18, RMO 2</t>
  </si>
  <si>
    <t>Service 19</t>
  </si>
  <si>
    <t>SERVICE 19, RMO 1</t>
  </si>
  <si>
    <t>SERVICE 19, RMO 2</t>
  </si>
  <si>
    <t>Service 20</t>
  </si>
  <si>
    <t>SERVICE 20, RMO 1</t>
  </si>
  <si>
    <t>Number of weeks in run review period</t>
  </si>
  <si>
    <t>Number of weeks in run</t>
  </si>
  <si>
    <t>Number of hours per weekend shift</t>
  </si>
  <si>
    <t xml:space="preserve">No of actual weeks in review </t>
  </si>
  <si>
    <t>Number of hours per night duty</t>
  </si>
  <si>
    <t>Total to be added to average weekly hours for night duty</t>
  </si>
  <si>
    <t>Actual hours of night duty worked over period of review</t>
  </si>
  <si>
    <t>House Officer / Registrar</t>
  </si>
  <si>
    <t>NIGHT CALCULATIONS</t>
  </si>
  <si>
    <t>LONG DAY AND WEEKEND CALCULATIONS</t>
  </si>
  <si>
    <t>TOTAL AVERAGE HOURS EXCLUDING CALL BACK, ADJUSTED FOR  NIGHTS, LONG DAY AND WEEKEND CALCULATIONS</t>
  </si>
  <si>
    <t>Number of hours per weekday long day</t>
  </si>
  <si>
    <t>Total to be added to average weekly hours for long days and weekend shifts</t>
  </si>
  <si>
    <t>RMO support to enter details from run description e.g. 0800-1630 = 8.5 per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</si>
</sst>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8" x14ac:knownFonts="1">
    <font>
      <sz val="10"/>
      <name val="Arial"/>
    </font>
    <font>
      <b/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22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sz val="8"/>
      <name val="Arial"/>
    </font>
    <font>
      <b/>
      <sz val="10"/>
      <color indexed="12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sz val="9"/>
      <name val="Arial"/>
      <family val="2"/>
    </font>
    <font>
      <b/>
      <sz val="12"/>
      <color indexed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4"/>
      <color indexed="81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gray0625">
        <bgColor indexed="9"/>
      </patternFill>
    </fill>
    <fill>
      <patternFill patternType="gray0625"/>
    </fill>
    <fill>
      <patternFill patternType="gray0625">
        <bgColor indexed="41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5" fillId="0" borderId="0"/>
  </cellStyleXfs>
  <cellXfs count="215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2" fillId="3" borderId="0" xfId="0" applyFont="1" applyFill="1" applyAlignment="1">
      <alignment vertical="center"/>
    </xf>
    <xf numFmtId="0" fontId="3" fillId="3" borderId="0" xfId="0" applyFont="1" applyFill="1" applyAlignment="1">
      <alignment horizontal="center" vertical="center" wrapText="1"/>
    </xf>
    <xf numFmtId="0" fontId="0" fillId="3" borderId="0" xfId="0" applyFill="1" applyAlignment="1">
      <alignment vertical="center" wrapText="1"/>
    </xf>
    <xf numFmtId="0" fontId="0" fillId="3" borderId="0" xfId="0" applyFill="1" applyAlignment="1">
      <alignment vertical="center"/>
    </xf>
    <xf numFmtId="0" fontId="1" fillId="3" borderId="0" xfId="0" applyFont="1" applyFill="1" applyAlignment="1">
      <alignment vertical="center" wrapText="1"/>
    </xf>
    <xf numFmtId="0" fontId="1" fillId="3" borderId="0" xfId="0" applyFont="1" applyFill="1" applyAlignment="1">
      <alignment vertical="center"/>
    </xf>
    <xf numFmtId="0" fontId="0" fillId="3" borderId="0" xfId="0" applyFill="1"/>
    <xf numFmtId="0" fontId="4" fillId="3" borderId="0" xfId="0" applyFont="1" applyFill="1" applyAlignment="1">
      <alignment horizontal="center" wrapText="1"/>
    </xf>
    <xf numFmtId="0" fontId="5" fillId="3" borderId="0" xfId="0" applyFont="1" applyFill="1" applyAlignment="1">
      <alignment vertical="center"/>
    </xf>
    <xf numFmtId="0" fontId="3" fillId="2" borderId="1" xfId="0" applyFont="1" applyFill="1" applyBorder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0" fontId="0" fillId="3" borderId="0" xfId="0" applyFill="1" applyAlignment="1">
      <alignment wrapText="1"/>
    </xf>
    <xf numFmtId="0" fontId="11" fillId="2" borderId="1" xfId="0" applyFont="1" applyFill="1" applyBorder="1" applyAlignment="1">
      <alignment vertical="center"/>
    </xf>
    <xf numFmtId="0" fontId="6" fillId="3" borderId="0" xfId="0" applyFont="1" applyFill="1" applyAlignment="1">
      <alignment horizontal="center" vertical="center"/>
    </xf>
    <xf numFmtId="0" fontId="6" fillId="0" borderId="0" xfId="0" applyFont="1" applyAlignment="1">
      <alignment vertical="center"/>
    </xf>
    <xf numFmtId="0" fontId="11" fillId="2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0" fontId="11" fillId="3" borderId="0" xfId="0" applyFont="1" applyFill="1" applyAlignment="1">
      <alignment vertical="center"/>
    </xf>
    <xf numFmtId="0" fontId="11" fillId="2" borderId="2" xfId="0" applyFont="1" applyFill="1" applyBorder="1" applyAlignment="1">
      <alignment vertical="center"/>
    </xf>
    <xf numFmtId="0" fontId="11" fillId="3" borderId="0" xfId="0" applyFont="1" applyFill="1" applyBorder="1" applyAlignment="1">
      <alignment horizontal="center" vertical="center" wrapText="1"/>
    </xf>
    <xf numFmtId="0" fontId="11" fillId="3" borderId="0" xfId="0" applyFont="1" applyFill="1" applyAlignment="1">
      <alignment horizontal="center" vertical="center" wrapText="1"/>
    </xf>
    <xf numFmtId="0" fontId="11" fillId="4" borderId="1" xfId="0" applyFont="1" applyFill="1" applyBorder="1" applyAlignment="1">
      <alignment vertical="center"/>
    </xf>
    <xf numFmtId="0" fontId="6" fillId="4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vertical="center"/>
    </xf>
    <xf numFmtId="0" fontId="12" fillId="5" borderId="1" xfId="0" applyFont="1" applyFill="1" applyBorder="1" applyAlignment="1">
      <alignment horizontal="center" vertical="center" wrapText="1"/>
    </xf>
    <xf numFmtId="0" fontId="6" fillId="3" borderId="0" xfId="0" applyFont="1" applyFill="1"/>
    <xf numFmtId="0" fontId="6" fillId="3" borderId="0" xfId="0" applyFont="1" applyFill="1" applyAlignment="1">
      <alignment horizontal="center" wrapText="1"/>
    </xf>
    <xf numFmtId="0" fontId="11" fillId="3" borderId="0" xfId="0" applyFont="1" applyFill="1" applyBorder="1" applyAlignment="1">
      <alignment vertical="center"/>
    </xf>
    <xf numFmtId="0" fontId="6" fillId="3" borderId="3" xfId="0" applyFont="1" applyFill="1" applyBorder="1" applyAlignment="1">
      <alignment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vertical="center"/>
    </xf>
    <xf numFmtId="0" fontId="8" fillId="3" borderId="0" xfId="0" applyFont="1" applyFill="1" applyAlignment="1">
      <alignment horizontal="center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6" fillId="3" borderId="0" xfId="0" applyFont="1" applyFill="1" applyBorder="1" applyAlignment="1">
      <alignment vertical="center"/>
    </xf>
    <xf numFmtId="0" fontId="6" fillId="3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11" fillId="5" borderId="3" xfId="0" applyFont="1" applyFill="1" applyBorder="1" applyAlignment="1">
      <alignment vertical="center" wrapText="1"/>
    </xf>
    <xf numFmtId="0" fontId="4" fillId="3" borderId="3" xfId="0" applyFont="1" applyFill="1" applyBorder="1" applyAlignment="1">
      <alignment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3" fillId="5" borderId="3" xfId="0" applyFont="1" applyFill="1" applyBorder="1" applyAlignment="1">
      <alignment vertical="center" wrapText="1"/>
    </xf>
    <xf numFmtId="0" fontId="3" fillId="3" borderId="3" xfId="0" applyFont="1" applyFill="1" applyBorder="1" applyAlignment="1">
      <alignment vertical="center" wrapText="1"/>
    </xf>
    <xf numFmtId="0" fontId="3" fillId="6" borderId="1" xfId="0" applyFont="1" applyFill="1" applyBorder="1" applyAlignment="1">
      <alignment horizontal="center" vertical="center" wrapText="1"/>
    </xf>
    <xf numFmtId="2" fontId="3" fillId="7" borderId="3" xfId="0" applyNumberFormat="1" applyFont="1" applyFill="1" applyBorder="1" applyAlignment="1">
      <alignment horizontal="center" vertical="center" wrapText="1"/>
    </xf>
    <xf numFmtId="2" fontId="3" fillId="6" borderId="3" xfId="0" applyNumberFormat="1" applyFont="1" applyFill="1" applyBorder="1" applyAlignment="1">
      <alignment horizontal="center" vertical="center" wrapText="1"/>
    </xf>
    <xf numFmtId="2" fontId="4" fillId="0" borderId="3" xfId="0" applyNumberFormat="1" applyFont="1" applyFill="1" applyBorder="1" applyAlignment="1">
      <alignment horizontal="center" vertical="center" wrapText="1"/>
    </xf>
    <xf numFmtId="2" fontId="3" fillId="0" borderId="3" xfId="0" applyNumberFormat="1" applyFont="1" applyFill="1" applyBorder="1" applyAlignment="1">
      <alignment horizontal="center" vertical="center" wrapText="1"/>
    </xf>
    <xf numFmtId="2" fontId="3" fillId="8" borderId="3" xfId="0" applyNumberFormat="1" applyFont="1" applyFill="1" applyBorder="1" applyAlignment="1">
      <alignment horizontal="center" vertical="center" wrapText="1"/>
    </xf>
    <xf numFmtId="2" fontId="4" fillId="6" borderId="3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6" fillId="3" borderId="0" xfId="0" applyFont="1" applyFill="1" applyAlignment="1">
      <alignment vertical="center"/>
    </xf>
    <xf numFmtId="0" fontId="4" fillId="3" borderId="0" xfId="0" applyFont="1" applyFill="1" applyAlignment="1">
      <alignment horizontal="left" wrapText="1"/>
    </xf>
    <xf numFmtId="0" fontId="4" fillId="3" borderId="0" xfId="0" applyFont="1" applyFill="1" applyAlignment="1">
      <alignment horizontal="left"/>
    </xf>
    <xf numFmtId="0" fontId="6" fillId="3" borderId="0" xfId="0" applyFont="1" applyFill="1" applyBorder="1" applyAlignment="1">
      <alignment horizontal="left" vertical="center"/>
    </xf>
    <xf numFmtId="0" fontId="14" fillId="3" borderId="0" xfId="0" applyFont="1" applyFill="1" applyAlignment="1">
      <alignment horizontal="left" wrapText="1"/>
    </xf>
    <xf numFmtId="0" fontId="7" fillId="3" borderId="0" xfId="0" applyFont="1" applyFill="1" applyBorder="1" applyAlignment="1">
      <alignment horizontal="left" vertical="center"/>
    </xf>
    <xf numFmtId="0" fontId="7" fillId="3" borderId="0" xfId="0" applyFont="1" applyFill="1" applyAlignment="1">
      <alignment horizontal="center" vertical="center" wrapText="1"/>
    </xf>
    <xf numFmtId="2" fontId="4" fillId="3" borderId="1" xfId="0" applyNumberFormat="1" applyFont="1" applyFill="1" applyBorder="1" applyAlignment="1">
      <alignment horizontal="center" vertical="center" wrapText="1"/>
    </xf>
    <xf numFmtId="2" fontId="3" fillId="6" borderId="1" xfId="0" applyNumberFormat="1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2" fontId="3" fillId="3" borderId="4" xfId="0" applyNumberFormat="1" applyFont="1" applyFill="1" applyBorder="1" applyAlignment="1">
      <alignment horizontal="center" vertical="center" wrapText="1"/>
    </xf>
    <xf numFmtId="0" fontId="6" fillId="6" borderId="3" xfId="0" applyFont="1" applyFill="1" applyBorder="1" applyAlignment="1">
      <alignment horizontal="center" vertical="center" wrapText="1"/>
    </xf>
    <xf numFmtId="0" fontId="11" fillId="8" borderId="3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/>
    </xf>
    <xf numFmtId="2" fontId="16" fillId="5" borderId="1" xfId="0" applyNumberFormat="1" applyFont="1" applyFill="1" applyBorder="1" applyAlignment="1">
      <alignment horizontal="center" vertical="center"/>
    </xf>
    <xf numFmtId="2" fontId="3" fillId="9" borderId="1" xfId="0" applyNumberFormat="1" applyFont="1" applyFill="1" applyBorder="1" applyAlignment="1">
      <alignment horizontal="center" vertical="center" wrapText="1"/>
    </xf>
    <xf numFmtId="2" fontId="3" fillId="5" borderId="1" xfId="0" applyNumberFormat="1" applyFont="1" applyFill="1" applyBorder="1" applyAlignment="1">
      <alignment horizontal="center" vertical="center" wrapText="1"/>
    </xf>
    <xf numFmtId="14" fontId="6" fillId="3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0" fontId="3" fillId="9" borderId="8" xfId="0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2" fontId="16" fillId="0" borderId="1" xfId="0" applyNumberFormat="1" applyFont="1" applyFill="1" applyBorder="1" applyAlignment="1">
      <alignment horizontal="center" vertical="center"/>
    </xf>
    <xf numFmtId="2" fontId="16" fillId="0" borderId="1" xfId="0" applyNumberFormat="1" applyFont="1" applyFill="1" applyBorder="1" applyAlignment="1">
      <alignment horizontal="center" vertical="center" wrapText="1"/>
    </xf>
    <xf numFmtId="2" fontId="16" fillId="5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/>
    </xf>
    <xf numFmtId="0" fontId="4" fillId="3" borderId="11" xfId="0" applyFont="1" applyFill="1" applyBorder="1" applyAlignment="1">
      <alignment vertical="center"/>
    </xf>
    <xf numFmtId="2" fontId="4" fillId="3" borderId="12" xfId="0" applyNumberFormat="1" applyFont="1" applyFill="1" applyBorder="1" applyAlignment="1">
      <alignment horizontal="center" vertical="center" wrapText="1"/>
    </xf>
    <xf numFmtId="2" fontId="3" fillId="6" borderId="13" xfId="0" applyNumberFormat="1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vertical="center"/>
    </xf>
    <xf numFmtId="2" fontId="3" fillId="6" borderId="15" xfId="0" applyNumberFormat="1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vertical="center"/>
    </xf>
    <xf numFmtId="2" fontId="4" fillId="3" borderId="17" xfId="0" applyNumberFormat="1" applyFont="1" applyFill="1" applyBorder="1" applyAlignment="1">
      <alignment horizontal="center" vertical="center" wrapText="1"/>
    </xf>
    <xf numFmtId="2" fontId="3" fillId="6" borderId="18" xfId="0" applyNumberFormat="1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vertical="center"/>
    </xf>
    <xf numFmtId="0" fontId="3" fillId="2" borderId="20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vertical="center"/>
    </xf>
    <xf numFmtId="2" fontId="4" fillId="3" borderId="23" xfId="0" applyNumberFormat="1" applyFont="1" applyFill="1" applyBorder="1" applyAlignment="1">
      <alignment horizontal="center" vertical="center" wrapText="1"/>
    </xf>
    <xf numFmtId="2" fontId="3" fillId="6" borderId="24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vertical="center"/>
    </xf>
    <xf numFmtId="2" fontId="4" fillId="3" borderId="20" xfId="0" applyNumberFormat="1" applyFont="1" applyFill="1" applyBorder="1" applyAlignment="1">
      <alignment horizontal="center" vertical="center" wrapText="1"/>
    </xf>
    <xf numFmtId="2" fontId="3" fillId="6" borderId="21" xfId="0" applyNumberFormat="1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2" fontId="16" fillId="5" borderId="2" xfId="0" applyNumberFormat="1" applyFont="1" applyFill="1" applyBorder="1" applyAlignment="1">
      <alignment horizontal="center" vertical="center" wrapText="1"/>
    </xf>
    <xf numFmtId="2" fontId="3" fillId="5" borderId="2" xfId="0" applyNumberFormat="1" applyFont="1" applyFill="1" applyBorder="1" applyAlignment="1">
      <alignment horizontal="center" vertical="center" wrapText="1"/>
    </xf>
    <xf numFmtId="0" fontId="7" fillId="0" borderId="15" xfId="1" applyNumberFormat="1" applyFont="1" applyBorder="1" applyAlignment="1">
      <alignment horizontal="center"/>
    </xf>
    <xf numFmtId="0" fontId="14" fillId="0" borderId="18" xfId="1" applyNumberFormat="1" applyFont="1" applyBorder="1" applyAlignment="1">
      <alignment horizontal="center"/>
    </xf>
    <xf numFmtId="0" fontId="14" fillId="0" borderId="21" xfId="1" applyNumberFormat="1" applyFont="1" applyBorder="1" applyAlignment="1">
      <alignment horizontal="center"/>
    </xf>
    <xf numFmtId="0" fontId="3" fillId="10" borderId="0" xfId="0" applyFont="1" applyFill="1" applyAlignment="1">
      <alignment horizontal="center" vertical="center" wrapText="1"/>
    </xf>
    <xf numFmtId="0" fontId="0" fillId="10" borderId="0" xfId="0" applyFill="1" applyAlignment="1">
      <alignment vertical="center"/>
    </xf>
    <xf numFmtId="0" fontId="6" fillId="10" borderId="0" xfId="0" applyFont="1" applyFill="1" applyAlignment="1">
      <alignment horizontal="center" vertical="center" wrapText="1"/>
    </xf>
    <xf numFmtId="0" fontId="11" fillId="10" borderId="0" xfId="0" applyFont="1" applyFill="1" applyAlignment="1">
      <alignment horizontal="center" vertical="center" wrapText="1"/>
    </xf>
    <xf numFmtId="0" fontId="1" fillId="10" borderId="0" xfId="0" applyFont="1" applyFill="1" applyAlignment="1">
      <alignment vertical="center"/>
    </xf>
    <xf numFmtId="0" fontId="0" fillId="10" borderId="0" xfId="0" applyFill="1" applyAlignment="1">
      <alignment vertical="center" wrapText="1"/>
    </xf>
    <xf numFmtId="0" fontId="0" fillId="10" borderId="0" xfId="0" applyFill="1" applyBorder="1" applyAlignment="1">
      <alignment vertical="center" wrapText="1"/>
    </xf>
    <xf numFmtId="0" fontId="0" fillId="10" borderId="0" xfId="0" applyFill="1" applyBorder="1" applyAlignment="1">
      <alignment vertical="center"/>
    </xf>
    <xf numFmtId="0" fontId="4" fillId="10" borderId="0" xfId="0" applyFont="1" applyFill="1" applyAlignment="1">
      <alignment horizontal="center" wrapText="1"/>
    </xf>
    <xf numFmtId="0" fontId="0" fillId="10" borderId="0" xfId="0" applyFill="1"/>
    <xf numFmtId="0" fontId="3" fillId="10" borderId="0" xfId="0" applyFont="1" applyFill="1" applyBorder="1" applyAlignment="1">
      <alignment vertical="center" wrapText="1"/>
    </xf>
    <xf numFmtId="2" fontId="3" fillId="10" borderId="0" xfId="0" applyNumberFormat="1" applyFont="1" applyFill="1" applyBorder="1" applyAlignment="1">
      <alignment horizontal="center" vertical="center" wrapText="1"/>
    </xf>
    <xf numFmtId="1" fontId="4" fillId="4" borderId="3" xfId="0" applyNumberFormat="1" applyFont="1" applyFill="1" applyBorder="1" applyAlignment="1" applyProtection="1">
      <alignment horizontal="center" vertical="center" wrapText="1"/>
      <protection locked="0"/>
    </xf>
    <xf numFmtId="164" fontId="4" fillId="4" borderId="3" xfId="0" applyNumberFormat="1" applyFont="1" applyFill="1" applyBorder="1" applyAlignment="1" applyProtection="1">
      <alignment horizontal="center" vertical="center" wrapText="1"/>
      <protection locked="0"/>
    </xf>
    <xf numFmtId="0" fontId="7" fillId="4" borderId="13" xfId="1" applyNumberFormat="1" applyFont="1" applyFill="1" applyBorder="1" applyAlignment="1" applyProtection="1">
      <alignment horizontal="center"/>
      <protection locked="0"/>
    </xf>
    <xf numFmtId="0" fontId="7" fillId="4" borderId="15" xfId="1" applyNumberFormat="1" applyFont="1" applyFill="1" applyBorder="1" applyAlignment="1" applyProtection="1">
      <alignment horizontal="center"/>
      <protection locked="0"/>
    </xf>
    <xf numFmtId="0" fontId="7" fillId="4" borderId="18" xfId="1" applyNumberFormat="1" applyFont="1" applyFill="1" applyBorder="1" applyAlignment="1" applyProtection="1">
      <alignment horizontal="center"/>
      <protection locked="0"/>
    </xf>
    <xf numFmtId="0" fontId="7" fillId="4" borderId="37" xfId="1" applyNumberFormat="1" applyFont="1" applyFill="1" applyBorder="1" applyAlignment="1" applyProtection="1">
      <alignment horizontal="center"/>
      <protection locked="0"/>
    </xf>
    <xf numFmtId="2" fontId="4" fillId="0" borderId="1" xfId="0" applyNumberFormat="1" applyFont="1" applyBorder="1" applyAlignment="1">
      <alignment horizontal="center" vertical="center" wrapText="1"/>
    </xf>
    <xf numFmtId="0" fontId="16" fillId="0" borderId="1" xfId="0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6" fillId="4" borderId="2" xfId="0" applyNumberFormat="1" applyFont="1" applyFill="1" applyBorder="1" applyAlignment="1" applyProtection="1">
      <alignment vertical="center" wrapText="1"/>
      <protection locked="0"/>
    </xf>
    <xf numFmtId="0" fontId="4" fillId="4" borderId="1" xfId="0" applyFont="1" applyFill="1" applyBorder="1" applyAlignment="1" applyProtection="1">
      <alignment vertical="center"/>
      <protection locked="0"/>
    </xf>
    <xf numFmtId="14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0" fontId="11" fillId="3" borderId="1" xfId="0" applyFont="1" applyFill="1" applyBorder="1" applyAlignment="1" applyProtection="1">
      <alignment vertical="center"/>
    </xf>
    <xf numFmtId="0" fontId="11" fillId="0" borderId="1" xfId="0" applyFont="1" applyFill="1" applyBorder="1" applyAlignment="1" applyProtection="1">
      <alignment vertical="center"/>
    </xf>
    <xf numFmtId="0" fontId="12" fillId="5" borderId="1" xfId="0" applyFont="1" applyFill="1" applyBorder="1" applyAlignment="1" applyProtection="1">
      <alignment horizontal="center" vertical="center" wrapText="1"/>
    </xf>
    <xf numFmtId="0" fontId="11" fillId="2" borderId="1" xfId="0" applyFont="1" applyFill="1" applyBorder="1" applyAlignment="1" applyProtection="1">
      <alignment horizontal="center" vertical="center" wrapText="1"/>
      <protection locked="0"/>
    </xf>
    <xf numFmtId="0" fontId="6" fillId="3" borderId="0" xfId="0" applyFont="1" applyFill="1" applyAlignment="1" applyProtection="1">
      <alignment horizontal="center" vertical="center" wrapText="1"/>
      <protection locked="0"/>
    </xf>
    <xf numFmtId="0" fontId="13" fillId="2" borderId="1" xfId="0" applyFont="1" applyFill="1" applyBorder="1" applyAlignment="1" applyProtection="1">
      <alignment horizontal="left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6" fillId="4" borderId="1" xfId="0" applyFont="1" applyFill="1" applyBorder="1" applyAlignment="1" applyProtection="1">
      <alignment horizontal="center" vertical="center" wrapText="1"/>
      <protection locked="0"/>
    </xf>
    <xf numFmtId="0" fontId="4" fillId="4" borderId="1" xfId="0" applyFont="1" applyFill="1" applyBorder="1" applyAlignment="1" applyProtection="1">
      <alignment horizontal="center" vertical="center"/>
      <protection locked="0"/>
    </xf>
    <xf numFmtId="0" fontId="14" fillId="0" borderId="19" xfId="1" applyNumberFormat="1" applyFont="1" applyBorder="1" applyAlignment="1">
      <alignment horizontal="left" vertical="center"/>
    </xf>
    <xf numFmtId="0" fontId="14" fillId="0" borderId="20" xfId="1" applyNumberFormat="1" applyFont="1" applyBorder="1" applyAlignment="1">
      <alignment horizontal="left" vertical="center"/>
    </xf>
    <xf numFmtId="0" fontId="7" fillId="0" borderId="35" xfId="1" applyNumberFormat="1" applyFont="1" applyBorder="1" applyAlignment="1">
      <alignment horizontal="left" vertical="center"/>
    </xf>
    <xf numFmtId="0" fontId="7" fillId="0" borderId="36" xfId="1" applyNumberFormat="1" applyFont="1" applyBorder="1" applyAlignment="1">
      <alignment horizontal="left" vertical="center"/>
    </xf>
    <xf numFmtId="0" fontId="7" fillId="0" borderId="14" xfId="1" applyNumberFormat="1" applyFont="1" applyBorder="1" applyAlignment="1">
      <alignment horizontal="left" vertical="center"/>
    </xf>
    <xf numFmtId="0" fontId="7" fillId="0" borderId="1" xfId="1" applyNumberFormat="1" applyFont="1" applyBorder="1" applyAlignment="1">
      <alignment horizontal="left" vertical="center"/>
    </xf>
    <xf numFmtId="0" fontId="7" fillId="0" borderId="16" xfId="1" applyNumberFormat="1" applyFont="1" applyBorder="1" applyAlignment="1">
      <alignment horizontal="left" vertical="center"/>
    </xf>
    <xf numFmtId="0" fontId="7" fillId="0" borderId="17" xfId="1" applyNumberFormat="1" applyFont="1" applyBorder="1" applyAlignment="1">
      <alignment horizontal="left" vertical="center"/>
    </xf>
    <xf numFmtId="0" fontId="7" fillId="0" borderId="11" xfId="1" applyNumberFormat="1" applyFont="1" applyBorder="1" applyAlignment="1">
      <alignment horizontal="left" vertical="center"/>
    </xf>
    <xf numFmtId="0" fontId="7" fillId="0" borderId="12" xfId="1" applyNumberFormat="1" applyFont="1" applyBorder="1" applyAlignment="1">
      <alignment horizontal="left" vertical="center"/>
    </xf>
    <xf numFmtId="0" fontId="14" fillId="0" borderId="16" xfId="1" applyNumberFormat="1" applyFont="1" applyBorder="1" applyAlignment="1">
      <alignment horizontal="left" vertical="center"/>
    </xf>
    <xf numFmtId="0" fontId="14" fillId="0" borderId="17" xfId="1" applyNumberFormat="1" applyFont="1" applyBorder="1" applyAlignment="1">
      <alignment horizontal="left" vertical="center"/>
    </xf>
    <xf numFmtId="0" fontId="7" fillId="0" borderId="22" xfId="1" applyNumberFormat="1" applyFont="1" applyBorder="1" applyAlignment="1">
      <alignment horizontal="left" vertical="center"/>
    </xf>
    <xf numFmtId="0" fontId="7" fillId="0" borderId="23" xfId="1" applyNumberFormat="1" applyFont="1" applyBorder="1" applyAlignment="1">
      <alignment horizontal="left" vertical="center"/>
    </xf>
    <xf numFmtId="0" fontId="14" fillId="3" borderId="19" xfId="1" applyNumberFormat="1" applyFont="1" applyFill="1" applyBorder="1" applyAlignment="1">
      <alignment horizontal="left" wrapText="1"/>
    </xf>
    <xf numFmtId="0" fontId="14" fillId="3" borderId="20" xfId="1" applyNumberFormat="1" applyFont="1" applyFill="1" applyBorder="1" applyAlignment="1">
      <alignment horizontal="left" wrapText="1"/>
    </xf>
    <xf numFmtId="0" fontId="14" fillId="3" borderId="21" xfId="1" applyNumberFormat="1" applyFont="1" applyFill="1" applyBorder="1" applyAlignment="1">
      <alignment horizontal="left" wrapText="1"/>
    </xf>
    <xf numFmtId="0" fontId="7" fillId="0" borderId="28" xfId="1" applyNumberFormat="1" applyFont="1" applyBorder="1" applyAlignment="1">
      <alignment horizontal="left" vertical="center"/>
    </xf>
    <xf numFmtId="0" fontId="7" fillId="0" borderId="29" xfId="1" applyNumberFormat="1" applyFont="1" applyBorder="1" applyAlignment="1">
      <alignment horizontal="left" vertical="center"/>
    </xf>
    <xf numFmtId="0" fontId="7" fillId="0" borderId="30" xfId="1" applyNumberFormat="1" applyFont="1" applyBorder="1" applyAlignment="1">
      <alignment horizontal="left" vertical="center"/>
    </xf>
    <xf numFmtId="0" fontId="7" fillId="0" borderId="31" xfId="1" applyNumberFormat="1" applyFont="1" applyBorder="1" applyAlignment="1">
      <alignment horizontal="left" vertical="center"/>
    </xf>
    <xf numFmtId="0" fontId="7" fillId="0" borderId="32" xfId="1" applyNumberFormat="1" applyFont="1" applyBorder="1" applyAlignment="1">
      <alignment horizontal="left" vertical="center"/>
    </xf>
    <xf numFmtId="0" fontId="7" fillId="0" borderId="33" xfId="1" applyNumberFormat="1" applyFont="1" applyBorder="1" applyAlignment="1">
      <alignment horizontal="left" vertical="center"/>
    </xf>
    <xf numFmtId="0" fontId="7" fillId="0" borderId="34" xfId="1" applyNumberFormat="1" applyFont="1" applyBorder="1" applyAlignment="1">
      <alignment horizontal="left" vertical="center"/>
    </xf>
    <xf numFmtId="0" fontId="7" fillId="0" borderId="25" xfId="1" applyNumberFormat="1" applyFont="1" applyBorder="1" applyAlignment="1">
      <alignment horizontal="left" vertical="center"/>
    </xf>
    <xf numFmtId="0" fontId="7" fillId="0" borderId="26" xfId="1" applyNumberFormat="1" applyFont="1" applyBorder="1" applyAlignment="1">
      <alignment horizontal="left" vertical="center"/>
    </xf>
    <xf numFmtId="0" fontId="4" fillId="4" borderId="2" xfId="0" applyFont="1" applyFill="1" applyBorder="1" applyAlignment="1" applyProtection="1">
      <alignment horizontal="center" vertical="center" wrapText="1"/>
      <protection locked="0"/>
    </xf>
    <xf numFmtId="0" fontId="4" fillId="4" borderId="26" xfId="0" applyFont="1" applyFill="1" applyBorder="1" applyAlignment="1" applyProtection="1">
      <alignment horizontal="center" vertical="center" wrapText="1"/>
      <protection locked="0"/>
    </xf>
    <xf numFmtId="0" fontId="6" fillId="4" borderId="2" xfId="0" applyFont="1" applyFill="1" applyBorder="1" applyAlignment="1" applyProtection="1">
      <alignment horizontal="center" vertical="center" wrapText="1"/>
      <protection locked="0"/>
    </xf>
    <xf numFmtId="0" fontId="6" fillId="4" borderId="25" xfId="0" applyFont="1" applyFill="1" applyBorder="1" applyAlignment="1" applyProtection="1">
      <alignment horizontal="center" vertical="center" wrapText="1"/>
      <protection locked="0"/>
    </xf>
    <xf numFmtId="0" fontId="6" fillId="4" borderId="26" xfId="0" applyFont="1" applyFill="1" applyBorder="1" applyAlignment="1" applyProtection="1">
      <alignment horizontal="center" vertical="center" wrapText="1"/>
      <protection locked="0"/>
    </xf>
    <xf numFmtId="0" fontId="6" fillId="4" borderId="2" xfId="0" applyNumberFormat="1" applyFont="1" applyFill="1" applyBorder="1" applyAlignment="1" applyProtection="1">
      <alignment horizontal="center" vertical="center" wrapText="1"/>
      <protection locked="0"/>
    </xf>
    <xf numFmtId="0" fontId="6" fillId="4" borderId="25" xfId="0" applyNumberFormat="1" applyFont="1" applyFill="1" applyBorder="1" applyAlignment="1" applyProtection="1">
      <alignment horizontal="center" vertical="center" wrapText="1"/>
      <protection locked="0"/>
    </xf>
    <xf numFmtId="0" fontId="6" fillId="4" borderId="26" xfId="0" applyNumberFormat="1" applyFont="1" applyFill="1" applyBorder="1" applyAlignment="1" applyProtection="1">
      <alignment horizontal="center" vertical="center" wrapText="1"/>
      <protection locked="0"/>
    </xf>
    <xf numFmtId="0" fontId="8" fillId="3" borderId="27" xfId="0" applyFont="1" applyFill="1" applyBorder="1" applyAlignment="1">
      <alignment horizontal="left" vertical="center" wrapText="1"/>
    </xf>
    <xf numFmtId="0" fontId="8" fillId="3" borderId="0" xfId="0" applyFont="1" applyFill="1" applyBorder="1" applyAlignment="1">
      <alignment horizontal="left" vertical="center" wrapText="1"/>
    </xf>
    <xf numFmtId="0" fontId="12" fillId="3" borderId="2" xfId="0" applyFont="1" applyFill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6" fillId="3" borderId="25" xfId="0" applyFont="1" applyFill="1" applyBorder="1" applyAlignment="1">
      <alignment horizontal="left" vertical="center" wrapText="1"/>
    </xf>
    <xf numFmtId="0" fontId="6" fillId="3" borderId="26" xfId="0" applyFont="1" applyFill="1" applyBorder="1" applyAlignment="1">
      <alignment horizontal="left" vertical="center" wrapText="1"/>
    </xf>
    <xf numFmtId="0" fontId="11" fillId="3" borderId="2" xfId="0" applyFont="1" applyFill="1" applyBorder="1" applyAlignment="1">
      <alignment horizontal="left" vertical="center" wrapText="1"/>
    </xf>
    <xf numFmtId="0" fontId="11" fillId="3" borderId="25" xfId="0" applyFont="1" applyFill="1" applyBorder="1" applyAlignment="1">
      <alignment horizontal="left" vertical="center" wrapText="1"/>
    </xf>
    <xf numFmtId="0" fontId="11" fillId="3" borderId="26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 applyProtection="1">
      <alignment vertical="center"/>
    </xf>
    <xf numFmtId="0" fontId="6" fillId="0" borderId="25" xfId="0" applyFont="1" applyBorder="1" applyAlignment="1" applyProtection="1">
      <alignment vertical="center"/>
    </xf>
    <xf numFmtId="0" fontId="6" fillId="0" borderId="26" xfId="0" applyFont="1" applyBorder="1" applyAlignment="1" applyProtection="1">
      <alignment vertical="center"/>
    </xf>
    <xf numFmtId="0" fontId="6" fillId="0" borderId="2" xfId="0" applyFont="1" applyFill="1" applyBorder="1" applyAlignment="1" applyProtection="1">
      <alignment horizontal="center" vertical="center" wrapText="1"/>
      <protection locked="0"/>
    </xf>
    <xf numFmtId="0" fontId="6" fillId="0" borderId="25" xfId="0" applyFont="1" applyFill="1" applyBorder="1" applyAlignment="1" applyProtection="1">
      <alignment horizontal="center" vertical="center" wrapText="1"/>
      <protection locked="0"/>
    </xf>
    <xf numFmtId="0" fontId="6" fillId="0" borderId="26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6" fillId="3" borderId="2" xfId="0" applyFont="1" applyFill="1" applyBorder="1" applyAlignment="1">
      <alignment horizontal="center" vertical="center" wrapText="1"/>
    </xf>
    <xf numFmtId="0" fontId="6" fillId="3" borderId="25" xfId="0" applyFont="1" applyFill="1" applyBorder="1" applyAlignment="1">
      <alignment horizontal="center" vertical="center" wrapText="1"/>
    </xf>
    <xf numFmtId="0" fontId="6" fillId="3" borderId="26" xfId="0" applyFont="1" applyFill="1" applyBorder="1" applyAlignment="1">
      <alignment horizontal="center" vertical="center" wrapText="1"/>
    </xf>
    <xf numFmtId="2" fontId="7" fillId="0" borderId="15" xfId="1" applyNumberFormat="1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7" Type="http://schemas.openxmlformats.org/officeDocument/2006/relationships/worksheet" Target="worksheets/sheet117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63" Type="http://schemas.openxmlformats.org/officeDocument/2006/relationships/worksheet" Target="worksheets/sheet63.xml"/><Relationship Id="rId84" Type="http://schemas.openxmlformats.org/officeDocument/2006/relationships/worksheet" Target="worksheets/sheet84.xml"/><Relationship Id="rId16" Type="http://schemas.openxmlformats.org/officeDocument/2006/relationships/worksheet" Target="worksheets/sheet16.xml"/><Relationship Id="rId107" Type="http://schemas.openxmlformats.org/officeDocument/2006/relationships/worksheet" Target="worksheets/sheet107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102" Type="http://schemas.openxmlformats.org/officeDocument/2006/relationships/worksheet" Target="worksheets/sheet102.xml"/><Relationship Id="rId123" Type="http://schemas.openxmlformats.org/officeDocument/2006/relationships/worksheet" Target="worksheets/sheet123.xml"/><Relationship Id="rId128" Type="http://schemas.openxmlformats.org/officeDocument/2006/relationships/styles" Target="styles.xml"/><Relationship Id="rId5" Type="http://schemas.openxmlformats.org/officeDocument/2006/relationships/worksheet" Target="worksheets/sheet5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113" Type="http://schemas.openxmlformats.org/officeDocument/2006/relationships/worksheet" Target="worksheets/sheet113.xml"/><Relationship Id="rId118" Type="http://schemas.openxmlformats.org/officeDocument/2006/relationships/worksheet" Target="worksheets/sheet118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59" Type="http://schemas.openxmlformats.org/officeDocument/2006/relationships/worksheet" Target="worksheets/sheet59.xml"/><Relationship Id="rId103" Type="http://schemas.openxmlformats.org/officeDocument/2006/relationships/worksheet" Target="worksheets/sheet103.xml"/><Relationship Id="rId108" Type="http://schemas.openxmlformats.org/officeDocument/2006/relationships/worksheet" Target="worksheets/sheet108.xml"/><Relationship Id="rId124" Type="http://schemas.openxmlformats.org/officeDocument/2006/relationships/worksheet" Target="worksheets/sheet124.xml"/><Relationship Id="rId129" Type="http://schemas.openxmlformats.org/officeDocument/2006/relationships/sharedStrings" Target="sharedStrings.xml"/><Relationship Id="rId54" Type="http://schemas.openxmlformats.org/officeDocument/2006/relationships/worksheet" Target="worksheets/sheet54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49" Type="http://schemas.openxmlformats.org/officeDocument/2006/relationships/worksheet" Target="worksheets/sheet49.xml"/><Relationship Id="rId114" Type="http://schemas.openxmlformats.org/officeDocument/2006/relationships/worksheet" Target="worksheets/sheet114.xml"/><Relationship Id="rId119" Type="http://schemas.openxmlformats.org/officeDocument/2006/relationships/worksheet" Target="worksheets/sheet119.xml"/><Relationship Id="rId44" Type="http://schemas.openxmlformats.org/officeDocument/2006/relationships/worksheet" Target="worksheets/sheet44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130" Type="http://schemas.openxmlformats.org/officeDocument/2006/relationships/calcChain" Target="calcChain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109" Type="http://schemas.openxmlformats.org/officeDocument/2006/relationships/worksheet" Target="worksheets/sheet10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Relationship Id="rId120" Type="http://schemas.openxmlformats.org/officeDocument/2006/relationships/worksheet" Target="worksheets/sheet120.xml"/><Relationship Id="rId125" Type="http://schemas.openxmlformats.org/officeDocument/2006/relationships/worksheet" Target="worksheets/sheet125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110" Type="http://schemas.openxmlformats.org/officeDocument/2006/relationships/worksheet" Target="worksheets/sheet110.xml"/><Relationship Id="rId115" Type="http://schemas.openxmlformats.org/officeDocument/2006/relationships/worksheet" Target="worksheets/sheet115.xml"/><Relationship Id="rId131" Type="http://schemas.openxmlformats.org/officeDocument/2006/relationships/customXml" Target="../customXml/item1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worksheet" Target="worksheets/sheet105.xml"/><Relationship Id="rId126" Type="http://schemas.openxmlformats.org/officeDocument/2006/relationships/worksheet" Target="worksheets/sheet126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121" Type="http://schemas.openxmlformats.org/officeDocument/2006/relationships/worksheet" Target="worksheets/sheet121.xml"/><Relationship Id="rId3" Type="http://schemas.openxmlformats.org/officeDocument/2006/relationships/worksheet" Target="worksheets/sheet3.xml"/><Relationship Id="rId25" Type="http://schemas.openxmlformats.org/officeDocument/2006/relationships/worksheet" Target="worksheets/sheet25.xml"/><Relationship Id="rId46" Type="http://schemas.openxmlformats.org/officeDocument/2006/relationships/worksheet" Target="worksheets/sheet46.xml"/><Relationship Id="rId67" Type="http://schemas.openxmlformats.org/officeDocument/2006/relationships/worksheet" Target="worksheets/sheet67.xml"/><Relationship Id="rId116" Type="http://schemas.openxmlformats.org/officeDocument/2006/relationships/worksheet" Target="worksheets/sheet11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62" Type="http://schemas.openxmlformats.org/officeDocument/2006/relationships/worksheet" Target="worksheets/sheet62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111" Type="http://schemas.openxmlformats.org/officeDocument/2006/relationships/worksheet" Target="worksheets/sheet111.xml"/><Relationship Id="rId132" Type="http://schemas.openxmlformats.org/officeDocument/2006/relationships/customXml" Target="../customXml/item2.xml"/><Relationship Id="rId15" Type="http://schemas.openxmlformats.org/officeDocument/2006/relationships/worksheet" Target="worksheets/sheet15.xml"/><Relationship Id="rId36" Type="http://schemas.openxmlformats.org/officeDocument/2006/relationships/worksheet" Target="worksheets/sheet36.xml"/><Relationship Id="rId57" Type="http://schemas.openxmlformats.org/officeDocument/2006/relationships/worksheet" Target="worksheets/sheet57.xml"/><Relationship Id="rId106" Type="http://schemas.openxmlformats.org/officeDocument/2006/relationships/worksheet" Target="worksheets/sheet106.xml"/><Relationship Id="rId127" Type="http://schemas.openxmlformats.org/officeDocument/2006/relationships/theme" Target="theme/theme1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52" Type="http://schemas.openxmlformats.org/officeDocument/2006/relationships/worksheet" Target="worksheets/sheet52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122" Type="http://schemas.openxmlformats.org/officeDocument/2006/relationships/worksheet" Target="worksheets/sheet12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26" Type="http://schemas.openxmlformats.org/officeDocument/2006/relationships/worksheet" Target="worksheets/sheet26.xml"/><Relationship Id="rId47" Type="http://schemas.openxmlformats.org/officeDocument/2006/relationships/worksheet" Target="worksheets/sheet47.xml"/><Relationship Id="rId68" Type="http://schemas.openxmlformats.org/officeDocument/2006/relationships/worksheet" Target="worksheets/sheet68.xml"/><Relationship Id="rId89" Type="http://schemas.openxmlformats.org/officeDocument/2006/relationships/worksheet" Target="worksheets/sheet89.xml"/><Relationship Id="rId112" Type="http://schemas.openxmlformats.org/officeDocument/2006/relationships/worksheet" Target="worksheets/sheet112.xml"/><Relationship Id="rId133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0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00.bin"/></Relationships>
</file>

<file path=xl/worksheets/_rels/sheet10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1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2.bin"/></Relationships>
</file>

<file path=xl/worksheets/_rels/sheet10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3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4.bin"/></Relationships>
</file>

<file path=xl/worksheets/_rels/sheet10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4.xml"/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05.bin"/></Relationships>
</file>

<file path=xl/worksheets/_rels/sheet10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6.bin"/></Relationships>
</file>

<file path=xl/worksheets/_rels/sheet10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7.bin"/></Relationships>
</file>

<file path=xl/worksheets/_rels/sheet10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8.bin"/></Relationships>
</file>

<file path=xl/worksheets/_rels/sheet10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5.xml"/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10.bin"/></Relationships>
</file>

<file path=xl/worksheets/_rels/sheet1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1.bin"/></Relationships>
</file>

<file path=xl/worksheets/_rels/sheet1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2.bin"/></Relationships>
</file>

<file path=xl/worksheets/_rels/sheet1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6.xml"/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13.bin"/></Relationships>
</file>

<file path=xl/worksheets/_rels/sheet1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4.bin"/></Relationships>
</file>

<file path=xl/worksheets/_rels/sheet1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5.bin"/></Relationships>
</file>

<file path=xl/worksheets/_rels/sheet1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7.xml"/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116.bin"/></Relationships>
</file>

<file path=xl/worksheets/_rels/sheet1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7.bin"/></Relationships>
</file>

<file path=xl/worksheets/_rels/sheet1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8.bin"/></Relationships>
</file>

<file path=xl/worksheets/_rels/sheet1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8.xml"/><Relationship Id="rId2" Type="http://schemas.openxmlformats.org/officeDocument/2006/relationships/vmlDrawing" Target="../drawings/vmlDrawing18.vml"/><Relationship Id="rId1" Type="http://schemas.openxmlformats.org/officeDocument/2006/relationships/printerSettings" Target="../printerSettings/printerSettings11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0.bin"/></Relationships>
</file>

<file path=xl/worksheets/_rels/sheet1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1.bin"/></Relationships>
</file>

<file path=xl/worksheets/_rels/sheet12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9.xml"/><Relationship Id="rId2" Type="http://schemas.openxmlformats.org/officeDocument/2006/relationships/vmlDrawing" Target="../drawings/vmlDrawing19.vml"/><Relationship Id="rId1" Type="http://schemas.openxmlformats.org/officeDocument/2006/relationships/printerSettings" Target="../printerSettings/printerSettings122.bin"/></Relationships>
</file>

<file path=xl/worksheets/_rels/sheet1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3.bin"/></Relationships>
</file>

<file path=xl/worksheets/_rels/sheet1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4.bin"/></Relationships>
</file>

<file path=xl/worksheets/_rels/sheet1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5.bin"/></Relationships>
</file>

<file path=xl/worksheets/_rels/sheet1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3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4.bin"/></Relationships>
</file>

<file path=xl/worksheets/_rels/sheet8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85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6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7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8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90.bin"/></Relationships>
</file>

<file path=xl/worksheets/_rels/sheet9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1.bin"/></Relationships>
</file>

<file path=xl/worksheets/_rels/sheet9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2.bin"/></Relationships>
</file>

<file path=xl/worksheets/_rels/sheet9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3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4.bin"/></Relationships>
</file>

<file path=xl/worksheets/_rels/sheet9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95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6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7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8.bin"/></Relationships>
</file>

<file path=xl/worksheets/_rels/sheet9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6"/>
  <sheetViews>
    <sheetView tabSelected="1" zoomScale="55" zoomScaleNormal="55" zoomScaleSheetLayoutView="55" workbookViewId="0">
      <selection activeCell="K15" sqref="K15"/>
    </sheetView>
  </sheetViews>
  <sheetFormatPr defaultRowHeight="17.399999999999999" x14ac:dyDescent="0.3"/>
  <cols>
    <col min="1" max="1" width="5" customWidth="1"/>
    <col min="2" max="2" width="62.6640625" customWidth="1"/>
    <col min="3" max="11" width="27.33203125" style="8" customWidth="1"/>
    <col min="12" max="12" width="24.6640625" style="8" customWidth="1"/>
    <col min="13" max="13" width="31.88671875" style="8" customWidth="1"/>
    <col min="14" max="14" width="15.88671875" style="8" customWidth="1"/>
    <col min="15" max="16" width="9.109375" style="1"/>
  </cols>
  <sheetData>
    <row r="1" spans="2:16" s="2" customFormat="1" ht="28.5" customHeight="1" x14ac:dyDescent="0.25">
      <c r="B1" s="17" t="s">
        <v>40</v>
      </c>
      <c r="C1" s="10"/>
      <c r="D1" s="10"/>
      <c r="E1" s="10"/>
      <c r="F1" s="10"/>
      <c r="G1" s="10"/>
      <c r="H1" s="10"/>
      <c r="I1" s="10"/>
      <c r="J1" s="10"/>
      <c r="K1" s="10"/>
      <c r="L1" s="119"/>
      <c r="M1" s="119"/>
      <c r="N1" s="119"/>
      <c r="O1" s="5"/>
      <c r="P1" s="5"/>
    </row>
    <row r="2" spans="2:16" s="2" customFormat="1" ht="28.5" customHeight="1" x14ac:dyDescent="0.25">
      <c r="B2" s="9"/>
      <c r="C2" s="10"/>
      <c r="D2" s="10"/>
      <c r="E2" s="10"/>
      <c r="F2" s="10"/>
      <c r="G2" s="10"/>
      <c r="H2" s="10"/>
      <c r="I2" s="10"/>
      <c r="J2" s="10"/>
      <c r="K2" s="10"/>
      <c r="L2" s="119"/>
      <c r="M2" s="119"/>
      <c r="N2" s="119"/>
      <c r="O2" s="5"/>
      <c r="P2" s="5"/>
    </row>
    <row r="3" spans="2:16" s="4" customFormat="1" ht="49.5" customHeight="1" x14ac:dyDescent="0.25">
      <c r="B3" s="6" t="s">
        <v>15</v>
      </c>
      <c r="C3" s="182" t="s">
        <v>70</v>
      </c>
      <c r="D3" s="183"/>
      <c r="E3" s="184"/>
      <c r="F3" s="45"/>
      <c r="G3" s="23"/>
      <c r="H3" s="7" t="s">
        <v>16</v>
      </c>
      <c r="I3" s="180" t="s">
        <v>204</v>
      </c>
      <c r="J3" s="181"/>
      <c r="K3" s="10"/>
      <c r="L3" s="120"/>
      <c r="M3" s="120"/>
      <c r="N3" s="121"/>
      <c r="O3" s="3"/>
      <c r="P3" s="3"/>
    </row>
    <row r="4" spans="2:16" s="12" customFormat="1" x14ac:dyDescent="0.25">
      <c r="B4" s="28"/>
      <c r="C4" s="27"/>
      <c r="D4" s="27"/>
      <c r="E4" s="27"/>
      <c r="F4" s="27"/>
      <c r="G4" s="27"/>
      <c r="H4" s="27"/>
      <c r="I4" s="27"/>
      <c r="J4" s="27"/>
      <c r="K4" s="10"/>
      <c r="L4" s="121"/>
      <c r="M4" s="121"/>
      <c r="N4" s="121"/>
      <c r="O4" s="11"/>
      <c r="P4" s="11"/>
    </row>
    <row r="5" spans="2:16" s="14" customFormat="1" ht="15" customHeight="1" thickBot="1" x14ac:dyDescent="0.3">
      <c r="B5" s="31"/>
      <c r="C5" s="31"/>
      <c r="D5" s="31"/>
      <c r="E5" s="31"/>
      <c r="F5" s="31"/>
      <c r="G5" s="31"/>
      <c r="H5" s="31"/>
      <c r="I5" s="27"/>
      <c r="J5" s="27"/>
      <c r="K5" s="10"/>
      <c r="L5" s="122"/>
      <c r="M5" s="122"/>
      <c r="N5" s="122"/>
      <c r="O5" s="13"/>
      <c r="P5" s="13"/>
    </row>
    <row r="6" spans="2:16" s="2" customFormat="1" ht="33" customHeight="1" thickBot="1" x14ac:dyDescent="0.3">
      <c r="B6" s="103" t="s">
        <v>39</v>
      </c>
      <c r="C6" s="104" t="s">
        <v>46</v>
      </c>
      <c r="D6" s="104" t="s">
        <v>47</v>
      </c>
      <c r="E6" s="104" t="s">
        <v>49</v>
      </c>
      <c r="F6" s="104" t="s">
        <v>54</v>
      </c>
      <c r="G6" s="104" t="s">
        <v>12</v>
      </c>
      <c r="H6" s="105" t="s">
        <v>58</v>
      </c>
      <c r="I6" s="27"/>
      <c r="J6" s="27"/>
      <c r="K6" s="10"/>
      <c r="L6" s="123"/>
      <c r="M6" s="123"/>
      <c r="N6" s="123"/>
    </row>
    <row r="7" spans="2:16" s="4" customFormat="1" ht="27" customHeight="1" x14ac:dyDescent="0.25">
      <c r="B7" s="95" t="str">
        <f>'Individual Service 1 Total'!A8</f>
        <v>SERVICE 1, RMO 1</v>
      </c>
      <c r="C7" s="96">
        <f>'Calculation Matrix RMO 1a'!$B$68</f>
        <v>0</v>
      </c>
      <c r="D7" s="96">
        <f>'Calculation Matrix RMO 1a'!$B$69</f>
        <v>0</v>
      </c>
      <c r="E7" s="96">
        <f>'Calculation Matrix RMO 1a'!$B$70</f>
        <v>0</v>
      </c>
      <c r="F7" s="96">
        <f>'Calculation Matrix RMO 1a'!$B$72</f>
        <v>0</v>
      </c>
      <c r="G7" s="96">
        <f>'Calculation Matrix RMO 1a'!$B$71</f>
        <v>0</v>
      </c>
      <c r="H7" s="97">
        <f>SUM(F7:G7)</f>
        <v>0</v>
      </c>
      <c r="I7" s="27"/>
      <c r="J7" s="27"/>
      <c r="K7" s="10"/>
      <c r="L7" s="120"/>
      <c r="M7" s="120"/>
      <c r="N7" s="120"/>
    </row>
    <row r="8" spans="2:16" s="4" customFormat="1" ht="27" customHeight="1" x14ac:dyDescent="0.25">
      <c r="B8" s="98" t="str">
        <f>'Individual Service 1 Total'!A9</f>
        <v>SERVICE 1, RMO 2</v>
      </c>
      <c r="C8" s="70">
        <f>'Calculation Matrix RMO 1b'!$B$68</f>
        <v>0</v>
      </c>
      <c r="D8" s="70">
        <f>'Calculation Matrix RMO 1b'!$B$69</f>
        <v>0</v>
      </c>
      <c r="E8" s="70">
        <f>'Calculation Matrix RMO 1b'!$B$70</f>
        <v>0</v>
      </c>
      <c r="F8" s="70">
        <f>'Calculation Matrix RMO 1b'!$B$72</f>
        <v>0</v>
      </c>
      <c r="G8" s="70">
        <f>'Calculation Matrix RMO 1b'!$B$71</f>
        <v>0</v>
      </c>
      <c r="H8" s="99">
        <f>SUM(F8:G8)</f>
        <v>0</v>
      </c>
      <c r="I8" s="27"/>
      <c r="J8" s="27"/>
      <c r="K8" s="10"/>
      <c r="L8" s="120"/>
      <c r="M8" s="120"/>
      <c r="N8" s="120"/>
    </row>
    <row r="9" spans="2:16" s="4" customFormat="1" ht="27" customHeight="1" x14ac:dyDescent="0.25">
      <c r="B9" s="98" t="str">
        <f>'Individual Service 1 Total'!A10</f>
        <v>SERVICE 1, RMO 3</v>
      </c>
      <c r="C9" s="70">
        <f>'Calculation Matrix RMO 1c'!$B$68</f>
        <v>0</v>
      </c>
      <c r="D9" s="70">
        <f>'Calculation Matrix RMO 1c'!$B$69</f>
        <v>0</v>
      </c>
      <c r="E9" s="70">
        <f>'Calculation Matrix RMO 1c'!$B$70</f>
        <v>0</v>
      </c>
      <c r="F9" s="70">
        <f>'Calculation Matrix RMO 1c'!$B$72</f>
        <v>0</v>
      </c>
      <c r="G9" s="70">
        <f>'Calculation Matrix RMO 1c'!$B$71</f>
        <v>0</v>
      </c>
      <c r="H9" s="99">
        <f>SUM(F9:G9)</f>
        <v>0</v>
      </c>
      <c r="I9" s="27"/>
      <c r="J9" s="27"/>
      <c r="K9" s="10"/>
      <c r="L9" s="120"/>
      <c r="M9" s="120"/>
      <c r="N9" s="120"/>
    </row>
    <row r="10" spans="2:16" s="4" customFormat="1" ht="27" customHeight="1" x14ac:dyDescent="0.25">
      <c r="B10" s="98" t="str">
        <f>'Individual Service 1 Total'!A11</f>
        <v>SERVICE 1, RMO 4</v>
      </c>
      <c r="C10" s="70">
        <f>'Calculation Matrix RMO 1d'!$B$68</f>
        <v>0</v>
      </c>
      <c r="D10" s="70">
        <f>'Calculation Matrix RMO 1d'!$B$69</f>
        <v>0</v>
      </c>
      <c r="E10" s="70">
        <f>'Calculation Matrix RMO 1d'!$B$70</f>
        <v>0</v>
      </c>
      <c r="F10" s="70">
        <f>'Calculation Matrix RMO 1d'!$B$72</f>
        <v>0</v>
      </c>
      <c r="G10" s="70">
        <f>'Calculation Matrix RMO 1d'!$B$71</f>
        <v>0</v>
      </c>
      <c r="H10" s="99">
        <f t="shared" ref="H10:H18" si="0">SUM(F10:G10)</f>
        <v>0</v>
      </c>
      <c r="I10" s="27"/>
      <c r="J10" s="27"/>
      <c r="K10" s="10"/>
      <c r="L10" s="120"/>
      <c r="M10" s="120"/>
      <c r="N10" s="120"/>
    </row>
    <row r="11" spans="2:16" s="4" customFormat="1" ht="27" customHeight="1" x14ac:dyDescent="0.25">
      <c r="B11" s="98" t="str">
        <f>'Individual Service 1 Total'!A12</f>
        <v>SERVICE 1, RMO 5</v>
      </c>
      <c r="C11" s="70">
        <f>'Calculation Matrix RMO 1e'!$B$68</f>
        <v>0</v>
      </c>
      <c r="D11" s="70">
        <f>'Calculation Matrix RMO 1e'!$B$69</f>
        <v>0</v>
      </c>
      <c r="E11" s="70">
        <f>'Calculation Matrix RMO 1e'!$B$70</f>
        <v>0</v>
      </c>
      <c r="F11" s="70">
        <f>'Calculation Matrix RMO 1e'!$B$72</f>
        <v>0</v>
      </c>
      <c r="G11" s="70">
        <f>'Calculation Matrix RMO 1e'!$B$71</f>
        <v>0</v>
      </c>
      <c r="H11" s="99">
        <f t="shared" si="0"/>
        <v>0</v>
      </c>
      <c r="I11" s="27"/>
      <c r="J11" s="27"/>
      <c r="K11" s="10"/>
      <c r="L11" s="120"/>
      <c r="M11" s="120"/>
      <c r="N11" s="120"/>
    </row>
    <row r="12" spans="2:16" s="4" customFormat="1" ht="27" customHeight="1" x14ac:dyDescent="0.25">
      <c r="B12" s="98" t="str">
        <f>'Individual Service 1 Total'!A13</f>
        <v>SERVICE 1, RMO 6</v>
      </c>
      <c r="C12" s="70">
        <f>'Calculation Matrix RMO 1f'!$B$68</f>
        <v>0</v>
      </c>
      <c r="D12" s="70">
        <f>'Calculation Matrix RMO 1f'!$B$69</f>
        <v>0</v>
      </c>
      <c r="E12" s="70">
        <f>'Calculation Matrix RMO 1f'!$B$70</f>
        <v>0</v>
      </c>
      <c r="F12" s="70">
        <f>'Calculation Matrix RMO 1f'!$B$72</f>
        <v>0</v>
      </c>
      <c r="G12" s="70">
        <f>'Calculation Matrix RMO 1f'!$B$71</f>
        <v>0</v>
      </c>
      <c r="H12" s="99">
        <f t="shared" si="0"/>
        <v>0</v>
      </c>
      <c r="I12" s="27"/>
      <c r="J12" s="27"/>
      <c r="K12" s="10"/>
      <c r="L12" s="120"/>
      <c r="M12" s="120"/>
      <c r="N12" s="120"/>
    </row>
    <row r="13" spans="2:16" s="4" customFormat="1" ht="27" customHeight="1" x14ac:dyDescent="0.25">
      <c r="B13" s="98" t="str">
        <f>'Individual Service 1 Total'!A14</f>
        <v>SERVICE 1, RMO 7</v>
      </c>
      <c r="C13" s="70">
        <f>'Calculation Matrix RMO 1g'!$B$68</f>
        <v>0</v>
      </c>
      <c r="D13" s="70">
        <f>'Calculation Matrix RMO 1g'!$B$69</f>
        <v>0</v>
      </c>
      <c r="E13" s="70">
        <f>'Calculation Matrix RMO 1g'!$B$70</f>
        <v>0</v>
      </c>
      <c r="F13" s="70">
        <f>'Calculation Matrix RMO 1g'!$B$72</f>
        <v>0</v>
      </c>
      <c r="G13" s="70">
        <f>'Calculation Matrix RMO 1g'!$B$71</f>
        <v>0</v>
      </c>
      <c r="H13" s="99">
        <f t="shared" si="0"/>
        <v>0</v>
      </c>
      <c r="I13" s="27"/>
      <c r="J13" s="27"/>
      <c r="K13" s="10"/>
      <c r="L13" s="120"/>
      <c r="M13" s="120"/>
      <c r="N13" s="120"/>
    </row>
    <row r="14" spans="2:16" s="4" customFormat="1" ht="27" customHeight="1" x14ac:dyDescent="0.25">
      <c r="B14" s="98" t="str">
        <f>'Individual Service 1 Total'!A15</f>
        <v>SERVICE 1, RMO 8</v>
      </c>
      <c r="C14" s="70">
        <f>'Calculation Matrix RMO 1h'!$B$68</f>
        <v>0</v>
      </c>
      <c r="D14" s="70">
        <f>'Calculation Matrix RMO 1h'!$B$69</f>
        <v>0</v>
      </c>
      <c r="E14" s="70">
        <f>'Calculation Matrix RMO 1h'!$B$70</f>
        <v>0</v>
      </c>
      <c r="F14" s="70">
        <f>'Calculation Matrix RMO 1h'!$B$72</f>
        <v>0</v>
      </c>
      <c r="G14" s="70">
        <f>'Calculation Matrix RMO 1h'!$B$71</f>
        <v>0</v>
      </c>
      <c r="H14" s="99">
        <f t="shared" si="0"/>
        <v>0</v>
      </c>
      <c r="I14" s="27"/>
      <c r="J14" s="27"/>
      <c r="K14" s="10"/>
      <c r="L14" s="120"/>
      <c r="M14" s="120"/>
      <c r="N14" s="120"/>
    </row>
    <row r="15" spans="2:16" s="4" customFormat="1" ht="27" customHeight="1" x14ac:dyDescent="0.25">
      <c r="B15" s="98" t="str">
        <f>'Individual Service 1 Total'!A16</f>
        <v>SERVICE 1, RMO 9</v>
      </c>
      <c r="C15" s="70">
        <f>'Calculation Matrix RMO 1i'!$B$68</f>
        <v>0</v>
      </c>
      <c r="D15" s="70">
        <f>'Calculation Matrix RMO 1i'!$B$69</f>
        <v>0</v>
      </c>
      <c r="E15" s="70">
        <f>'Calculation Matrix RMO 1i'!$B$70</f>
        <v>0</v>
      </c>
      <c r="F15" s="70">
        <f>'Calculation Matrix RMO 1i'!$B$72</f>
        <v>0</v>
      </c>
      <c r="G15" s="70">
        <f>'Calculation Matrix RMO 1i'!$B$71</f>
        <v>0</v>
      </c>
      <c r="H15" s="99">
        <f t="shared" si="0"/>
        <v>0</v>
      </c>
      <c r="I15" s="27"/>
      <c r="J15" s="27"/>
      <c r="K15" s="10"/>
      <c r="L15" s="120"/>
      <c r="M15" s="120"/>
      <c r="N15" s="120"/>
    </row>
    <row r="16" spans="2:16" s="4" customFormat="1" ht="27" customHeight="1" x14ac:dyDescent="0.25">
      <c r="B16" s="98" t="str">
        <f>'Individual Service 1 Total'!A17</f>
        <v>SERVICE 1, RMO 10</v>
      </c>
      <c r="C16" s="70">
        <f>'Calculation Matrix RMO 1j'!$B$68</f>
        <v>0</v>
      </c>
      <c r="D16" s="70">
        <f>'Calculation Matrix RMO 1j'!$B$69</f>
        <v>0</v>
      </c>
      <c r="E16" s="70">
        <f>'Calculation Matrix RMO 1j'!$B$70</f>
        <v>0</v>
      </c>
      <c r="F16" s="70">
        <f>'Calculation Matrix RMO 1j'!$B$72</f>
        <v>0</v>
      </c>
      <c r="G16" s="70">
        <f>'Calculation Matrix RMO 1j'!$B$71</f>
        <v>0</v>
      </c>
      <c r="H16" s="99">
        <f t="shared" si="0"/>
        <v>0</v>
      </c>
      <c r="I16" s="27"/>
      <c r="J16" s="27"/>
      <c r="K16" s="10"/>
      <c r="L16" s="120"/>
      <c r="M16" s="120"/>
      <c r="N16" s="120"/>
    </row>
    <row r="17" spans="2:14" s="4" customFormat="1" ht="27" customHeight="1" x14ac:dyDescent="0.25">
      <c r="B17" s="98" t="str">
        <f>'Individual Service 1 Total'!A18</f>
        <v>SERVICE 1, RMO 11</v>
      </c>
      <c r="C17" s="70">
        <f>'Calculation Matrix RMO 1k'!$B$68</f>
        <v>0</v>
      </c>
      <c r="D17" s="70">
        <f>'Calculation Matrix RMO 1k'!$B$69</f>
        <v>0</v>
      </c>
      <c r="E17" s="70">
        <f>'Calculation Matrix RMO 1k'!$B$70</f>
        <v>0</v>
      </c>
      <c r="F17" s="70">
        <f>'Calculation Matrix RMO 1k'!$B$72</f>
        <v>0</v>
      </c>
      <c r="G17" s="70">
        <f>'Calculation Matrix RMO 1k'!$B$71</f>
        <v>0</v>
      </c>
      <c r="H17" s="99">
        <f t="shared" si="0"/>
        <v>0</v>
      </c>
      <c r="I17" s="27"/>
      <c r="J17" s="27"/>
      <c r="K17" s="10"/>
      <c r="L17" s="120"/>
      <c r="M17" s="120"/>
      <c r="N17" s="120"/>
    </row>
    <row r="18" spans="2:14" s="4" customFormat="1" ht="27" customHeight="1" x14ac:dyDescent="0.25">
      <c r="B18" s="98" t="str">
        <f>'Individual Service 1 Total'!A19</f>
        <v>SERVICE 1, RMO 12</v>
      </c>
      <c r="C18" s="70">
        <f>'Calculation Matrix RMO 1l'!$B$68</f>
        <v>0</v>
      </c>
      <c r="D18" s="70">
        <f>'Calculation Matrix RMO 1l'!$B$69</f>
        <v>0</v>
      </c>
      <c r="E18" s="70">
        <f>'Calculation Matrix RMO 1l'!$B$70</f>
        <v>0</v>
      </c>
      <c r="F18" s="70">
        <f>'Calculation Matrix RMO 1l'!$B$72</f>
        <v>0</v>
      </c>
      <c r="G18" s="70">
        <f>'Calculation Matrix RMO 1l'!$B$71</f>
        <v>0</v>
      </c>
      <c r="H18" s="99">
        <f t="shared" si="0"/>
        <v>0</v>
      </c>
      <c r="I18" s="27"/>
      <c r="J18" s="27"/>
      <c r="K18" s="10"/>
      <c r="L18" s="120"/>
      <c r="M18" s="120"/>
      <c r="N18" s="120"/>
    </row>
    <row r="19" spans="2:14" s="4" customFormat="1" ht="27" customHeight="1" x14ac:dyDescent="0.25">
      <c r="B19" s="98" t="str">
        <f>'Individual Service 1 Total'!A20</f>
        <v>SERVICE 1, RMO 13</v>
      </c>
      <c r="C19" s="70">
        <f>'Calculation Matrix RMO 1m'!$B$68</f>
        <v>0</v>
      </c>
      <c r="D19" s="70">
        <f>'Calculation Matrix RMO 1m'!$B$69</f>
        <v>0</v>
      </c>
      <c r="E19" s="70">
        <f>'Calculation Matrix RMO 1m'!$B$70</f>
        <v>0</v>
      </c>
      <c r="F19" s="70">
        <f>'Calculation Matrix RMO 1m'!$B$72</f>
        <v>0</v>
      </c>
      <c r="G19" s="70">
        <f>'Calculation Matrix RMO 1m'!$B$71</f>
        <v>0</v>
      </c>
      <c r="H19" s="99">
        <f t="shared" ref="H19:H26" si="1">SUM(F19:G19)</f>
        <v>0</v>
      </c>
      <c r="I19" s="27"/>
      <c r="J19" s="27"/>
      <c r="K19" s="10"/>
      <c r="L19" s="120"/>
      <c r="M19" s="120"/>
      <c r="N19" s="120"/>
    </row>
    <row r="20" spans="2:14" s="4" customFormat="1" ht="27" customHeight="1" x14ac:dyDescent="0.25">
      <c r="B20" s="98" t="str">
        <f>'Individual Service 1 Total'!A21</f>
        <v>SERVICE 1, RMO 14</v>
      </c>
      <c r="C20" s="70">
        <f>'Calculation Matrix RMO 1n'!$B$68</f>
        <v>0</v>
      </c>
      <c r="D20" s="70">
        <f>'Calculation Matrix RMO 1n'!$B$69</f>
        <v>0</v>
      </c>
      <c r="E20" s="70">
        <f>'Calculation Matrix RMO 1n'!$B$70</f>
        <v>0</v>
      </c>
      <c r="F20" s="70">
        <f>'Calculation Matrix RMO 1n'!$B$72</f>
        <v>0</v>
      </c>
      <c r="G20" s="70">
        <f>'Calculation Matrix RMO 1n'!$B$71</f>
        <v>0</v>
      </c>
      <c r="H20" s="99">
        <f t="shared" si="1"/>
        <v>0</v>
      </c>
      <c r="I20" s="27"/>
      <c r="J20" s="27"/>
      <c r="K20" s="10"/>
      <c r="L20" s="120"/>
      <c r="M20" s="120"/>
      <c r="N20" s="120"/>
    </row>
    <row r="21" spans="2:14" s="4" customFormat="1" ht="27" customHeight="1" x14ac:dyDescent="0.25">
      <c r="B21" s="98" t="str">
        <f>'Individual Service 1 Total'!A22</f>
        <v>SERVICE 1, RMO 15</v>
      </c>
      <c r="C21" s="70">
        <f>'Calculation Matrix RMO 1o'!$B$68</f>
        <v>0</v>
      </c>
      <c r="D21" s="70">
        <f>'Calculation Matrix RMO 1o'!$B$69</f>
        <v>0</v>
      </c>
      <c r="E21" s="70">
        <f>'Calculation Matrix RMO 1o'!$B$70</f>
        <v>0</v>
      </c>
      <c r="F21" s="70">
        <f>'Calculation Matrix RMO 1o'!$B$72</f>
        <v>0</v>
      </c>
      <c r="G21" s="70">
        <f>'Calculation Matrix RMO 1o'!$B$71</f>
        <v>0</v>
      </c>
      <c r="H21" s="99">
        <f t="shared" si="1"/>
        <v>0</v>
      </c>
      <c r="I21" s="27"/>
      <c r="J21" s="27"/>
      <c r="K21" s="10"/>
      <c r="L21" s="120"/>
      <c r="M21" s="120"/>
      <c r="N21" s="120"/>
    </row>
    <row r="22" spans="2:14" s="4" customFormat="1" ht="27" customHeight="1" x14ac:dyDescent="0.25">
      <c r="B22" s="98" t="str">
        <f>'Individual Service 1 Total'!A23</f>
        <v>SERVICE 1, RMO 16</v>
      </c>
      <c r="C22" s="70">
        <f>'Calculation Matrix RMO 1p'!$B$68</f>
        <v>0</v>
      </c>
      <c r="D22" s="70">
        <f>'Calculation Matrix RMO 1p'!$B$69</f>
        <v>0</v>
      </c>
      <c r="E22" s="70">
        <f>'Calculation Matrix RMO 1p'!$B$70</f>
        <v>0</v>
      </c>
      <c r="F22" s="70">
        <f>'Calculation Matrix RMO 1p'!$B$72</f>
        <v>0</v>
      </c>
      <c r="G22" s="70">
        <f>'Calculation Matrix RMO 1p'!$B$71</f>
        <v>0</v>
      </c>
      <c r="H22" s="99">
        <f t="shared" si="1"/>
        <v>0</v>
      </c>
      <c r="I22" s="27"/>
      <c r="J22" s="27"/>
      <c r="K22" s="10"/>
      <c r="L22" s="120"/>
      <c r="M22" s="120"/>
      <c r="N22" s="120"/>
    </row>
    <row r="23" spans="2:14" s="4" customFormat="1" ht="27" customHeight="1" x14ac:dyDescent="0.25">
      <c r="B23" s="98" t="str">
        <f>'Individual Service 1 Total'!A24</f>
        <v>SERVICE 1, RMO 17</v>
      </c>
      <c r="C23" s="70">
        <f>'Calculation Matrix RMO 1q'!$B$68</f>
        <v>0</v>
      </c>
      <c r="D23" s="70">
        <f>'Calculation Matrix RMO 1q'!$B$69</f>
        <v>0</v>
      </c>
      <c r="E23" s="70">
        <f>'Calculation Matrix RMO 1q'!$B$70</f>
        <v>0</v>
      </c>
      <c r="F23" s="70">
        <f>'Calculation Matrix RMO 1q'!$B$72</f>
        <v>0</v>
      </c>
      <c r="G23" s="70">
        <f>'Calculation Matrix RMO 1q'!$B$71</f>
        <v>0</v>
      </c>
      <c r="H23" s="99">
        <f t="shared" si="1"/>
        <v>0</v>
      </c>
      <c r="I23" s="27"/>
      <c r="J23" s="27"/>
      <c r="K23" s="10"/>
      <c r="L23" s="120"/>
      <c r="M23" s="120"/>
      <c r="N23" s="120"/>
    </row>
    <row r="24" spans="2:14" s="4" customFormat="1" ht="27" customHeight="1" x14ac:dyDescent="0.25">
      <c r="B24" s="98" t="str">
        <f>'Individual Service 1 Total'!A25</f>
        <v>SERVICE 1, RMO 18</v>
      </c>
      <c r="C24" s="70">
        <f>'Calculation Matrix RMO 1r'!$B$68</f>
        <v>0</v>
      </c>
      <c r="D24" s="70">
        <f>'Calculation Matrix RMO 1r'!$B$69</f>
        <v>0</v>
      </c>
      <c r="E24" s="70">
        <f>'Calculation Matrix RMO 1r'!$B$70</f>
        <v>0</v>
      </c>
      <c r="F24" s="70">
        <f>'Calculation Matrix RMO 1r'!$B$72</f>
        <v>0</v>
      </c>
      <c r="G24" s="70">
        <f>'Calculation Matrix RMO 1r'!$B$71</f>
        <v>0</v>
      </c>
      <c r="H24" s="99">
        <f t="shared" si="1"/>
        <v>0</v>
      </c>
      <c r="I24" s="27"/>
      <c r="J24" s="27"/>
      <c r="K24" s="10"/>
      <c r="L24" s="120"/>
      <c r="M24" s="120"/>
      <c r="N24" s="120"/>
    </row>
    <row r="25" spans="2:14" s="4" customFormat="1" ht="27" customHeight="1" x14ac:dyDescent="0.25">
      <c r="B25" s="98" t="str">
        <f>'Individual Service 1 Total'!A26</f>
        <v>SERVICE 1, RMO 19</v>
      </c>
      <c r="C25" s="70">
        <f>'Calculation Matrix RMO 1s'!$B$68</f>
        <v>0</v>
      </c>
      <c r="D25" s="70">
        <f>'Calculation Matrix RMO 1s'!$B$69</f>
        <v>0</v>
      </c>
      <c r="E25" s="70">
        <f>'Calculation Matrix RMO 1s'!$B$70</f>
        <v>0</v>
      </c>
      <c r="F25" s="70">
        <f>'Calculation Matrix RMO 1s'!$B$72</f>
        <v>0</v>
      </c>
      <c r="G25" s="70">
        <f>'Calculation Matrix RMO 1s'!$B$71</f>
        <v>0</v>
      </c>
      <c r="H25" s="99">
        <f t="shared" si="1"/>
        <v>0</v>
      </c>
      <c r="I25" s="27"/>
      <c r="J25" s="27"/>
      <c r="K25" s="10"/>
      <c r="L25" s="120"/>
      <c r="M25" s="120"/>
      <c r="N25" s="120"/>
    </row>
    <row r="26" spans="2:14" s="4" customFormat="1" ht="27" customHeight="1" thickBot="1" x14ac:dyDescent="0.3">
      <c r="B26" s="100" t="str">
        <f>'Individual Service 1 Total'!A27</f>
        <v>SERVICE 1, RMO 20</v>
      </c>
      <c r="C26" s="101">
        <f>'Calculation Matrix RMO 1t'!$B$68</f>
        <v>0</v>
      </c>
      <c r="D26" s="101">
        <f>'Calculation Matrix RMO 1t'!$B$69</f>
        <v>0</v>
      </c>
      <c r="E26" s="101">
        <f>'Calculation Matrix RMO 1t'!$B$70</f>
        <v>0</v>
      </c>
      <c r="F26" s="101">
        <f>'Calculation Matrix RMO 1t'!$B$72</f>
        <v>0</v>
      </c>
      <c r="G26" s="101">
        <f>'Calculation Matrix RMO 1t'!$B$71</f>
        <v>0</v>
      </c>
      <c r="H26" s="102">
        <f t="shared" si="1"/>
        <v>0</v>
      </c>
      <c r="I26" s="27"/>
      <c r="J26" s="27"/>
      <c r="K26" s="10"/>
      <c r="L26" s="120"/>
      <c r="M26" s="120"/>
      <c r="N26" s="120"/>
    </row>
    <row r="27" spans="2:14" s="4" customFormat="1" ht="27" customHeight="1" x14ac:dyDescent="0.25">
      <c r="B27" s="95" t="str">
        <f>'Individual Service 2 Total'!A8</f>
        <v>SERVICE 2, RMO 1</v>
      </c>
      <c r="C27" s="96">
        <f>'Calculation Matrix RMO 2a'!$B$68</f>
        <v>0</v>
      </c>
      <c r="D27" s="96">
        <f>'Calculation Matrix RMO 2a'!$B$69</f>
        <v>0</v>
      </c>
      <c r="E27" s="96">
        <f>'Calculation Matrix RMO 2a'!$B$70</f>
        <v>0</v>
      </c>
      <c r="F27" s="96">
        <f>'Calculation Matrix RMO 2a'!$B$72</f>
        <v>0</v>
      </c>
      <c r="G27" s="96">
        <f>'Calculation Matrix RMO 2a'!$B$71</f>
        <v>0</v>
      </c>
      <c r="H27" s="97">
        <f>SUM(F27:G27)</f>
        <v>0</v>
      </c>
      <c r="I27" s="27"/>
      <c r="J27" s="27"/>
      <c r="K27" s="10"/>
      <c r="L27" s="120"/>
      <c r="M27" s="120"/>
      <c r="N27" s="120"/>
    </row>
    <row r="28" spans="2:14" s="4" customFormat="1" ht="27" customHeight="1" x14ac:dyDescent="0.25">
      <c r="B28" s="98" t="str">
        <f>'Individual Service 2 Total'!A9</f>
        <v>SERVICE 2, RMO 2</v>
      </c>
      <c r="C28" s="70">
        <f>'Calculation Matrix RMO 2b'!$B$68</f>
        <v>0</v>
      </c>
      <c r="D28" s="70">
        <f>'Calculation Matrix RMO 2b'!$B$69</f>
        <v>0</v>
      </c>
      <c r="E28" s="70">
        <f>'Calculation Matrix RMO 2b'!$B$70</f>
        <v>0</v>
      </c>
      <c r="F28" s="70">
        <f>'Calculation Matrix RMO 2b'!$B$72</f>
        <v>0</v>
      </c>
      <c r="G28" s="70">
        <f>'Calculation Matrix RMO 2b'!$B$71</f>
        <v>0</v>
      </c>
      <c r="H28" s="99">
        <f>SUM(F28:G28)</f>
        <v>0</v>
      </c>
      <c r="I28" s="27"/>
      <c r="J28" s="27"/>
      <c r="K28" s="10"/>
      <c r="L28" s="120"/>
      <c r="M28" s="120"/>
      <c r="N28" s="120"/>
    </row>
    <row r="29" spans="2:14" s="4" customFormat="1" ht="27" customHeight="1" x14ac:dyDescent="0.25">
      <c r="B29" s="98" t="str">
        <f>'Individual Service 2 Total'!A10</f>
        <v>SERVICE 2, RMO 3</v>
      </c>
      <c r="C29" s="70">
        <f>'Calculation Matrix RMO 2c'!$B$68</f>
        <v>0</v>
      </c>
      <c r="D29" s="70">
        <f>'Calculation Matrix RMO 2c'!$B$69</f>
        <v>0</v>
      </c>
      <c r="E29" s="70">
        <f>'Calculation Matrix RMO 2c'!$B$70</f>
        <v>0</v>
      </c>
      <c r="F29" s="70">
        <f>'Calculation Matrix RMO 2c'!$B$72</f>
        <v>0</v>
      </c>
      <c r="G29" s="70">
        <f>'Calculation Matrix RMO 2c'!$B$71</f>
        <v>0</v>
      </c>
      <c r="H29" s="99">
        <f>SUM(F29:G29)</f>
        <v>0</v>
      </c>
      <c r="I29" s="27"/>
      <c r="J29" s="27"/>
      <c r="K29" s="10"/>
      <c r="L29" s="120"/>
      <c r="M29" s="120"/>
      <c r="N29" s="120"/>
    </row>
    <row r="30" spans="2:14" s="4" customFormat="1" ht="27" customHeight="1" x14ac:dyDescent="0.25">
      <c r="B30" s="98" t="str">
        <f>'Individual Service 2 Total'!A11</f>
        <v>SERVICE 2, RMO 4</v>
      </c>
      <c r="C30" s="70">
        <f>'Calculation Matrix RMO 2d'!$B$68</f>
        <v>0</v>
      </c>
      <c r="D30" s="70">
        <f>'Calculation Matrix RMO 2d'!$B$69</f>
        <v>0</v>
      </c>
      <c r="E30" s="70">
        <f>'Calculation Matrix RMO 2d'!$B$70</f>
        <v>0</v>
      </c>
      <c r="F30" s="70">
        <f>'Calculation Matrix RMO 2d'!$B$72</f>
        <v>0</v>
      </c>
      <c r="G30" s="70">
        <f>'Calculation Matrix RMO 2d'!$B$71</f>
        <v>0</v>
      </c>
      <c r="H30" s="99">
        <f t="shared" ref="H30:H38" si="2">SUM(F30:G30)</f>
        <v>0</v>
      </c>
      <c r="I30" s="27"/>
      <c r="J30" s="27"/>
      <c r="K30" s="10"/>
      <c r="L30" s="120"/>
      <c r="M30" s="120"/>
      <c r="N30" s="120"/>
    </row>
    <row r="31" spans="2:14" s="4" customFormat="1" ht="27" customHeight="1" x14ac:dyDescent="0.25">
      <c r="B31" s="98" t="str">
        <f>'Individual Service 2 Total'!A12</f>
        <v>SERVICE 2, RMO 5</v>
      </c>
      <c r="C31" s="70">
        <f>'Calculation Matrix RMO 2e'!$B$68</f>
        <v>0</v>
      </c>
      <c r="D31" s="70">
        <f>'Calculation Matrix RMO 2e'!$B$69</f>
        <v>0</v>
      </c>
      <c r="E31" s="70">
        <f>'Calculation Matrix RMO 2e'!$B$70</f>
        <v>0</v>
      </c>
      <c r="F31" s="70">
        <f>'Calculation Matrix RMO 2e'!$B$72</f>
        <v>0</v>
      </c>
      <c r="G31" s="70">
        <f>'Calculation Matrix RMO 2e'!$B$71</f>
        <v>0</v>
      </c>
      <c r="H31" s="99">
        <f t="shared" si="2"/>
        <v>0</v>
      </c>
      <c r="I31" s="27"/>
      <c r="J31" s="27"/>
      <c r="K31" s="10"/>
      <c r="L31" s="120"/>
      <c r="M31" s="120"/>
      <c r="N31" s="120"/>
    </row>
    <row r="32" spans="2:14" s="4" customFormat="1" ht="27" customHeight="1" x14ac:dyDescent="0.25">
      <c r="B32" s="98" t="str">
        <f>'Individual Service 2 Total'!A13</f>
        <v>SERVICE 2, RMO 6</v>
      </c>
      <c r="C32" s="70">
        <f>'Calculation Matrix RMO 2f'!$B$68</f>
        <v>0</v>
      </c>
      <c r="D32" s="70">
        <f>'Calculation Matrix RMO 2f'!$B$69</f>
        <v>0</v>
      </c>
      <c r="E32" s="70">
        <f>'Calculation Matrix RMO 2f'!$B$70</f>
        <v>0</v>
      </c>
      <c r="F32" s="70">
        <f>'Calculation Matrix RMO 2f'!$B$72</f>
        <v>0</v>
      </c>
      <c r="G32" s="70">
        <f>'Calculation Matrix RMO 2f'!$B$71</f>
        <v>0</v>
      </c>
      <c r="H32" s="99">
        <f t="shared" si="2"/>
        <v>0</v>
      </c>
      <c r="I32" s="27"/>
      <c r="J32" s="27"/>
      <c r="K32" s="10"/>
      <c r="L32" s="120"/>
      <c r="M32" s="120"/>
      <c r="N32" s="120"/>
    </row>
    <row r="33" spans="2:14" s="4" customFormat="1" ht="27" customHeight="1" x14ac:dyDescent="0.25">
      <c r="B33" s="98" t="str">
        <f>'Individual Service 2 Total'!A14</f>
        <v>SERVICE 2, RMO 7</v>
      </c>
      <c r="C33" s="70">
        <f>'Calculation Matrix RMO 2g'!$B$68</f>
        <v>0</v>
      </c>
      <c r="D33" s="70">
        <f>'Calculation Matrix RMO 2g'!$B$69</f>
        <v>0</v>
      </c>
      <c r="E33" s="70">
        <f>'Calculation Matrix RMO 2g'!$B$70</f>
        <v>0</v>
      </c>
      <c r="F33" s="70">
        <f>'Calculation Matrix RMO 2g'!$B$72</f>
        <v>0</v>
      </c>
      <c r="G33" s="70">
        <f>'Calculation Matrix RMO 2g'!$B$71</f>
        <v>0</v>
      </c>
      <c r="H33" s="99">
        <f t="shared" si="2"/>
        <v>0</v>
      </c>
      <c r="I33" s="27"/>
      <c r="J33" s="27"/>
      <c r="K33" s="10"/>
      <c r="L33" s="120"/>
      <c r="M33" s="120"/>
      <c r="N33" s="120"/>
    </row>
    <row r="34" spans="2:14" s="4" customFormat="1" ht="27" customHeight="1" x14ac:dyDescent="0.25">
      <c r="B34" s="98" t="str">
        <f>'Individual Service 2 Total'!A15</f>
        <v>SERVICE 2, RMO 8</v>
      </c>
      <c r="C34" s="70">
        <f>'Calculation Matrix RMO 2h'!$B$68</f>
        <v>0</v>
      </c>
      <c r="D34" s="70">
        <f>'Calculation Matrix RMO 2h'!$B$69</f>
        <v>0</v>
      </c>
      <c r="E34" s="70">
        <f>'Calculation Matrix RMO 2h'!$B$70</f>
        <v>0</v>
      </c>
      <c r="F34" s="70">
        <f>'Calculation Matrix RMO 2h'!$B$72</f>
        <v>0</v>
      </c>
      <c r="G34" s="70">
        <f>'Calculation Matrix RMO 2h'!$B$71</f>
        <v>0</v>
      </c>
      <c r="H34" s="99">
        <f t="shared" si="2"/>
        <v>0</v>
      </c>
      <c r="I34" s="27"/>
      <c r="J34" s="27"/>
      <c r="K34" s="10"/>
      <c r="L34" s="120"/>
      <c r="M34" s="120"/>
      <c r="N34" s="120"/>
    </row>
    <row r="35" spans="2:14" s="4" customFormat="1" ht="27" customHeight="1" x14ac:dyDescent="0.25">
      <c r="B35" s="98" t="str">
        <f>'Individual Service 2 Total'!A16</f>
        <v>SERVICE 2, RMO 9</v>
      </c>
      <c r="C35" s="70">
        <f>'Calculation Matrix RMO 2i'!$B$68</f>
        <v>0</v>
      </c>
      <c r="D35" s="70">
        <f>'Calculation Matrix RMO 2i'!$B$69</f>
        <v>0</v>
      </c>
      <c r="E35" s="70">
        <f>'Calculation Matrix RMO 2i'!$B$70</f>
        <v>0</v>
      </c>
      <c r="F35" s="70">
        <f>'Calculation Matrix RMO 2i'!$B$72</f>
        <v>0</v>
      </c>
      <c r="G35" s="70">
        <f>'Calculation Matrix RMO 2i'!$B$71</f>
        <v>0</v>
      </c>
      <c r="H35" s="99">
        <f t="shared" si="2"/>
        <v>0</v>
      </c>
      <c r="I35" s="27"/>
      <c r="J35" s="27"/>
      <c r="K35" s="10"/>
      <c r="L35" s="120"/>
      <c r="M35" s="120"/>
      <c r="N35" s="120"/>
    </row>
    <row r="36" spans="2:14" s="4" customFormat="1" ht="27" customHeight="1" x14ac:dyDescent="0.25">
      <c r="B36" s="98" t="str">
        <f>'Individual Service 2 Total'!A17</f>
        <v>SERVICE 2, RMO 10</v>
      </c>
      <c r="C36" s="70">
        <f>'Calculation Matrix RMO 2j'!$B$68</f>
        <v>0</v>
      </c>
      <c r="D36" s="70">
        <f>'Calculation Matrix RMO 2j'!$B$69</f>
        <v>0</v>
      </c>
      <c r="E36" s="70">
        <f>'Calculation Matrix RMO 2j'!$B$70</f>
        <v>0</v>
      </c>
      <c r="F36" s="70">
        <f>'Calculation Matrix RMO 2j'!$B$72</f>
        <v>0</v>
      </c>
      <c r="G36" s="70">
        <f>'Calculation Matrix RMO 2j'!$B$71</f>
        <v>0</v>
      </c>
      <c r="H36" s="99">
        <f t="shared" si="2"/>
        <v>0</v>
      </c>
      <c r="I36" s="27"/>
      <c r="J36" s="27"/>
      <c r="K36" s="10"/>
      <c r="L36" s="120"/>
      <c r="M36" s="120"/>
      <c r="N36" s="120"/>
    </row>
    <row r="37" spans="2:14" s="4" customFormat="1" ht="27" customHeight="1" x14ac:dyDescent="0.25">
      <c r="B37" s="98" t="str">
        <f>'Individual Service 2 Total'!A18</f>
        <v>SERVICE 2, RMO 11</v>
      </c>
      <c r="C37" s="70">
        <f>'Calculation Matrix RMO 2k'!$B$68</f>
        <v>0</v>
      </c>
      <c r="D37" s="70">
        <f>'Calculation Matrix RMO 2k'!$B$69</f>
        <v>0</v>
      </c>
      <c r="E37" s="70">
        <f>'Calculation Matrix RMO 2k'!$B$70</f>
        <v>0</v>
      </c>
      <c r="F37" s="70">
        <f>'Calculation Matrix RMO 2k'!$B$72</f>
        <v>0</v>
      </c>
      <c r="G37" s="70">
        <f>'Calculation Matrix RMO 2k'!$B$71</f>
        <v>0</v>
      </c>
      <c r="H37" s="99">
        <f t="shared" si="2"/>
        <v>0</v>
      </c>
      <c r="I37" s="27"/>
      <c r="J37" s="27"/>
      <c r="K37" s="10"/>
      <c r="L37" s="120"/>
      <c r="M37" s="120"/>
      <c r="N37" s="120"/>
    </row>
    <row r="38" spans="2:14" s="4" customFormat="1" ht="27" customHeight="1" thickBot="1" x14ac:dyDescent="0.3">
      <c r="B38" s="100" t="str">
        <f>'Individual Service 2 Total'!A19</f>
        <v>SERVICE 2, RMO 12</v>
      </c>
      <c r="C38" s="101">
        <f>'Calculation Matrix RMO 2l'!$B$68</f>
        <v>0</v>
      </c>
      <c r="D38" s="101">
        <f>'Calculation Matrix RMO 2l'!$B$69</f>
        <v>0</v>
      </c>
      <c r="E38" s="101">
        <f>'Calculation Matrix RMO 2l'!$B$70</f>
        <v>0</v>
      </c>
      <c r="F38" s="101">
        <f>'Calculation Matrix RMO 2l'!$B$72</f>
        <v>0</v>
      </c>
      <c r="G38" s="101">
        <f>'Calculation Matrix RMO 2l'!$B$71</f>
        <v>0</v>
      </c>
      <c r="H38" s="102">
        <f t="shared" si="2"/>
        <v>0</v>
      </c>
      <c r="I38" s="27"/>
      <c r="J38" s="27"/>
      <c r="K38" s="10"/>
      <c r="L38" s="120"/>
      <c r="M38" s="120"/>
      <c r="N38" s="120"/>
    </row>
    <row r="39" spans="2:14" s="4" customFormat="1" ht="27" customHeight="1" x14ac:dyDescent="0.25">
      <c r="B39" s="95" t="str">
        <f>'Individual Service 3 Total'!A8</f>
        <v>SERVICE 3, RMO 1</v>
      </c>
      <c r="C39" s="96">
        <f>'Calculation Matrix RMO 3a'!$B$68</f>
        <v>0</v>
      </c>
      <c r="D39" s="96">
        <f>'Calculation Matrix RMO 3a'!$B$69</f>
        <v>0</v>
      </c>
      <c r="E39" s="96">
        <f>'Calculation Matrix RMO 3a'!$B$70</f>
        <v>0</v>
      </c>
      <c r="F39" s="96">
        <f>'Calculation Matrix RMO 3a'!$B$72</f>
        <v>0</v>
      </c>
      <c r="G39" s="96">
        <f>'Calculation Matrix RMO 3a'!$B$71</f>
        <v>0</v>
      </c>
      <c r="H39" s="97">
        <f t="shared" ref="H39:H70" si="3">SUM(F39:G39)</f>
        <v>0</v>
      </c>
      <c r="I39" s="27"/>
      <c r="J39" s="27"/>
      <c r="K39" s="10"/>
      <c r="L39" s="120"/>
      <c r="M39" s="120"/>
      <c r="N39" s="120"/>
    </row>
    <row r="40" spans="2:14" s="4" customFormat="1" ht="27" customHeight="1" x14ac:dyDescent="0.25">
      <c r="B40" s="98" t="str">
        <f>'Individual Service 3 Total'!A9</f>
        <v>SERVICE 3, RMO 2</v>
      </c>
      <c r="C40" s="70">
        <f>'Calculation Matrix RMO 3b'!$B$68</f>
        <v>0</v>
      </c>
      <c r="D40" s="70">
        <f>'Calculation Matrix RMO 3b'!$B$69</f>
        <v>0</v>
      </c>
      <c r="E40" s="70">
        <f>'Calculation Matrix RMO 3b'!$B$70</f>
        <v>0</v>
      </c>
      <c r="F40" s="70">
        <f>'Calculation Matrix RMO 3b'!$B$72</f>
        <v>0</v>
      </c>
      <c r="G40" s="70">
        <f>'Calculation Matrix RMO 3b'!$B$71</f>
        <v>0</v>
      </c>
      <c r="H40" s="99">
        <f t="shared" si="3"/>
        <v>0</v>
      </c>
      <c r="I40" s="27"/>
      <c r="J40" s="27"/>
      <c r="K40" s="10"/>
      <c r="L40" s="120"/>
      <c r="M40" s="120"/>
      <c r="N40" s="120"/>
    </row>
    <row r="41" spans="2:14" s="4" customFormat="1" ht="27" customHeight="1" x14ac:dyDescent="0.25">
      <c r="B41" s="98" t="str">
        <f>'Individual Service 3 Total'!A10</f>
        <v>SERVICE 3, RMO 3</v>
      </c>
      <c r="C41" s="70">
        <f>'Calculation Matrix RMO 3c'!$B$68</f>
        <v>0</v>
      </c>
      <c r="D41" s="70">
        <f>'Calculation Matrix RMO 3c'!$B$69</f>
        <v>0</v>
      </c>
      <c r="E41" s="70">
        <f>'Calculation Matrix RMO 3c'!$B$70</f>
        <v>0</v>
      </c>
      <c r="F41" s="70">
        <f>'Calculation Matrix RMO 3c'!$B$72</f>
        <v>0</v>
      </c>
      <c r="G41" s="70">
        <f>'Calculation Matrix RMO 3c'!$B$71</f>
        <v>0</v>
      </c>
      <c r="H41" s="99">
        <f t="shared" si="3"/>
        <v>0</v>
      </c>
      <c r="I41" s="27"/>
      <c r="J41" s="27"/>
      <c r="K41" s="10"/>
      <c r="L41" s="120"/>
      <c r="M41" s="120"/>
      <c r="N41" s="120"/>
    </row>
    <row r="42" spans="2:14" s="4" customFormat="1" ht="27" customHeight="1" x14ac:dyDescent="0.25">
      <c r="B42" s="98" t="str">
        <f>'Individual Service 3 Total'!A11</f>
        <v>SERVICE 3, RMO 4</v>
      </c>
      <c r="C42" s="70">
        <f>'Calculation Matrix RMO 3d'!$B$68</f>
        <v>0</v>
      </c>
      <c r="D42" s="70">
        <f>'Calculation Matrix RMO 3d'!$B$69</f>
        <v>0</v>
      </c>
      <c r="E42" s="70">
        <f>'Calculation Matrix RMO 3d'!$B$70</f>
        <v>0</v>
      </c>
      <c r="F42" s="70">
        <f>'Calculation Matrix RMO 3d'!$B$72</f>
        <v>0</v>
      </c>
      <c r="G42" s="70">
        <f>'Calculation Matrix RMO 3d'!$B$71</f>
        <v>0</v>
      </c>
      <c r="H42" s="99">
        <f t="shared" si="3"/>
        <v>0</v>
      </c>
      <c r="I42" s="27"/>
      <c r="J42" s="27"/>
      <c r="K42" s="10"/>
      <c r="L42" s="120"/>
      <c r="M42" s="120"/>
      <c r="N42" s="120"/>
    </row>
    <row r="43" spans="2:14" s="4" customFormat="1" ht="27" customHeight="1" x14ac:dyDescent="0.25">
      <c r="B43" s="98" t="str">
        <f>'Individual Service 3 Total'!A12</f>
        <v>SERVICE 3, RMO 5</v>
      </c>
      <c r="C43" s="70">
        <f>'Calculation Matrix RMO 3e'!$B$68</f>
        <v>0</v>
      </c>
      <c r="D43" s="70">
        <f>'Calculation Matrix RMO 3e'!$B$69</f>
        <v>0</v>
      </c>
      <c r="E43" s="70">
        <f>'Calculation Matrix RMO 3e'!$B$70</f>
        <v>0</v>
      </c>
      <c r="F43" s="70">
        <f>'Calculation Matrix RMO 3e'!$B$72</f>
        <v>0</v>
      </c>
      <c r="G43" s="70">
        <f>'Calculation Matrix RMO 3e'!$B$71</f>
        <v>0</v>
      </c>
      <c r="H43" s="99">
        <f t="shared" si="3"/>
        <v>0</v>
      </c>
      <c r="I43" s="27"/>
      <c r="J43" s="27"/>
      <c r="K43" s="10"/>
      <c r="L43" s="120"/>
      <c r="M43" s="120"/>
      <c r="N43" s="120"/>
    </row>
    <row r="44" spans="2:14" s="4" customFormat="1" ht="27" customHeight="1" x14ac:dyDescent="0.25">
      <c r="B44" s="98" t="str">
        <f>'Individual Service 3 Total'!A13</f>
        <v>SERVICE 3, RMO 6</v>
      </c>
      <c r="C44" s="70">
        <f>'Calculation Matrix RMO 3f'!$B$68</f>
        <v>0</v>
      </c>
      <c r="D44" s="70">
        <f>'Calculation Matrix RMO 3f'!$B$69</f>
        <v>0</v>
      </c>
      <c r="E44" s="70">
        <f>'Calculation Matrix RMO 3f'!$B$70</f>
        <v>0</v>
      </c>
      <c r="F44" s="70">
        <f>'Calculation Matrix RMO 3f'!$B$72</f>
        <v>0</v>
      </c>
      <c r="G44" s="70">
        <f>'Calculation Matrix RMO 3f'!$B$71</f>
        <v>0</v>
      </c>
      <c r="H44" s="99">
        <f t="shared" si="3"/>
        <v>0</v>
      </c>
      <c r="I44" s="27"/>
      <c r="J44" s="27"/>
      <c r="K44" s="10"/>
      <c r="L44" s="120"/>
      <c r="M44" s="120"/>
      <c r="N44" s="120"/>
    </row>
    <row r="45" spans="2:14" s="4" customFormat="1" ht="27" customHeight="1" x14ac:dyDescent="0.25">
      <c r="B45" s="98" t="str">
        <f>'Individual Service 3 Total'!A14</f>
        <v>SERVICE 3, RMO 7</v>
      </c>
      <c r="C45" s="70">
        <f>'Calculation Matrix RMO 3g'!$B$68</f>
        <v>0</v>
      </c>
      <c r="D45" s="70">
        <f>'Calculation Matrix RMO 3g'!$B$69</f>
        <v>0</v>
      </c>
      <c r="E45" s="70">
        <f>'Calculation Matrix RMO 3g'!$B$70</f>
        <v>0</v>
      </c>
      <c r="F45" s="70">
        <f>'Calculation Matrix RMO 3g'!$B$72</f>
        <v>0</v>
      </c>
      <c r="G45" s="70">
        <f>'Calculation Matrix RMO 3g'!$B$71</f>
        <v>0</v>
      </c>
      <c r="H45" s="99">
        <f t="shared" si="3"/>
        <v>0</v>
      </c>
      <c r="I45" s="27"/>
      <c r="J45" s="27"/>
      <c r="K45" s="10"/>
      <c r="L45" s="120"/>
      <c r="M45" s="120"/>
      <c r="N45" s="120"/>
    </row>
    <row r="46" spans="2:14" s="4" customFormat="1" ht="27" customHeight="1" thickBot="1" x14ac:dyDescent="0.3">
      <c r="B46" s="106" t="str">
        <f>'Individual Service 3 Total'!A15</f>
        <v>SERVICE 3, RMO 8</v>
      </c>
      <c r="C46" s="107">
        <f>'Calculation Matrix RMO 3h'!$B$68</f>
        <v>0</v>
      </c>
      <c r="D46" s="107">
        <f>'Calculation Matrix RMO 3h'!$B$69</f>
        <v>0</v>
      </c>
      <c r="E46" s="107">
        <f>'Calculation Matrix RMO 3h'!$B$70</f>
        <v>0</v>
      </c>
      <c r="F46" s="107">
        <f>'Calculation Matrix RMO 3h'!$B$72</f>
        <v>0</v>
      </c>
      <c r="G46" s="107">
        <f>'Calculation Matrix RMO 3h'!$B$71</f>
        <v>0</v>
      </c>
      <c r="H46" s="108">
        <f t="shared" si="3"/>
        <v>0</v>
      </c>
      <c r="I46" s="27"/>
      <c r="J46" s="27"/>
      <c r="K46" s="10"/>
      <c r="L46" s="120"/>
      <c r="M46" s="120"/>
      <c r="N46" s="120"/>
    </row>
    <row r="47" spans="2:14" s="4" customFormat="1" ht="27" customHeight="1" x14ac:dyDescent="0.25">
      <c r="B47" s="95" t="str">
        <f>'Individual Service 4 Total'!A8</f>
        <v>SERVICE 4, RMO 1</v>
      </c>
      <c r="C47" s="96">
        <f>'Calculation Matrix RMO 4a'!$B$68</f>
        <v>0</v>
      </c>
      <c r="D47" s="96">
        <f>'Calculation Matrix RMO 4a'!$B$69</f>
        <v>0</v>
      </c>
      <c r="E47" s="96">
        <f>'Calculation Matrix RMO 4a'!$B$70</f>
        <v>0</v>
      </c>
      <c r="F47" s="96">
        <f>'Calculation Matrix RMO 4a'!$B$72</f>
        <v>0</v>
      </c>
      <c r="G47" s="96">
        <f>'Calculation Matrix RMO 4a'!$B$71</f>
        <v>0</v>
      </c>
      <c r="H47" s="97">
        <f t="shared" si="3"/>
        <v>0</v>
      </c>
      <c r="I47" s="27"/>
      <c r="J47" s="27"/>
      <c r="K47" s="10"/>
      <c r="L47" s="120"/>
      <c r="M47" s="120"/>
      <c r="N47" s="120"/>
    </row>
    <row r="48" spans="2:14" s="4" customFormat="1" ht="27" customHeight="1" x14ac:dyDescent="0.25">
      <c r="B48" s="98" t="str">
        <f>'Individual Service 4 Total'!A9</f>
        <v>SERVICE 4, RMO 2</v>
      </c>
      <c r="C48" s="70">
        <f>'Calculation Matrix RMO 4b'!$B$68</f>
        <v>0</v>
      </c>
      <c r="D48" s="70">
        <f>'Calculation Matrix RMO 4b'!$B$69</f>
        <v>0</v>
      </c>
      <c r="E48" s="70">
        <f>'Calculation Matrix RMO 4b'!$B$70</f>
        <v>0</v>
      </c>
      <c r="F48" s="70">
        <f>'Calculation Matrix RMO 4b'!$B$72</f>
        <v>0</v>
      </c>
      <c r="G48" s="70">
        <f>'Calculation Matrix RMO 4b'!$B$71</f>
        <v>0</v>
      </c>
      <c r="H48" s="99">
        <f t="shared" si="3"/>
        <v>0</v>
      </c>
      <c r="I48" s="27"/>
      <c r="J48" s="27"/>
      <c r="K48" s="10"/>
      <c r="L48" s="120"/>
      <c r="M48" s="120"/>
      <c r="N48" s="120"/>
    </row>
    <row r="49" spans="2:14" s="4" customFormat="1" ht="27" customHeight="1" x14ac:dyDescent="0.25">
      <c r="B49" s="98" t="str">
        <f>'Individual Service 4 Total'!A10</f>
        <v>SERVICE 4, RMO 3</v>
      </c>
      <c r="C49" s="70">
        <f>'Calculation Matrix RMO 4c'!$B$68</f>
        <v>0</v>
      </c>
      <c r="D49" s="70">
        <f>'Calculation Matrix RMO 4c'!$B$69</f>
        <v>0</v>
      </c>
      <c r="E49" s="70">
        <f>'Calculation Matrix RMO 4c'!$B$70</f>
        <v>0</v>
      </c>
      <c r="F49" s="70">
        <f>'Calculation Matrix RMO 4c'!$B$72</f>
        <v>0</v>
      </c>
      <c r="G49" s="70">
        <f>'Calculation Matrix RMO 4c'!$B$71</f>
        <v>0</v>
      </c>
      <c r="H49" s="99">
        <f t="shared" si="3"/>
        <v>0</v>
      </c>
      <c r="I49" s="27"/>
      <c r="J49" s="27"/>
      <c r="K49" s="10"/>
      <c r="L49" s="120"/>
      <c r="M49" s="120"/>
      <c r="N49" s="120"/>
    </row>
    <row r="50" spans="2:14" s="4" customFormat="1" ht="27" customHeight="1" x14ac:dyDescent="0.25">
      <c r="B50" s="98" t="str">
        <f>'Individual Service 4 Total'!A11</f>
        <v>SERVICE 4, RMO 4</v>
      </c>
      <c r="C50" s="70">
        <f>'Calculation Matrix RMO 4d'!$B$68</f>
        <v>0</v>
      </c>
      <c r="D50" s="70">
        <f>'Calculation Matrix RMO 4d'!$B$69</f>
        <v>0</v>
      </c>
      <c r="E50" s="70">
        <f>'Calculation Matrix RMO 4d'!$B$70</f>
        <v>0</v>
      </c>
      <c r="F50" s="70">
        <f>'Calculation Matrix RMO 4d'!$B$72</f>
        <v>0</v>
      </c>
      <c r="G50" s="70">
        <f>'Calculation Matrix RMO 4d'!$B$71</f>
        <v>0</v>
      </c>
      <c r="H50" s="99">
        <f t="shared" si="3"/>
        <v>0</v>
      </c>
      <c r="I50" s="27"/>
      <c r="J50" s="27"/>
      <c r="K50" s="10"/>
      <c r="L50" s="120"/>
      <c r="M50" s="120"/>
      <c r="N50" s="120"/>
    </row>
    <row r="51" spans="2:14" s="4" customFormat="1" ht="27" customHeight="1" x14ac:dyDescent="0.25">
      <c r="B51" s="98" t="str">
        <f>'Individual Service 4 Total'!A12</f>
        <v>SERVICE 4, RMO 5</v>
      </c>
      <c r="C51" s="70">
        <f>'Calculation Matrix RMO 4e'!$B$68</f>
        <v>0</v>
      </c>
      <c r="D51" s="70">
        <f>'Calculation Matrix RMO 4e'!$B$69</f>
        <v>0</v>
      </c>
      <c r="E51" s="70">
        <f>'Calculation Matrix RMO 4e'!$B$70</f>
        <v>0</v>
      </c>
      <c r="F51" s="70">
        <f>'Calculation Matrix RMO 4e'!$B$72</f>
        <v>0</v>
      </c>
      <c r="G51" s="70">
        <f>'Calculation Matrix RMO 4e'!$B$71</f>
        <v>0</v>
      </c>
      <c r="H51" s="99">
        <f t="shared" si="3"/>
        <v>0</v>
      </c>
      <c r="I51" s="27"/>
      <c r="J51" s="27"/>
      <c r="K51" s="10"/>
      <c r="L51" s="120"/>
      <c r="M51" s="120"/>
      <c r="N51" s="120"/>
    </row>
    <row r="52" spans="2:14" s="4" customFormat="1" ht="27" customHeight="1" x14ac:dyDescent="0.25">
      <c r="B52" s="98" t="str">
        <f>'Individual Service 4 Total'!A13</f>
        <v>SERVICE 4, RMO 6</v>
      </c>
      <c r="C52" s="70">
        <f>'Calculation Matrix RMO 4f'!$B$68</f>
        <v>0</v>
      </c>
      <c r="D52" s="70">
        <f>'Calculation Matrix RMO 4f'!$B$69</f>
        <v>0</v>
      </c>
      <c r="E52" s="70">
        <f>'Calculation Matrix RMO 4f'!$B$70</f>
        <v>0</v>
      </c>
      <c r="F52" s="70">
        <f>'Calculation Matrix RMO 4f'!$B$72</f>
        <v>0</v>
      </c>
      <c r="G52" s="70">
        <f>'Calculation Matrix RMO 4f'!$B$71</f>
        <v>0</v>
      </c>
      <c r="H52" s="99">
        <f t="shared" si="3"/>
        <v>0</v>
      </c>
      <c r="I52" s="27"/>
      <c r="J52" s="27"/>
      <c r="K52" s="10"/>
      <c r="L52" s="120"/>
      <c r="M52" s="120"/>
      <c r="N52" s="120"/>
    </row>
    <row r="53" spans="2:14" s="4" customFormat="1" ht="27" customHeight="1" x14ac:dyDescent="0.25">
      <c r="B53" s="98" t="str">
        <f>'Individual Service 4 Total'!A14</f>
        <v>SERVICE 4, RMO 7</v>
      </c>
      <c r="C53" s="70">
        <f>'Calculation Matrix RMO 4g'!$B$68</f>
        <v>0</v>
      </c>
      <c r="D53" s="70">
        <f>'Calculation Matrix RMO 4g'!$B$69</f>
        <v>0</v>
      </c>
      <c r="E53" s="70">
        <f>'Calculation Matrix RMO 4g'!$B$70</f>
        <v>0</v>
      </c>
      <c r="F53" s="70">
        <f>'Calculation Matrix RMO 4g'!$B$72</f>
        <v>0</v>
      </c>
      <c r="G53" s="70">
        <f>'Calculation Matrix RMO 4g'!$B$71</f>
        <v>0</v>
      </c>
      <c r="H53" s="99">
        <f t="shared" si="3"/>
        <v>0</v>
      </c>
      <c r="I53" s="27"/>
      <c r="J53" s="27"/>
      <c r="K53" s="10"/>
      <c r="L53" s="120"/>
      <c r="M53" s="120"/>
      <c r="N53" s="120"/>
    </row>
    <row r="54" spans="2:14" s="4" customFormat="1" ht="27" customHeight="1" thickBot="1" x14ac:dyDescent="0.3">
      <c r="B54" s="106" t="str">
        <f>'Individual Service 4 Total'!A15</f>
        <v>SERVICE 4, RMO 8</v>
      </c>
      <c r="C54" s="107">
        <f>'Calculation Matrix RMO 4h'!$B$68</f>
        <v>0</v>
      </c>
      <c r="D54" s="107">
        <f>'Calculation Matrix RMO 4h'!$B$69</f>
        <v>0</v>
      </c>
      <c r="E54" s="107">
        <f>'Calculation Matrix RMO 4h'!$B$70</f>
        <v>0</v>
      </c>
      <c r="F54" s="107">
        <f>'Calculation Matrix RMO 4h'!$B$72</f>
        <v>0</v>
      </c>
      <c r="G54" s="107">
        <f>'Calculation Matrix RMO 4h'!$B$71</f>
        <v>0</v>
      </c>
      <c r="H54" s="108">
        <f t="shared" si="3"/>
        <v>0</v>
      </c>
      <c r="I54" s="27"/>
      <c r="J54" s="27"/>
      <c r="K54" s="10"/>
      <c r="L54" s="120"/>
      <c r="M54" s="120"/>
      <c r="N54" s="120"/>
    </row>
    <row r="55" spans="2:14" s="4" customFormat="1" ht="27" customHeight="1" x14ac:dyDescent="0.25">
      <c r="B55" s="95" t="str">
        <f>'Individual Service 5 Total'!A8</f>
        <v>SERVICE 5, RMO 1</v>
      </c>
      <c r="C55" s="96">
        <f>'Calculation Matrix RMO 5a'!$B$68</f>
        <v>0</v>
      </c>
      <c r="D55" s="96">
        <f>'Calculation Matrix RMO 5a'!$B$69</f>
        <v>0</v>
      </c>
      <c r="E55" s="96">
        <f>'Calculation Matrix RMO 5a'!$B$70</f>
        <v>0</v>
      </c>
      <c r="F55" s="96">
        <f>'Calculation Matrix RMO 5a'!$B$72</f>
        <v>0</v>
      </c>
      <c r="G55" s="96">
        <f>'Calculation Matrix RMO 5a'!$B$71</f>
        <v>0</v>
      </c>
      <c r="H55" s="97">
        <f t="shared" si="3"/>
        <v>0</v>
      </c>
      <c r="I55" s="27"/>
      <c r="J55" s="27"/>
      <c r="K55" s="10"/>
      <c r="L55" s="120"/>
      <c r="M55" s="120"/>
      <c r="N55" s="120"/>
    </row>
    <row r="56" spans="2:14" s="4" customFormat="1" ht="27" customHeight="1" x14ac:dyDescent="0.25">
      <c r="B56" s="98" t="str">
        <f>'Individual Service 5 Total'!A9</f>
        <v>SERVICE 5, RMO 2</v>
      </c>
      <c r="C56" s="70">
        <f>'Calculation Matrix RMO 5b'!$B$68</f>
        <v>0</v>
      </c>
      <c r="D56" s="70">
        <f>'Calculation Matrix RMO 5b'!$B$69</f>
        <v>0</v>
      </c>
      <c r="E56" s="70">
        <f>'Calculation Matrix RMO 5b'!$B$70</f>
        <v>0</v>
      </c>
      <c r="F56" s="70">
        <f>'Calculation Matrix RMO 5b'!$B$72</f>
        <v>0</v>
      </c>
      <c r="G56" s="70">
        <f>'Calculation Matrix RMO 5b'!$B$71</f>
        <v>0</v>
      </c>
      <c r="H56" s="99">
        <f t="shared" si="3"/>
        <v>0</v>
      </c>
      <c r="I56" s="27"/>
      <c r="J56" s="27"/>
      <c r="K56" s="10"/>
      <c r="L56" s="120"/>
      <c r="M56" s="120"/>
      <c r="N56" s="120"/>
    </row>
    <row r="57" spans="2:14" s="4" customFormat="1" ht="27" customHeight="1" x14ac:dyDescent="0.25">
      <c r="B57" s="98" t="str">
        <f>'Individual Service 5 Total'!A10</f>
        <v>SERVICE 5, RMO 3</v>
      </c>
      <c r="C57" s="70">
        <f>'Calculation Matrix RMO 5c'!$B$68</f>
        <v>0</v>
      </c>
      <c r="D57" s="70">
        <f>'Calculation Matrix RMO 5c'!$B$69</f>
        <v>0</v>
      </c>
      <c r="E57" s="70">
        <f>'Calculation Matrix RMO 5c'!$B$70</f>
        <v>0</v>
      </c>
      <c r="F57" s="70">
        <f>'Calculation Matrix RMO 5c'!$B$72</f>
        <v>0</v>
      </c>
      <c r="G57" s="70">
        <f>'Calculation Matrix RMO 5c'!$B$71</f>
        <v>0</v>
      </c>
      <c r="H57" s="99">
        <f t="shared" si="3"/>
        <v>0</v>
      </c>
      <c r="I57" s="27"/>
      <c r="J57" s="27"/>
      <c r="K57" s="10"/>
      <c r="L57" s="120"/>
      <c r="M57" s="120"/>
      <c r="N57" s="120"/>
    </row>
    <row r="58" spans="2:14" s="4" customFormat="1" ht="27" customHeight="1" x14ac:dyDescent="0.25">
      <c r="B58" s="98" t="str">
        <f>'Individual Service 5 Total'!A11</f>
        <v>SERVICE 5, RMO 4</v>
      </c>
      <c r="C58" s="70">
        <f>'Calculation Matrix RMO 5d'!$B$68</f>
        <v>0</v>
      </c>
      <c r="D58" s="70">
        <f>'Calculation Matrix RMO 5d'!$B$69</f>
        <v>0</v>
      </c>
      <c r="E58" s="70">
        <f>'Calculation Matrix RMO 5d'!$B$70</f>
        <v>0</v>
      </c>
      <c r="F58" s="70">
        <f>'Calculation Matrix RMO 5d'!$B$72</f>
        <v>0</v>
      </c>
      <c r="G58" s="70">
        <f>'Calculation Matrix RMO 5d'!$B$71</f>
        <v>0</v>
      </c>
      <c r="H58" s="99">
        <f t="shared" si="3"/>
        <v>0</v>
      </c>
      <c r="I58" s="27"/>
      <c r="J58" s="27"/>
      <c r="K58" s="10"/>
      <c r="L58" s="120"/>
      <c r="M58" s="120"/>
      <c r="N58" s="120"/>
    </row>
    <row r="59" spans="2:14" s="4" customFormat="1" ht="27" customHeight="1" x14ac:dyDescent="0.25">
      <c r="B59" s="98" t="str">
        <f>'Individual Service 5 Total'!A12</f>
        <v>SERVICE 5, RMO 5</v>
      </c>
      <c r="C59" s="70">
        <f>'Calculation Matrix RMO 5e'!$B$68</f>
        <v>0</v>
      </c>
      <c r="D59" s="70">
        <f>'Calculation Matrix RMO 5e'!$B$69</f>
        <v>0</v>
      </c>
      <c r="E59" s="70">
        <f>'Calculation Matrix RMO 5e'!$B$70</f>
        <v>0</v>
      </c>
      <c r="F59" s="70">
        <f>'Calculation Matrix RMO 5e'!$B$72</f>
        <v>0</v>
      </c>
      <c r="G59" s="70">
        <f>'Calculation Matrix RMO 5e'!$B$71</f>
        <v>0</v>
      </c>
      <c r="H59" s="99">
        <f t="shared" si="3"/>
        <v>0</v>
      </c>
      <c r="I59" s="27"/>
      <c r="J59" s="27"/>
      <c r="K59" s="10"/>
      <c r="L59" s="120"/>
      <c r="M59" s="120"/>
      <c r="N59" s="120"/>
    </row>
    <row r="60" spans="2:14" s="4" customFormat="1" ht="27" customHeight="1" thickBot="1" x14ac:dyDescent="0.3">
      <c r="B60" s="106" t="str">
        <f>'Individual Service 5 Total'!A13</f>
        <v>SERVICE 5, RMO 6</v>
      </c>
      <c r="C60" s="107">
        <f>'Calculation Matrix RMO 5f'!$B$68</f>
        <v>0</v>
      </c>
      <c r="D60" s="107">
        <f>'Calculation Matrix RMO 5f'!$B$69</f>
        <v>0</v>
      </c>
      <c r="E60" s="107">
        <f>'Calculation Matrix RMO 5f'!$B$70</f>
        <v>0</v>
      </c>
      <c r="F60" s="107">
        <f>'Calculation Matrix RMO 5f'!$B$72</f>
        <v>0</v>
      </c>
      <c r="G60" s="107">
        <f>'Calculation Matrix RMO 5f'!$B$71</f>
        <v>0</v>
      </c>
      <c r="H60" s="108">
        <f t="shared" si="3"/>
        <v>0</v>
      </c>
      <c r="I60" s="27"/>
      <c r="J60" s="27"/>
      <c r="K60" s="10"/>
      <c r="L60" s="120"/>
      <c r="M60" s="120"/>
      <c r="N60" s="120"/>
    </row>
    <row r="61" spans="2:14" s="4" customFormat="1" ht="27" customHeight="1" x14ac:dyDescent="0.25">
      <c r="B61" s="95" t="str">
        <f>'Individual Service 6 Total'!A8</f>
        <v>SERVICE 6, RMO 1</v>
      </c>
      <c r="C61" s="96">
        <f>'Calculation Matrix RMO 6a'!$B$68</f>
        <v>0</v>
      </c>
      <c r="D61" s="96">
        <f>'Calculation Matrix RMO 6a'!$B$69</f>
        <v>0</v>
      </c>
      <c r="E61" s="96">
        <f>'Calculation Matrix RMO 6a'!$B$70</f>
        <v>0</v>
      </c>
      <c r="F61" s="96">
        <f>'Calculation Matrix RMO 6a'!$B$72</f>
        <v>0</v>
      </c>
      <c r="G61" s="96">
        <f>'Calculation Matrix RMO 6a'!$B$71</f>
        <v>0</v>
      </c>
      <c r="H61" s="97">
        <f t="shared" si="3"/>
        <v>0</v>
      </c>
      <c r="I61" s="27"/>
      <c r="J61" s="27"/>
      <c r="K61" s="10"/>
      <c r="L61" s="120"/>
      <c r="M61" s="120"/>
      <c r="N61" s="120"/>
    </row>
    <row r="62" spans="2:14" s="4" customFormat="1" ht="27" customHeight="1" x14ac:dyDescent="0.25">
      <c r="B62" s="98" t="str">
        <f>'Individual Service 6 Total'!A9</f>
        <v>SERVICE 6, RMO 2</v>
      </c>
      <c r="C62" s="70">
        <f>'Calculation Matrix RMO 6b'!$B$68</f>
        <v>0</v>
      </c>
      <c r="D62" s="70">
        <f>'Calculation Matrix RMO 6b'!$B$69</f>
        <v>0</v>
      </c>
      <c r="E62" s="70">
        <f>'Calculation Matrix RMO 6b'!$B$70</f>
        <v>0</v>
      </c>
      <c r="F62" s="70">
        <f>'Calculation Matrix RMO 6b'!$B$72</f>
        <v>0</v>
      </c>
      <c r="G62" s="70">
        <f>'Calculation Matrix RMO 6b'!$B$71</f>
        <v>0</v>
      </c>
      <c r="H62" s="99">
        <f t="shared" si="3"/>
        <v>0</v>
      </c>
      <c r="I62" s="27"/>
      <c r="J62" s="27"/>
      <c r="K62" s="10"/>
      <c r="L62" s="120"/>
      <c r="M62" s="120"/>
      <c r="N62" s="120"/>
    </row>
    <row r="63" spans="2:14" s="4" customFormat="1" ht="27" customHeight="1" x14ac:dyDescent="0.25">
      <c r="B63" s="98" t="str">
        <f>'Individual Service 6 Total'!A10</f>
        <v>SERVICE 6, RMO 3</v>
      </c>
      <c r="C63" s="70">
        <f>'Calculation Matrix RMO 6c'!$B$68</f>
        <v>0</v>
      </c>
      <c r="D63" s="70">
        <f>'Calculation Matrix RMO 6c'!$B$69</f>
        <v>0</v>
      </c>
      <c r="E63" s="70">
        <f>'Calculation Matrix RMO 6c'!$B$70</f>
        <v>0</v>
      </c>
      <c r="F63" s="70">
        <f>'Calculation Matrix RMO 6c'!$B$72</f>
        <v>0</v>
      </c>
      <c r="G63" s="70">
        <f>'Calculation Matrix RMO 6c'!$B$71</f>
        <v>0</v>
      </c>
      <c r="H63" s="99">
        <f t="shared" si="3"/>
        <v>0</v>
      </c>
      <c r="I63" s="27"/>
      <c r="J63" s="27"/>
      <c r="K63" s="10"/>
      <c r="L63" s="120"/>
      <c r="M63" s="120"/>
      <c r="N63" s="120"/>
    </row>
    <row r="64" spans="2:14" s="4" customFormat="1" ht="27" customHeight="1" x14ac:dyDescent="0.25">
      <c r="B64" s="98" t="str">
        <f>'Individual Service 6 Total'!A11</f>
        <v>SERVICE 6, RMO 4</v>
      </c>
      <c r="C64" s="70">
        <f>'Calculation Matrix RMO 6d'!$B$68</f>
        <v>0</v>
      </c>
      <c r="D64" s="70">
        <f>'Calculation Matrix RMO 6d'!$B$69</f>
        <v>0</v>
      </c>
      <c r="E64" s="70">
        <f>'Calculation Matrix RMO 6d'!$B$70</f>
        <v>0</v>
      </c>
      <c r="F64" s="70">
        <f>'Calculation Matrix RMO 6d'!$B$72</f>
        <v>0</v>
      </c>
      <c r="G64" s="70">
        <f>'Calculation Matrix RMO 6d'!$B$71</f>
        <v>0</v>
      </c>
      <c r="H64" s="99">
        <f t="shared" si="3"/>
        <v>0</v>
      </c>
      <c r="I64" s="27"/>
      <c r="J64" s="27"/>
      <c r="K64" s="10"/>
      <c r="L64" s="120"/>
      <c r="M64" s="120"/>
      <c r="N64" s="120"/>
    </row>
    <row r="65" spans="2:14" s="4" customFormat="1" ht="27" customHeight="1" x14ac:dyDescent="0.25">
      <c r="B65" s="98" t="str">
        <f>'Individual Service 6 Total'!A12</f>
        <v>SERVICE 6, RMO 5</v>
      </c>
      <c r="C65" s="70">
        <f>'Calculation Matrix RMO 6e'!$B$68</f>
        <v>0</v>
      </c>
      <c r="D65" s="70">
        <f>'Calculation Matrix RMO 6e'!$B$69</f>
        <v>0</v>
      </c>
      <c r="E65" s="70">
        <f>'Calculation Matrix RMO 6e'!$B$70</f>
        <v>0</v>
      </c>
      <c r="F65" s="70">
        <f>'Calculation Matrix RMO 6e'!$B$72</f>
        <v>0</v>
      </c>
      <c r="G65" s="70">
        <f>'Calculation Matrix RMO 6e'!$B$71</f>
        <v>0</v>
      </c>
      <c r="H65" s="99">
        <f t="shared" si="3"/>
        <v>0</v>
      </c>
      <c r="I65" s="27"/>
      <c r="J65" s="27"/>
      <c r="K65" s="10"/>
      <c r="L65" s="120"/>
      <c r="M65" s="120"/>
      <c r="N65" s="120"/>
    </row>
    <row r="66" spans="2:14" s="4" customFormat="1" ht="27" customHeight="1" thickBot="1" x14ac:dyDescent="0.3">
      <c r="B66" s="106" t="str">
        <f>'Individual Service 6 Total'!A13</f>
        <v>SERVICE 6, RMO 6</v>
      </c>
      <c r="C66" s="107">
        <f>'Calculation Matrix RMO 6f'!$B$68</f>
        <v>0</v>
      </c>
      <c r="D66" s="107">
        <f>'Calculation Matrix RMO 6f'!$B$69</f>
        <v>0</v>
      </c>
      <c r="E66" s="107">
        <f>'Calculation Matrix RMO 6f'!$B$70</f>
        <v>0</v>
      </c>
      <c r="F66" s="107">
        <f>'Calculation Matrix RMO 6f'!$B$72</f>
        <v>0</v>
      </c>
      <c r="G66" s="107">
        <f>'Calculation Matrix RMO 6f'!$B$71</f>
        <v>0</v>
      </c>
      <c r="H66" s="108">
        <f t="shared" si="3"/>
        <v>0</v>
      </c>
      <c r="I66" s="27"/>
      <c r="J66" s="27"/>
      <c r="K66" s="10"/>
      <c r="L66" s="120"/>
      <c r="M66" s="120"/>
      <c r="N66" s="120"/>
    </row>
    <row r="67" spans="2:14" s="4" customFormat="1" ht="27" customHeight="1" x14ac:dyDescent="0.25">
      <c r="B67" s="95" t="str">
        <f>'Individual Service 7 Total'!A8</f>
        <v>SERVICE 7, RMO 1</v>
      </c>
      <c r="C67" s="96">
        <f>'Calculation Matrix RMO 7a'!$B$68</f>
        <v>0</v>
      </c>
      <c r="D67" s="96">
        <f>'Calculation Matrix RMO 7a'!$B$69</f>
        <v>0</v>
      </c>
      <c r="E67" s="96">
        <f>'Calculation Matrix RMO 7a'!$B$70</f>
        <v>0</v>
      </c>
      <c r="F67" s="96">
        <f>'Calculation Matrix RMO 7a'!$B$72</f>
        <v>0</v>
      </c>
      <c r="G67" s="96">
        <f>'Calculation Matrix RMO 7a'!$B$71</f>
        <v>0</v>
      </c>
      <c r="H67" s="97">
        <f t="shared" si="3"/>
        <v>0</v>
      </c>
      <c r="I67" s="27"/>
      <c r="J67" s="27"/>
      <c r="K67" s="10"/>
      <c r="L67" s="120"/>
      <c r="M67" s="120"/>
      <c r="N67" s="120"/>
    </row>
    <row r="68" spans="2:14" s="4" customFormat="1" ht="27" customHeight="1" x14ac:dyDescent="0.25">
      <c r="B68" s="98" t="str">
        <f>'Individual Service 7 Total'!A9</f>
        <v>SERVICE 7, RMO 2</v>
      </c>
      <c r="C68" s="70">
        <f>'Calculation Matrix RMO 7b'!$B$68</f>
        <v>0</v>
      </c>
      <c r="D68" s="70">
        <f>'Calculation Matrix RMO 7b'!$B$69</f>
        <v>0</v>
      </c>
      <c r="E68" s="70">
        <f>'Calculation Matrix RMO 7b'!$B$70</f>
        <v>0</v>
      </c>
      <c r="F68" s="70">
        <f>'Calculation Matrix RMO 7b'!$B$72</f>
        <v>0</v>
      </c>
      <c r="G68" s="70">
        <f>'Calculation Matrix RMO 7b'!$B$71</f>
        <v>0</v>
      </c>
      <c r="H68" s="99">
        <f t="shared" si="3"/>
        <v>0</v>
      </c>
      <c r="I68" s="27"/>
      <c r="J68" s="27"/>
      <c r="K68" s="10"/>
      <c r="L68" s="120"/>
      <c r="M68" s="120"/>
      <c r="N68" s="120"/>
    </row>
    <row r="69" spans="2:14" s="4" customFormat="1" ht="27" customHeight="1" x14ac:dyDescent="0.25">
      <c r="B69" s="98" t="str">
        <f>'Individual Service 7 Total'!A10</f>
        <v>SERVICE 7, RMO 3</v>
      </c>
      <c r="C69" s="70">
        <f>'Calculation Matrix RMO 7c'!$B$68</f>
        <v>0</v>
      </c>
      <c r="D69" s="70">
        <f>'Calculation Matrix RMO 7c'!$B$69</f>
        <v>0</v>
      </c>
      <c r="E69" s="70">
        <f>'Calculation Matrix RMO 7c'!$B$70</f>
        <v>0</v>
      </c>
      <c r="F69" s="70">
        <f>'Calculation Matrix RMO 7c'!$B$72</f>
        <v>0</v>
      </c>
      <c r="G69" s="70">
        <f>'Calculation Matrix RMO 7c'!$B$71</f>
        <v>0</v>
      </c>
      <c r="H69" s="99">
        <f t="shared" si="3"/>
        <v>0</v>
      </c>
      <c r="I69" s="27"/>
      <c r="J69" s="27"/>
      <c r="K69" s="10"/>
      <c r="L69" s="120"/>
      <c r="M69" s="120"/>
      <c r="N69" s="120"/>
    </row>
    <row r="70" spans="2:14" s="4" customFormat="1" ht="27" customHeight="1" x14ac:dyDescent="0.25">
      <c r="B70" s="98" t="str">
        <f>'Individual Service 7 Total'!A11</f>
        <v>SERVICE 7, RMO 4</v>
      </c>
      <c r="C70" s="70">
        <f>'Calculation Matrix RMO 7d'!$B$68</f>
        <v>0</v>
      </c>
      <c r="D70" s="70">
        <f>'Calculation Matrix RMO 7d'!$B$69</f>
        <v>0</v>
      </c>
      <c r="E70" s="70">
        <f>'Calculation Matrix RMO 7d'!$B$70</f>
        <v>0</v>
      </c>
      <c r="F70" s="70">
        <f>'Calculation Matrix RMO 7d'!$B$72</f>
        <v>0</v>
      </c>
      <c r="G70" s="70">
        <f>'Calculation Matrix RMO 7d'!$B$71</f>
        <v>0</v>
      </c>
      <c r="H70" s="99">
        <f t="shared" si="3"/>
        <v>0</v>
      </c>
      <c r="I70" s="27"/>
      <c r="J70" s="27"/>
      <c r="K70" s="10"/>
      <c r="L70" s="120"/>
      <c r="M70" s="120"/>
      <c r="N70" s="120"/>
    </row>
    <row r="71" spans="2:14" s="4" customFormat="1" ht="27" customHeight="1" x14ac:dyDescent="0.25">
      <c r="B71" s="98" t="str">
        <f>'Individual Service 7 Total'!A12</f>
        <v>SERVICE 7, RMO 5</v>
      </c>
      <c r="C71" s="70">
        <f>'Calculation Matrix RMO 7e'!$B$68</f>
        <v>0</v>
      </c>
      <c r="D71" s="70">
        <f>'Calculation Matrix RMO 7e'!$B$69</f>
        <v>0</v>
      </c>
      <c r="E71" s="70">
        <f>'Calculation Matrix RMO 7e'!$B$70</f>
        <v>0</v>
      </c>
      <c r="F71" s="70">
        <f>'Calculation Matrix RMO 7e'!$B$72</f>
        <v>0</v>
      </c>
      <c r="G71" s="70">
        <f>'Calculation Matrix RMO 7e'!$B$71</f>
        <v>0</v>
      </c>
      <c r="H71" s="99">
        <f t="shared" ref="H71:H102" si="4">SUM(F71:G71)</f>
        <v>0</v>
      </c>
      <c r="I71" s="27"/>
      <c r="J71" s="27"/>
      <c r="K71" s="10"/>
      <c r="L71" s="120"/>
      <c r="M71" s="120"/>
      <c r="N71" s="120"/>
    </row>
    <row r="72" spans="2:14" s="4" customFormat="1" ht="27" customHeight="1" thickBot="1" x14ac:dyDescent="0.3">
      <c r="B72" s="106" t="str">
        <f>'Individual Service 7 Total'!A13</f>
        <v>SERVICE 7, RMO 6</v>
      </c>
      <c r="C72" s="107">
        <f>'Calculation Matrix RMO 7f'!$B$68</f>
        <v>0</v>
      </c>
      <c r="D72" s="107">
        <f>'Calculation Matrix RMO 7f'!$B$69</f>
        <v>0</v>
      </c>
      <c r="E72" s="107">
        <f>'Calculation Matrix RMO 7f'!$B$70</f>
        <v>0</v>
      </c>
      <c r="F72" s="107">
        <f>'Calculation Matrix RMO 7f'!$B$72</f>
        <v>0</v>
      </c>
      <c r="G72" s="107">
        <f>'Calculation Matrix RMO 7f'!$B$71</f>
        <v>0</v>
      </c>
      <c r="H72" s="108">
        <f t="shared" si="4"/>
        <v>0</v>
      </c>
      <c r="I72" s="27"/>
      <c r="J72" s="27"/>
      <c r="K72" s="10"/>
      <c r="L72" s="120"/>
      <c r="M72" s="120"/>
      <c r="N72" s="120"/>
    </row>
    <row r="73" spans="2:14" s="4" customFormat="1" ht="27" customHeight="1" x14ac:dyDescent="0.25">
      <c r="B73" s="95" t="str">
        <f>'Individual Service 8 Total'!A8</f>
        <v>SERVICE 8, RMO 1</v>
      </c>
      <c r="C73" s="96">
        <f>'Calculation Matrix RMO 8a'!$B$68</f>
        <v>0</v>
      </c>
      <c r="D73" s="96">
        <f>'Calculation Matrix RMO 8a'!$B$69</f>
        <v>0</v>
      </c>
      <c r="E73" s="96">
        <f>'Calculation Matrix RMO 8a'!$B$70</f>
        <v>0</v>
      </c>
      <c r="F73" s="96">
        <f>'Calculation Matrix RMO 8a'!$B$72</f>
        <v>0</v>
      </c>
      <c r="G73" s="96">
        <f>'Calculation Matrix RMO 8a'!$B$71</f>
        <v>0</v>
      </c>
      <c r="H73" s="97">
        <f t="shared" si="4"/>
        <v>0</v>
      </c>
      <c r="I73" s="27"/>
      <c r="J73" s="27"/>
      <c r="K73" s="10"/>
      <c r="L73" s="120"/>
      <c r="M73" s="120"/>
      <c r="N73" s="120"/>
    </row>
    <row r="74" spans="2:14" s="4" customFormat="1" ht="27" customHeight="1" x14ac:dyDescent="0.25">
      <c r="B74" s="98" t="str">
        <f>'Individual Service 8 Total'!A9</f>
        <v>SERVICE 8, RMO 2</v>
      </c>
      <c r="C74" s="70">
        <f>'Calculation Matrix RMO 8b'!$B$68</f>
        <v>0</v>
      </c>
      <c r="D74" s="70">
        <f>'Calculation Matrix RMO 8b'!$B$69</f>
        <v>0</v>
      </c>
      <c r="E74" s="70">
        <f>'Calculation Matrix RMO 8b'!$B$70</f>
        <v>0</v>
      </c>
      <c r="F74" s="70">
        <f>'Calculation Matrix RMO 8b'!$B$72</f>
        <v>0</v>
      </c>
      <c r="G74" s="70">
        <f>'Calculation Matrix RMO 8b'!$B$71</f>
        <v>0</v>
      </c>
      <c r="H74" s="99">
        <f t="shared" si="4"/>
        <v>0</v>
      </c>
      <c r="I74" s="27"/>
      <c r="J74" s="27"/>
      <c r="K74" s="10"/>
      <c r="L74" s="120"/>
      <c r="M74" s="120"/>
      <c r="N74" s="120"/>
    </row>
    <row r="75" spans="2:14" s="4" customFormat="1" ht="27" customHeight="1" x14ac:dyDescent="0.25">
      <c r="B75" s="98" t="str">
        <f>'Individual Service 8 Total'!A10</f>
        <v>SERVICE 8, RMO 3</v>
      </c>
      <c r="C75" s="70">
        <f>'Calculation Matrix RMO 8c'!$B$68</f>
        <v>0</v>
      </c>
      <c r="D75" s="70">
        <f>'Calculation Matrix RMO 8c'!$B$69</f>
        <v>0</v>
      </c>
      <c r="E75" s="70">
        <f>'Calculation Matrix RMO 8c'!$B$70</f>
        <v>0</v>
      </c>
      <c r="F75" s="70">
        <f>'Calculation Matrix RMO 8c'!$B$72</f>
        <v>0</v>
      </c>
      <c r="G75" s="70">
        <f>'Calculation Matrix RMO 8c'!$B$71</f>
        <v>0</v>
      </c>
      <c r="H75" s="99">
        <f t="shared" si="4"/>
        <v>0</v>
      </c>
      <c r="I75" s="27"/>
      <c r="J75" s="27"/>
      <c r="K75" s="10"/>
      <c r="L75" s="120"/>
      <c r="M75" s="120"/>
      <c r="N75" s="120"/>
    </row>
    <row r="76" spans="2:14" s="4" customFormat="1" ht="27" customHeight="1" thickBot="1" x14ac:dyDescent="0.3">
      <c r="B76" s="106" t="str">
        <f>'Individual Service 8 Total'!A11</f>
        <v>SERVICE 8, RMO 4</v>
      </c>
      <c r="C76" s="107">
        <f>'Calculation Matrix RMO 8d'!$B$68</f>
        <v>0</v>
      </c>
      <c r="D76" s="107">
        <f>'Calculation Matrix RMO 8d'!$B$69</f>
        <v>0</v>
      </c>
      <c r="E76" s="107">
        <f>'Calculation Matrix RMO 8d'!$B$70</f>
        <v>0</v>
      </c>
      <c r="F76" s="107">
        <f>'Calculation Matrix RMO 8d'!$B$72</f>
        <v>0</v>
      </c>
      <c r="G76" s="107">
        <f>'Calculation Matrix RMO 8d'!$B$71</f>
        <v>0</v>
      </c>
      <c r="H76" s="108">
        <f t="shared" si="4"/>
        <v>0</v>
      </c>
      <c r="I76" s="27"/>
      <c r="J76" s="27"/>
      <c r="K76" s="10"/>
      <c r="L76" s="120"/>
      <c r="M76" s="120"/>
      <c r="N76" s="120"/>
    </row>
    <row r="77" spans="2:14" s="4" customFormat="1" ht="27" customHeight="1" x14ac:dyDescent="0.25">
      <c r="B77" s="95" t="str">
        <f>'Individual Service 9 Total'!A8</f>
        <v>SERVICE 9, RMO 1</v>
      </c>
      <c r="C77" s="96">
        <f>'Calculation Matrix RMO 9a'!$B$68</f>
        <v>0</v>
      </c>
      <c r="D77" s="96">
        <f>'Calculation Matrix RMO 9a'!$B$69</f>
        <v>0</v>
      </c>
      <c r="E77" s="96">
        <f>'Calculation Matrix RMO 9a'!$B$70</f>
        <v>0</v>
      </c>
      <c r="F77" s="96">
        <f>'Calculation Matrix RMO 9a'!$B$72</f>
        <v>0</v>
      </c>
      <c r="G77" s="96">
        <f>'Calculation Matrix RMO 9a'!$B$71</f>
        <v>0</v>
      </c>
      <c r="H77" s="97">
        <f t="shared" si="4"/>
        <v>0</v>
      </c>
      <c r="I77" s="27"/>
      <c r="J77" s="27"/>
      <c r="K77" s="10"/>
      <c r="L77" s="120"/>
      <c r="M77" s="120"/>
      <c r="N77" s="120"/>
    </row>
    <row r="78" spans="2:14" s="4" customFormat="1" ht="27" customHeight="1" x14ac:dyDescent="0.25">
      <c r="B78" s="98" t="str">
        <f>'Individual Service 9 Total'!A9</f>
        <v>SERVICE 9, RMO 2</v>
      </c>
      <c r="C78" s="70">
        <f>'Calculation Matrix RMO 9b'!$B$68</f>
        <v>0</v>
      </c>
      <c r="D78" s="70">
        <f>'Calculation Matrix RMO 9b'!$B$69</f>
        <v>0</v>
      </c>
      <c r="E78" s="70">
        <f>'Calculation Matrix RMO 9b'!$B$70</f>
        <v>0</v>
      </c>
      <c r="F78" s="70">
        <f>'Calculation Matrix RMO 9b'!$B$72</f>
        <v>0</v>
      </c>
      <c r="G78" s="70">
        <f>'Calculation Matrix RMO 9b'!$B$71</f>
        <v>0</v>
      </c>
      <c r="H78" s="99">
        <f t="shared" si="4"/>
        <v>0</v>
      </c>
      <c r="I78" s="27"/>
      <c r="J78" s="27"/>
      <c r="K78" s="10"/>
      <c r="L78" s="120"/>
      <c r="M78" s="120"/>
      <c r="N78" s="120"/>
    </row>
    <row r="79" spans="2:14" s="4" customFormat="1" ht="27" customHeight="1" x14ac:dyDescent="0.25">
      <c r="B79" s="98" t="str">
        <f>'Individual Service 9 Total'!A10</f>
        <v>SERVICE 9, RMO 3</v>
      </c>
      <c r="C79" s="70">
        <f>'Calculation Matrix RMO 9c'!$B$68</f>
        <v>0</v>
      </c>
      <c r="D79" s="70">
        <f>'Calculation Matrix RMO 9c'!$B$69</f>
        <v>0</v>
      </c>
      <c r="E79" s="70">
        <f>'Calculation Matrix RMO 9c'!$B$70</f>
        <v>0</v>
      </c>
      <c r="F79" s="70">
        <f>'Calculation Matrix RMO 9c'!$B$72</f>
        <v>0</v>
      </c>
      <c r="G79" s="70">
        <f>'Calculation Matrix RMO 9c'!$B$71</f>
        <v>0</v>
      </c>
      <c r="H79" s="99">
        <f t="shared" si="4"/>
        <v>0</v>
      </c>
      <c r="I79" s="27"/>
      <c r="J79" s="27"/>
      <c r="K79" s="10"/>
      <c r="L79" s="120"/>
      <c r="M79" s="120"/>
      <c r="N79" s="120"/>
    </row>
    <row r="80" spans="2:14" s="4" customFormat="1" ht="27" customHeight="1" thickBot="1" x14ac:dyDescent="0.3">
      <c r="B80" s="106" t="str">
        <f>'Individual Service 9 Total'!A11</f>
        <v>SERVICE 9, RMO 4</v>
      </c>
      <c r="C80" s="107">
        <f>'Calculation Matrix RMO 9d'!$B$68</f>
        <v>0</v>
      </c>
      <c r="D80" s="107">
        <f>'Calculation Matrix RMO 9d'!$B$69</f>
        <v>0</v>
      </c>
      <c r="E80" s="107">
        <f>'Calculation Matrix RMO 9d'!$B$70</f>
        <v>0</v>
      </c>
      <c r="F80" s="107">
        <f>'Calculation Matrix RMO 9d'!$B$72</f>
        <v>0</v>
      </c>
      <c r="G80" s="107">
        <f>'Calculation Matrix RMO 9d'!$B$71</f>
        <v>0</v>
      </c>
      <c r="H80" s="108">
        <f t="shared" si="4"/>
        <v>0</v>
      </c>
      <c r="I80" s="27"/>
      <c r="J80" s="27"/>
      <c r="K80" s="10"/>
      <c r="L80" s="120"/>
      <c r="M80" s="120"/>
      <c r="N80" s="120"/>
    </row>
    <row r="81" spans="2:14" s="4" customFormat="1" ht="27" customHeight="1" x14ac:dyDescent="0.25">
      <c r="B81" s="95" t="str">
        <f>'Individual Service 10 Total'!A8</f>
        <v>SERVICE 10, RMO 1</v>
      </c>
      <c r="C81" s="96">
        <f>'Calculation Matrix RMO 10a'!$B$68</f>
        <v>0</v>
      </c>
      <c r="D81" s="96">
        <f>'Calculation Matrix RMO 10a'!$B$69</f>
        <v>0</v>
      </c>
      <c r="E81" s="96">
        <f>'Calculation Matrix RMO 10a'!$B$70</f>
        <v>0</v>
      </c>
      <c r="F81" s="96">
        <f>'Calculation Matrix RMO 10a'!$B$72</f>
        <v>0</v>
      </c>
      <c r="G81" s="96">
        <f>'Calculation Matrix RMO 10a'!$B$71</f>
        <v>0</v>
      </c>
      <c r="H81" s="97">
        <f t="shared" si="4"/>
        <v>0</v>
      </c>
      <c r="I81" s="27"/>
      <c r="J81" s="27"/>
      <c r="K81" s="10"/>
      <c r="L81" s="120"/>
      <c r="M81" s="120"/>
      <c r="N81" s="120"/>
    </row>
    <row r="82" spans="2:14" s="4" customFormat="1" ht="27" customHeight="1" x14ac:dyDescent="0.25">
      <c r="B82" s="98" t="str">
        <f>'Individual Service 10 Total'!A9</f>
        <v>SERVICE 10, RMO 2</v>
      </c>
      <c r="C82" s="70">
        <f>'Calculation Matrix RMO 10b'!$B$68</f>
        <v>0</v>
      </c>
      <c r="D82" s="70">
        <f>'Calculation Matrix RMO 10b'!$B$69</f>
        <v>0</v>
      </c>
      <c r="E82" s="70">
        <f>'Calculation Matrix RMO 10b'!$B$70</f>
        <v>0</v>
      </c>
      <c r="F82" s="70">
        <f>'Calculation Matrix RMO 10b'!$B$72</f>
        <v>0</v>
      </c>
      <c r="G82" s="70">
        <f>'Calculation Matrix RMO 10b'!$B$71</f>
        <v>0</v>
      </c>
      <c r="H82" s="99">
        <f t="shared" si="4"/>
        <v>0</v>
      </c>
      <c r="I82" s="27"/>
      <c r="J82" s="27"/>
      <c r="K82" s="10"/>
      <c r="L82" s="120"/>
      <c r="M82" s="120"/>
      <c r="N82" s="120"/>
    </row>
    <row r="83" spans="2:14" s="4" customFormat="1" ht="27" customHeight="1" x14ac:dyDescent="0.25">
      <c r="B83" s="98" t="str">
        <f>'Individual Service 10 Total'!A10</f>
        <v>SERVICE 10, RMO 3</v>
      </c>
      <c r="C83" s="70">
        <f>'Calculation Matrix RMO 10c'!$B$68</f>
        <v>0</v>
      </c>
      <c r="D83" s="70">
        <f>'Calculation Matrix RMO 10c'!$B$69</f>
        <v>0</v>
      </c>
      <c r="E83" s="70">
        <f>'Calculation Matrix RMO 10c'!$B$70</f>
        <v>0</v>
      </c>
      <c r="F83" s="70">
        <f>'Calculation Matrix RMO 10c'!$B$72</f>
        <v>0</v>
      </c>
      <c r="G83" s="70">
        <f>'Calculation Matrix RMO 10c'!$B$71</f>
        <v>0</v>
      </c>
      <c r="H83" s="99">
        <f t="shared" si="4"/>
        <v>0</v>
      </c>
      <c r="I83" s="27"/>
      <c r="J83" s="27"/>
      <c r="K83" s="10"/>
      <c r="L83" s="120"/>
      <c r="M83" s="120"/>
      <c r="N83" s="120"/>
    </row>
    <row r="84" spans="2:14" s="4" customFormat="1" ht="27" customHeight="1" thickBot="1" x14ac:dyDescent="0.3">
      <c r="B84" s="106" t="str">
        <f>'Individual Service 10 Total'!A11</f>
        <v>SERVICE 10, RMO 4</v>
      </c>
      <c r="C84" s="107">
        <f>'Calculation Matrix RMO 10d'!$B$68</f>
        <v>0</v>
      </c>
      <c r="D84" s="107">
        <f>'Calculation Matrix RMO 10d'!$B$69</f>
        <v>0</v>
      </c>
      <c r="E84" s="107">
        <f>'Calculation Matrix RMO 10d'!$B$70</f>
        <v>0</v>
      </c>
      <c r="F84" s="107">
        <f>'Calculation Matrix RMO 10d'!$B$72</f>
        <v>0</v>
      </c>
      <c r="G84" s="107">
        <f>'Calculation Matrix RMO 10d'!$B$71</f>
        <v>0</v>
      </c>
      <c r="H84" s="108">
        <f t="shared" si="4"/>
        <v>0</v>
      </c>
      <c r="I84" s="27"/>
      <c r="J84" s="27"/>
      <c r="K84" s="10"/>
      <c r="L84" s="120"/>
      <c r="M84" s="120"/>
      <c r="N84" s="120"/>
    </row>
    <row r="85" spans="2:14" s="4" customFormat="1" ht="27" customHeight="1" x14ac:dyDescent="0.25">
      <c r="B85" s="95" t="str">
        <f>'Individual Service 11 Total'!A8</f>
        <v>SERVICE 11, RMO 1</v>
      </c>
      <c r="C85" s="96">
        <f>'Calculation Matrix RMO 11a'!$B$68</f>
        <v>0</v>
      </c>
      <c r="D85" s="96">
        <f>'Calculation Matrix RMO 11a'!$B$69</f>
        <v>0</v>
      </c>
      <c r="E85" s="96">
        <f>'Calculation Matrix RMO 11a'!$B$70</f>
        <v>0</v>
      </c>
      <c r="F85" s="96">
        <f>'Calculation Matrix RMO 11a'!$B$72</f>
        <v>0</v>
      </c>
      <c r="G85" s="96">
        <f>'Calculation Matrix RMO 11a'!$B$71</f>
        <v>0</v>
      </c>
      <c r="H85" s="97">
        <f t="shared" si="4"/>
        <v>0</v>
      </c>
      <c r="I85" s="27"/>
      <c r="J85" s="27"/>
      <c r="K85" s="10"/>
      <c r="L85" s="120"/>
      <c r="M85" s="120"/>
      <c r="N85" s="120"/>
    </row>
    <row r="86" spans="2:14" s="4" customFormat="1" ht="27" customHeight="1" x14ac:dyDescent="0.25">
      <c r="B86" s="98" t="str">
        <f>'Individual Service 11 Total'!A9</f>
        <v>SERVICE 11, RMO 2</v>
      </c>
      <c r="C86" s="70">
        <f>'Calculation Matrix RMO 11b'!$B$68</f>
        <v>0</v>
      </c>
      <c r="D86" s="70">
        <f>'Calculation Matrix RMO 11b'!$B$69</f>
        <v>0</v>
      </c>
      <c r="E86" s="70">
        <f>'Calculation Matrix RMO 11b'!$B$70</f>
        <v>0</v>
      </c>
      <c r="F86" s="70">
        <f>'Calculation Matrix RMO 11b'!$B$72</f>
        <v>0</v>
      </c>
      <c r="G86" s="70">
        <f>'Calculation Matrix RMO 11b'!$B$71</f>
        <v>0</v>
      </c>
      <c r="H86" s="99">
        <f t="shared" si="4"/>
        <v>0</v>
      </c>
      <c r="I86" s="27"/>
      <c r="J86" s="27"/>
      <c r="K86" s="10"/>
      <c r="L86" s="120"/>
      <c r="M86" s="120"/>
      <c r="N86" s="120"/>
    </row>
    <row r="87" spans="2:14" s="4" customFormat="1" ht="27" customHeight="1" x14ac:dyDescent="0.25">
      <c r="B87" s="98" t="str">
        <f>'Individual Service 11 Total'!A10</f>
        <v>SERVICE 11, RMO 3</v>
      </c>
      <c r="C87" s="70">
        <f>'Calculation Matrix RMO 11c'!$B$68</f>
        <v>0</v>
      </c>
      <c r="D87" s="70">
        <f>'Calculation Matrix RMO 11c'!$B$69</f>
        <v>0</v>
      </c>
      <c r="E87" s="70">
        <f>'Calculation Matrix RMO 11c'!$B$70</f>
        <v>0</v>
      </c>
      <c r="F87" s="70">
        <f>'Calculation Matrix RMO 11c'!$B$72</f>
        <v>0</v>
      </c>
      <c r="G87" s="70">
        <f>'Calculation Matrix RMO 11c'!$B$71</f>
        <v>0</v>
      </c>
      <c r="H87" s="99">
        <f t="shared" si="4"/>
        <v>0</v>
      </c>
      <c r="I87" s="27"/>
      <c r="J87" s="27"/>
      <c r="K87" s="10"/>
      <c r="L87" s="120"/>
      <c r="M87" s="120"/>
      <c r="N87" s="120"/>
    </row>
    <row r="88" spans="2:14" s="4" customFormat="1" ht="27" customHeight="1" thickBot="1" x14ac:dyDescent="0.3">
      <c r="B88" s="106" t="str">
        <f>'Individual Service 11 Total'!A11</f>
        <v>SERVICE 11, RMO 4</v>
      </c>
      <c r="C88" s="107">
        <f>'Calculation Matrix RMO 11d'!$B$68</f>
        <v>0</v>
      </c>
      <c r="D88" s="107">
        <f>'Calculation Matrix RMO 11d'!$B$69</f>
        <v>0</v>
      </c>
      <c r="E88" s="107">
        <f>'Calculation Matrix RMO 11d'!$B$70</f>
        <v>0</v>
      </c>
      <c r="F88" s="107">
        <f>'Calculation Matrix RMO 11d'!$B$72</f>
        <v>0</v>
      </c>
      <c r="G88" s="107">
        <f>'Calculation Matrix RMO 11d'!$B$71</f>
        <v>0</v>
      </c>
      <c r="H88" s="108">
        <f t="shared" si="4"/>
        <v>0</v>
      </c>
      <c r="I88" s="27"/>
      <c r="J88" s="27"/>
      <c r="K88" s="10"/>
      <c r="L88" s="120"/>
      <c r="M88" s="120"/>
      <c r="N88" s="120"/>
    </row>
    <row r="89" spans="2:14" s="4" customFormat="1" ht="27" customHeight="1" x14ac:dyDescent="0.25">
      <c r="B89" s="95" t="str">
        <f>'Individual Service 12 Total'!A8</f>
        <v>SERVICE 12, RMO 1</v>
      </c>
      <c r="C89" s="96">
        <f>'Calculation Matrix RMO 12a'!$B$68</f>
        <v>0</v>
      </c>
      <c r="D89" s="96">
        <f>'Calculation Matrix RMO 12a'!$B$69</f>
        <v>0</v>
      </c>
      <c r="E89" s="96">
        <f>'Calculation Matrix RMO 12a'!$B$70</f>
        <v>0</v>
      </c>
      <c r="F89" s="96">
        <f>'Calculation Matrix RMO 12a'!$B$72</f>
        <v>0</v>
      </c>
      <c r="G89" s="96">
        <f>'Calculation Matrix RMO 12a'!$B$71</f>
        <v>0</v>
      </c>
      <c r="H89" s="97">
        <f t="shared" si="4"/>
        <v>0</v>
      </c>
      <c r="I89" s="27"/>
      <c r="J89" s="27"/>
      <c r="K89" s="10"/>
      <c r="L89" s="120"/>
      <c r="M89" s="120"/>
      <c r="N89" s="120"/>
    </row>
    <row r="90" spans="2:14" s="4" customFormat="1" ht="27" customHeight="1" x14ac:dyDescent="0.25">
      <c r="B90" s="98" t="str">
        <f>'Individual Service 12 Total'!A9</f>
        <v>SERVICE 12, RMO 2</v>
      </c>
      <c r="C90" s="70">
        <f>'Calculation Matrix RMO 12b'!$B$68</f>
        <v>0</v>
      </c>
      <c r="D90" s="70">
        <f>'Calculation Matrix RMO 12b'!$B$69</f>
        <v>0</v>
      </c>
      <c r="E90" s="70">
        <f>'Calculation Matrix RMO 12b'!$B$70</f>
        <v>0</v>
      </c>
      <c r="F90" s="70">
        <f>'Calculation Matrix RMO 12b'!$B$72</f>
        <v>0</v>
      </c>
      <c r="G90" s="70">
        <f>'Calculation Matrix RMO 12b'!$B$71</f>
        <v>0</v>
      </c>
      <c r="H90" s="99">
        <f t="shared" si="4"/>
        <v>0</v>
      </c>
      <c r="I90" s="27"/>
      <c r="J90" s="27"/>
      <c r="K90" s="10"/>
      <c r="L90" s="120"/>
      <c r="M90" s="120"/>
      <c r="N90" s="120"/>
    </row>
    <row r="91" spans="2:14" s="4" customFormat="1" ht="27" customHeight="1" x14ac:dyDescent="0.25">
      <c r="B91" s="98" t="str">
        <f>'Individual Service 12 Total'!A10</f>
        <v>SERVICE 12, RMO 3</v>
      </c>
      <c r="C91" s="70">
        <f>'Calculation Matrix RMO 12c'!$B$68</f>
        <v>0</v>
      </c>
      <c r="D91" s="70">
        <f>'Calculation Matrix RMO 12c'!$B$69</f>
        <v>0</v>
      </c>
      <c r="E91" s="70">
        <f>'Calculation Matrix RMO 12c'!$B$70</f>
        <v>0</v>
      </c>
      <c r="F91" s="70">
        <f>'Calculation Matrix RMO 12c'!$B$72</f>
        <v>0</v>
      </c>
      <c r="G91" s="70">
        <f>'Calculation Matrix RMO 12c'!$B$71</f>
        <v>0</v>
      </c>
      <c r="H91" s="99">
        <f t="shared" si="4"/>
        <v>0</v>
      </c>
      <c r="I91" s="27"/>
      <c r="J91" s="27"/>
      <c r="K91" s="10"/>
      <c r="L91" s="120"/>
      <c r="M91" s="120"/>
      <c r="N91" s="120"/>
    </row>
    <row r="92" spans="2:14" s="4" customFormat="1" ht="27" customHeight="1" thickBot="1" x14ac:dyDescent="0.3">
      <c r="B92" s="106" t="str">
        <f>'Individual Service 12 Total'!A11</f>
        <v>SERVICE 12, RMO 4</v>
      </c>
      <c r="C92" s="107">
        <f>'Calculation Matrix RMO 12d'!$B$68</f>
        <v>0</v>
      </c>
      <c r="D92" s="107">
        <f>'Calculation Matrix RMO 12d'!$B$69</f>
        <v>0</v>
      </c>
      <c r="E92" s="107">
        <f>'Calculation Matrix RMO 12d'!$B$70</f>
        <v>0</v>
      </c>
      <c r="F92" s="107">
        <f>'Calculation Matrix RMO 12d'!$B$72</f>
        <v>0</v>
      </c>
      <c r="G92" s="107">
        <f>'Calculation Matrix RMO 12d'!$B$71</f>
        <v>0</v>
      </c>
      <c r="H92" s="108">
        <f t="shared" si="4"/>
        <v>0</v>
      </c>
      <c r="I92" s="27"/>
      <c r="J92" s="27"/>
      <c r="K92" s="10"/>
      <c r="L92" s="120"/>
      <c r="M92" s="120"/>
      <c r="N92" s="120"/>
    </row>
    <row r="93" spans="2:14" s="4" customFormat="1" ht="27" customHeight="1" x14ac:dyDescent="0.25">
      <c r="B93" s="95" t="str">
        <f>'Individual Service 13 Total'!A8</f>
        <v>SERVICE 13, RMO 1</v>
      </c>
      <c r="C93" s="96">
        <f>'Calculation Matrix RMO 13a'!$B$68</f>
        <v>0</v>
      </c>
      <c r="D93" s="96">
        <f>'Calculation Matrix RMO 13a'!$B$69</f>
        <v>0</v>
      </c>
      <c r="E93" s="96">
        <f>'Calculation Matrix RMO 13a'!$B$70</f>
        <v>0</v>
      </c>
      <c r="F93" s="96">
        <f>'Calculation Matrix RMO 13a'!$B$72</f>
        <v>0</v>
      </c>
      <c r="G93" s="96">
        <f>'Calculation Matrix RMO 13a'!$B$71</f>
        <v>0</v>
      </c>
      <c r="H93" s="97">
        <f t="shared" si="4"/>
        <v>0</v>
      </c>
      <c r="I93" s="27"/>
      <c r="J93" s="27"/>
      <c r="K93" s="10"/>
      <c r="L93" s="120"/>
      <c r="M93" s="120"/>
      <c r="N93" s="120"/>
    </row>
    <row r="94" spans="2:14" s="4" customFormat="1" ht="27" customHeight="1" x14ac:dyDescent="0.25">
      <c r="B94" s="98" t="str">
        <f>'Individual Service 13 Total'!A9</f>
        <v>SERVICE 13, RMO 2</v>
      </c>
      <c r="C94" s="70">
        <f>'Calculation Matrix RMO 13b'!$B$68</f>
        <v>0</v>
      </c>
      <c r="D94" s="70">
        <f>'Calculation Matrix RMO 13b'!$B$69</f>
        <v>0</v>
      </c>
      <c r="E94" s="70">
        <f>'Calculation Matrix RMO 13b'!$B$70</f>
        <v>0</v>
      </c>
      <c r="F94" s="70">
        <f>'Calculation Matrix RMO 13b'!$B$72</f>
        <v>0</v>
      </c>
      <c r="G94" s="70">
        <f>'Calculation Matrix RMO 13b'!$B$71</f>
        <v>0</v>
      </c>
      <c r="H94" s="99">
        <f t="shared" si="4"/>
        <v>0</v>
      </c>
      <c r="I94" s="27"/>
      <c r="J94" s="27"/>
      <c r="K94" s="10"/>
      <c r="L94" s="120"/>
      <c r="M94" s="120"/>
      <c r="N94" s="120"/>
    </row>
    <row r="95" spans="2:14" s="4" customFormat="1" ht="27" customHeight="1" x14ac:dyDescent="0.25">
      <c r="B95" s="98" t="str">
        <f>'Individual Service 13 Total'!A10</f>
        <v>SERVICE 13, RMO 3</v>
      </c>
      <c r="C95" s="70">
        <f>'Calculation Matrix RMO 13c'!$B$68</f>
        <v>0</v>
      </c>
      <c r="D95" s="70">
        <f>'Calculation Matrix RMO 13c'!$B$69</f>
        <v>0</v>
      </c>
      <c r="E95" s="70">
        <f>'Calculation Matrix RMO 13c'!$B$70</f>
        <v>0</v>
      </c>
      <c r="F95" s="70">
        <f>'Calculation Matrix RMO 13c'!$B$72</f>
        <v>0</v>
      </c>
      <c r="G95" s="70">
        <f>'Calculation Matrix RMO 13c'!$B$71</f>
        <v>0</v>
      </c>
      <c r="H95" s="99">
        <f t="shared" si="4"/>
        <v>0</v>
      </c>
      <c r="I95" s="27"/>
      <c r="J95" s="27"/>
      <c r="K95" s="10"/>
      <c r="L95" s="120"/>
      <c r="M95" s="120"/>
      <c r="N95" s="120"/>
    </row>
    <row r="96" spans="2:14" s="4" customFormat="1" ht="27" customHeight="1" thickBot="1" x14ac:dyDescent="0.3">
      <c r="B96" s="106" t="str">
        <f>'Individual Service 13 Total'!A11</f>
        <v>SERVICE 13, RMO 4</v>
      </c>
      <c r="C96" s="107">
        <f>'Calculation Matrix RMO 13d'!$B$68</f>
        <v>0</v>
      </c>
      <c r="D96" s="107">
        <f>'Calculation Matrix RMO 13d'!$B$69</f>
        <v>0</v>
      </c>
      <c r="E96" s="107">
        <f>'Calculation Matrix RMO 13d'!$B$70</f>
        <v>0</v>
      </c>
      <c r="F96" s="107">
        <f>'Calculation Matrix RMO 13d'!$B$72</f>
        <v>0</v>
      </c>
      <c r="G96" s="107">
        <f>'Calculation Matrix RMO 13d'!$B$71</f>
        <v>0</v>
      </c>
      <c r="H96" s="108">
        <f t="shared" si="4"/>
        <v>0</v>
      </c>
      <c r="I96" s="27"/>
      <c r="J96" s="27"/>
      <c r="K96" s="10"/>
      <c r="L96" s="120"/>
      <c r="M96" s="120"/>
      <c r="N96" s="120"/>
    </row>
    <row r="97" spans="2:14" s="4" customFormat="1" ht="27" customHeight="1" x14ac:dyDescent="0.25">
      <c r="B97" s="95" t="str">
        <f>'Individual Service 14 Total'!A8</f>
        <v>SERVICE 14, RMO 1</v>
      </c>
      <c r="C97" s="96">
        <f>'Calculation Matrix RMO 14a'!$B$68</f>
        <v>0</v>
      </c>
      <c r="D97" s="96">
        <f>'Calculation Matrix RMO 14a'!$B$69</f>
        <v>0</v>
      </c>
      <c r="E97" s="96">
        <f>'Calculation Matrix RMO 14a'!$B$70</f>
        <v>0</v>
      </c>
      <c r="F97" s="96">
        <f>'Calculation Matrix RMO 14a'!$B$72</f>
        <v>0</v>
      </c>
      <c r="G97" s="96">
        <f>'Calculation Matrix RMO 14a'!$B$71</f>
        <v>0</v>
      </c>
      <c r="H97" s="97">
        <f t="shared" si="4"/>
        <v>0</v>
      </c>
      <c r="I97" s="27"/>
      <c r="J97" s="27"/>
      <c r="K97" s="10"/>
      <c r="L97" s="120"/>
      <c r="M97" s="120"/>
      <c r="N97" s="120"/>
    </row>
    <row r="98" spans="2:14" s="4" customFormat="1" ht="27" customHeight="1" x14ac:dyDescent="0.25">
      <c r="B98" s="98" t="str">
        <f>'Individual Service 14 Total'!A9</f>
        <v>SERVICE 14, RMO 2</v>
      </c>
      <c r="C98" s="70">
        <f>'Calculation Matrix RMO 14b'!$B$68</f>
        <v>0</v>
      </c>
      <c r="D98" s="70">
        <f>'Calculation Matrix RMO 14b'!$B$69</f>
        <v>0</v>
      </c>
      <c r="E98" s="70">
        <f>'Calculation Matrix RMO 14b'!$B$70</f>
        <v>0</v>
      </c>
      <c r="F98" s="70">
        <f>'Calculation Matrix RMO 14b'!$B$72</f>
        <v>0</v>
      </c>
      <c r="G98" s="70">
        <f>'Calculation Matrix RMO 14b'!$B$71</f>
        <v>0</v>
      </c>
      <c r="H98" s="99">
        <f t="shared" si="4"/>
        <v>0</v>
      </c>
      <c r="I98" s="27"/>
      <c r="J98" s="27"/>
      <c r="K98" s="10"/>
      <c r="L98" s="120"/>
      <c r="M98" s="120"/>
      <c r="N98" s="120"/>
    </row>
    <row r="99" spans="2:14" s="4" customFormat="1" ht="27" customHeight="1" x14ac:dyDescent="0.25">
      <c r="B99" s="98" t="str">
        <f>'Individual Service 14 Total'!A10</f>
        <v>SERVICE 14, RMO 3</v>
      </c>
      <c r="C99" s="70">
        <f>'Calculation Matrix RMO 14c'!$B$68</f>
        <v>0</v>
      </c>
      <c r="D99" s="70">
        <f>'Calculation Matrix RMO 14c'!$B$69</f>
        <v>0</v>
      </c>
      <c r="E99" s="70">
        <f>'Calculation Matrix RMO 14c'!$B$70</f>
        <v>0</v>
      </c>
      <c r="F99" s="70">
        <f>'Calculation Matrix RMO 14c'!$B$72</f>
        <v>0</v>
      </c>
      <c r="G99" s="70">
        <f>'Calculation Matrix RMO 14c'!$B$71</f>
        <v>0</v>
      </c>
      <c r="H99" s="99">
        <f t="shared" si="4"/>
        <v>0</v>
      </c>
      <c r="I99" s="27"/>
      <c r="J99" s="27"/>
      <c r="K99" s="10"/>
      <c r="L99" s="120"/>
      <c r="M99" s="120"/>
      <c r="N99" s="120"/>
    </row>
    <row r="100" spans="2:14" s="4" customFormat="1" ht="27" customHeight="1" thickBot="1" x14ac:dyDescent="0.3">
      <c r="B100" s="106" t="str">
        <f>'Individual Service 14 Total'!A11</f>
        <v>SERVICE 14, RMO 4</v>
      </c>
      <c r="C100" s="107">
        <f>'Calculation Matrix RMO 14d'!$B$68</f>
        <v>0</v>
      </c>
      <c r="D100" s="107">
        <f>'Calculation Matrix RMO 14d'!$B$69</f>
        <v>0</v>
      </c>
      <c r="E100" s="107">
        <f>'Calculation Matrix RMO 14d'!$B$70</f>
        <v>0</v>
      </c>
      <c r="F100" s="107">
        <f>'Calculation Matrix RMO 14d'!$B$72</f>
        <v>0</v>
      </c>
      <c r="G100" s="107">
        <f>'Calculation Matrix RMO 14d'!$B$71</f>
        <v>0</v>
      </c>
      <c r="H100" s="108">
        <f t="shared" si="4"/>
        <v>0</v>
      </c>
      <c r="I100" s="27"/>
      <c r="J100" s="27"/>
      <c r="K100" s="10"/>
      <c r="L100" s="120"/>
      <c r="M100" s="120"/>
      <c r="N100" s="120"/>
    </row>
    <row r="101" spans="2:14" s="4" customFormat="1" ht="27" customHeight="1" x14ac:dyDescent="0.25">
      <c r="B101" s="95" t="str">
        <f>'Individual Service 15 Total'!A8</f>
        <v>SERVICE 15, RMO 1</v>
      </c>
      <c r="C101" s="96">
        <f>'Calculation Matrix RMO 15a'!$B$68</f>
        <v>0</v>
      </c>
      <c r="D101" s="96">
        <f>'Calculation Matrix RMO 15a'!$B$69</f>
        <v>0</v>
      </c>
      <c r="E101" s="96">
        <f>'Calculation Matrix RMO 15a'!$B$70</f>
        <v>0</v>
      </c>
      <c r="F101" s="96">
        <f>'Calculation Matrix RMO 15a'!$B$72</f>
        <v>0</v>
      </c>
      <c r="G101" s="96">
        <f>'Calculation Matrix RMO 15a'!$B$71</f>
        <v>0</v>
      </c>
      <c r="H101" s="97">
        <f t="shared" si="4"/>
        <v>0</v>
      </c>
      <c r="I101" s="27"/>
      <c r="J101" s="27"/>
      <c r="K101" s="10"/>
      <c r="L101" s="120"/>
      <c r="M101" s="120"/>
      <c r="N101" s="120"/>
    </row>
    <row r="102" spans="2:14" s="4" customFormat="1" ht="27" customHeight="1" thickBot="1" x14ac:dyDescent="0.3">
      <c r="B102" s="106" t="str">
        <f>'Individual Service 15 Total'!A9</f>
        <v>SERVICE 15, RMO 2</v>
      </c>
      <c r="C102" s="107">
        <f>'Calculation Matrix RMO 15b'!$B$68</f>
        <v>0</v>
      </c>
      <c r="D102" s="107">
        <f>'Calculation Matrix RMO 15b'!$B$69</f>
        <v>0</v>
      </c>
      <c r="E102" s="107">
        <f>'Calculation Matrix RMO 15b'!$B$70</f>
        <v>0</v>
      </c>
      <c r="F102" s="107">
        <f>'Calculation Matrix RMO 15b'!$B$72</f>
        <v>0</v>
      </c>
      <c r="G102" s="107">
        <f>'Calculation Matrix RMO 15b'!$B$71</f>
        <v>0</v>
      </c>
      <c r="H102" s="108">
        <f t="shared" si="4"/>
        <v>0</v>
      </c>
      <c r="I102" s="27"/>
      <c r="J102" s="27"/>
      <c r="K102" s="10"/>
      <c r="L102" s="120"/>
      <c r="M102" s="120"/>
      <c r="N102" s="120"/>
    </row>
    <row r="103" spans="2:14" s="4" customFormat="1" ht="27" customHeight="1" x14ac:dyDescent="0.25">
      <c r="B103" s="95" t="str">
        <f>'Individual Service 16 Total'!A8</f>
        <v>SERVICE 16, RMO 1</v>
      </c>
      <c r="C103" s="96">
        <f>'Calculation Matrix RMO 16a'!$B$68</f>
        <v>0</v>
      </c>
      <c r="D103" s="96">
        <f>'Calculation Matrix RMO 16a'!$B$69</f>
        <v>0</v>
      </c>
      <c r="E103" s="96">
        <f>'Calculation Matrix RMO 16a'!$B$70</f>
        <v>0</v>
      </c>
      <c r="F103" s="96">
        <f>'Calculation Matrix RMO 16a'!$B$72</f>
        <v>0</v>
      </c>
      <c r="G103" s="96">
        <f>'Calculation Matrix RMO 16a'!$B$71</f>
        <v>0</v>
      </c>
      <c r="H103" s="97">
        <f t="shared" ref="H103:H111" si="5">SUM(F103:G103)</f>
        <v>0</v>
      </c>
      <c r="I103" s="27"/>
      <c r="J103" s="27"/>
      <c r="K103" s="10"/>
      <c r="L103" s="120"/>
      <c r="M103" s="120"/>
      <c r="N103" s="120"/>
    </row>
    <row r="104" spans="2:14" s="4" customFormat="1" ht="27" customHeight="1" thickBot="1" x14ac:dyDescent="0.3">
      <c r="B104" s="106" t="str">
        <f>'Individual Service 16 Total'!A9</f>
        <v>SERVICE 16, RMO 2</v>
      </c>
      <c r="C104" s="107">
        <f>'Calculation Matrix RMO 16b'!$B$68</f>
        <v>0</v>
      </c>
      <c r="D104" s="107">
        <f>'Calculation Matrix RMO 16b'!$B$69</f>
        <v>0</v>
      </c>
      <c r="E104" s="107">
        <f>'Calculation Matrix RMO 16b'!$B$70</f>
        <v>0</v>
      </c>
      <c r="F104" s="107">
        <f>'Calculation Matrix RMO 16b'!$B$72</f>
        <v>0</v>
      </c>
      <c r="G104" s="107">
        <f>'Calculation Matrix RMO 16b'!$B$71</f>
        <v>0</v>
      </c>
      <c r="H104" s="108">
        <f t="shared" si="5"/>
        <v>0</v>
      </c>
      <c r="I104" s="27"/>
      <c r="J104" s="27"/>
      <c r="K104" s="10"/>
      <c r="L104" s="120"/>
      <c r="M104" s="120"/>
      <c r="N104" s="120"/>
    </row>
    <row r="105" spans="2:14" s="4" customFormat="1" ht="27" customHeight="1" x14ac:dyDescent="0.25">
      <c r="B105" s="95" t="str">
        <f>'Individual Service 17 Total'!A8</f>
        <v>SERVICE 17, RMO 1</v>
      </c>
      <c r="C105" s="96">
        <f>'Calculation Matrix RMO 17a'!$B$68</f>
        <v>0</v>
      </c>
      <c r="D105" s="96">
        <f>'Calculation Matrix RMO 17a'!$B$69</f>
        <v>0</v>
      </c>
      <c r="E105" s="96">
        <f>'Calculation Matrix RMO 17a'!$B$70</f>
        <v>0</v>
      </c>
      <c r="F105" s="96">
        <f>'Calculation Matrix RMO 17a'!$B$72</f>
        <v>0</v>
      </c>
      <c r="G105" s="96">
        <f>'Calculation Matrix RMO 17a'!$B$71</f>
        <v>0</v>
      </c>
      <c r="H105" s="97">
        <f t="shared" si="5"/>
        <v>0</v>
      </c>
      <c r="I105" s="27"/>
      <c r="J105" s="27"/>
      <c r="K105" s="10"/>
      <c r="L105" s="120"/>
      <c r="M105" s="120"/>
      <c r="N105" s="120"/>
    </row>
    <row r="106" spans="2:14" s="4" customFormat="1" ht="27" customHeight="1" thickBot="1" x14ac:dyDescent="0.3">
      <c r="B106" s="106" t="str">
        <f>'Individual Service 17 Total'!A9</f>
        <v>SERVICE 17, RMO 2</v>
      </c>
      <c r="C106" s="107">
        <f>'Calculation Matrix RMO 17b'!$B$68</f>
        <v>0</v>
      </c>
      <c r="D106" s="107">
        <f>'Calculation Matrix RMO 17b'!$B$69</f>
        <v>0</v>
      </c>
      <c r="E106" s="107">
        <f>'Calculation Matrix RMO 17b'!$B$70</f>
        <v>0</v>
      </c>
      <c r="F106" s="107">
        <f>'Calculation Matrix RMO 17b'!$B$72</f>
        <v>0</v>
      </c>
      <c r="G106" s="107">
        <f>'Calculation Matrix RMO 17b'!$B$71</f>
        <v>0</v>
      </c>
      <c r="H106" s="108">
        <f t="shared" si="5"/>
        <v>0</v>
      </c>
      <c r="I106" s="27"/>
      <c r="J106" s="27"/>
      <c r="K106" s="10"/>
      <c r="L106" s="120"/>
      <c r="M106" s="120"/>
      <c r="N106" s="120"/>
    </row>
    <row r="107" spans="2:14" s="4" customFormat="1" ht="27" customHeight="1" x14ac:dyDescent="0.25">
      <c r="B107" s="95" t="str">
        <f>'Individual Service 18 Total'!A8</f>
        <v>SERVICE 18, RMO 1</v>
      </c>
      <c r="C107" s="96">
        <f>'Calculation Matrix RMO 18a'!$B$68</f>
        <v>0</v>
      </c>
      <c r="D107" s="96">
        <f>'Calculation Matrix RMO 18a'!$B$69</f>
        <v>0</v>
      </c>
      <c r="E107" s="96">
        <f>'Calculation Matrix RMO 18a'!$B$70</f>
        <v>0</v>
      </c>
      <c r="F107" s="96">
        <f>'Calculation Matrix RMO 18a'!$B$72</f>
        <v>0</v>
      </c>
      <c r="G107" s="96">
        <f>'Calculation Matrix RMO 18a'!$B$71</f>
        <v>0</v>
      </c>
      <c r="H107" s="97">
        <f t="shared" si="5"/>
        <v>0</v>
      </c>
      <c r="I107" s="27"/>
      <c r="J107" s="27"/>
      <c r="K107" s="10"/>
      <c r="L107" s="120"/>
      <c r="M107" s="120"/>
      <c r="N107" s="120"/>
    </row>
    <row r="108" spans="2:14" s="4" customFormat="1" ht="27" customHeight="1" thickBot="1" x14ac:dyDescent="0.3">
      <c r="B108" s="106" t="str">
        <f>'Individual Service 18 Total'!A9</f>
        <v>SERVICE 18, RMO 2</v>
      </c>
      <c r="C108" s="107">
        <f>'Calculation Matrix RMO 18b'!$B$68</f>
        <v>0</v>
      </c>
      <c r="D108" s="107">
        <f>'Calculation Matrix RMO 18b'!$B$69</f>
        <v>0</v>
      </c>
      <c r="E108" s="107">
        <f>'Calculation Matrix RMO 18b'!$B$70</f>
        <v>0</v>
      </c>
      <c r="F108" s="107">
        <f>'Calculation Matrix RMO 18b'!$B$72</f>
        <v>0</v>
      </c>
      <c r="G108" s="107">
        <f>'Calculation Matrix RMO 18b'!$B$71</f>
        <v>0</v>
      </c>
      <c r="H108" s="108">
        <f t="shared" si="5"/>
        <v>0</v>
      </c>
      <c r="I108" s="27"/>
      <c r="J108" s="27"/>
      <c r="K108" s="10"/>
      <c r="L108" s="120"/>
      <c r="M108" s="120"/>
      <c r="N108" s="120"/>
    </row>
    <row r="109" spans="2:14" s="4" customFormat="1" ht="27" customHeight="1" x14ac:dyDescent="0.25">
      <c r="B109" s="95" t="str">
        <f>'Individual Service 19 Total'!A8</f>
        <v>SERVICE 19, RMO 1</v>
      </c>
      <c r="C109" s="96">
        <f>'Calculation Matrix RMO 19a'!$B$68</f>
        <v>0</v>
      </c>
      <c r="D109" s="96">
        <f>'Calculation Matrix RMO 19a'!$B$69</f>
        <v>0</v>
      </c>
      <c r="E109" s="96">
        <f>'Calculation Matrix RMO 19a'!$B$70</f>
        <v>0</v>
      </c>
      <c r="F109" s="96">
        <f>'Calculation Matrix RMO 19a'!$B$72</f>
        <v>0</v>
      </c>
      <c r="G109" s="96">
        <f>'Calculation Matrix RMO 19a'!$B$71</f>
        <v>0</v>
      </c>
      <c r="H109" s="97">
        <f t="shared" si="5"/>
        <v>0</v>
      </c>
      <c r="I109" s="27"/>
      <c r="J109" s="27"/>
      <c r="K109" s="10"/>
      <c r="L109" s="120"/>
      <c r="M109" s="120"/>
      <c r="N109" s="120"/>
    </row>
    <row r="110" spans="2:14" s="4" customFormat="1" ht="27" customHeight="1" thickBot="1" x14ac:dyDescent="0.3">
      <c r="B110" s="100" t="str">
        <f>'Individual Service 19 Total'!A9</f>
        <v>SERVICE 19, RMO 2</v>
      </c>
      <c r="C110" s="101">
        <f>'Calculation Matrix RMO 19b'!$B$68</f>
        <v>0</v>
      </c>
      <c r="D110" s="101">
        <f>'Calculation Matrix RMO 19b'!$B$69</f>
        <v>0</v>
      </c>
      <c r="E110" s="101">
        <f>'Calculation Matrix RMO 19b'!$B$70</f>
        <v>0</v>
      </c>
      <c r="F110" s="101">
        <f>'Calculation Matrix RMO 19b'!$B$72</f>
        <v>0</v>
      </c>
      <c r="G110" s="101">
        <f>'Calculation Matrix RMO 19b'!$B$71</f>
        <v>0</v>
      </c>
      <c r="H110" s="102">
        <f t="shared" si="5"/>
        <v>0</v>
      </c>
      <c r="I110" s="27"/>
      <c r="J110" s="27"/>
      <c r="K110" s="10"/>
      <c r="L110" s="120"/>
      <c r="M110" s="120"/>
      <c r="N110" s="120"/>
    </row>
    <row r="111" spans="2:14" s="4" customFormat="1" ht="27" customHeight="1" thickBot="1" x14ac:dyDescent="0.3">
      <c r="B111" s="110" t="str">
        <f>'Individual Service 20 Total'!A8</f>
        <v>SERVICE 20, RMO 1</v>
      </c>
      <c r="C111" s="111">
        <f>'Calculation Matrix RMO 20a'!$B$68</f>
        <v>0</v>
      </c>
      <c r="D111" s="111">
        <f>'Calculation Matrix RMO 20a'!$B$69</f>
        <v>0</v>
      </c>
      <c r="E111" s="111">
        <f>'Calculation Matrix RMO 20a'!$B$70</f>
        <v>0</v>
      </c>
      <c r="F111" s="111">
        <f>'Calculation Matrix RMO 20a'!$B$72</f>
        <v>0</v>
      </c>
      <c r="G111" s="111">
        <f>'Calculation Matrix RMO 20a'!$B$71</f>
        <v>0</v>
      </c>
      <c r="H111" s="112">
        <f t="shared" si="5"/>
        <v>0</v>
      </c>
      <c r="I111" s="27"/>
      <c r="J111" s="27"/>
      <c r="K111" s="10"/>
      <c r="L111" s="120"/>
      <c r="M111" s="120"/>
      <c r="N111" s="120"/>
    </row>
    <row r="112" spans="2:14" s="4" customFormat="1" ht="27" customHeight="1" thickBot="1" x14ac:dyDescent="0.3">
      <c r="B112" s="44"/>
      <c r="C112" s="45"/>
      <c r="D112" s="45"/>
      <c r="E112" s="45"/>
      <c r="F112" s="45"/>
      <c r="G112" s="72" t="s">
        <v>43</v>
      </c>
      <c r="H112" s="73">
        <f>SUM(H7:H111)</f>
        <v>0</v>
      </c>
      <c r="I112" s="27"/>
      <c r="J112" s="27"/>
      <c r="K112" s="10"/>
      <c r="L112" s="124"/>
      <c r="M112" s="124"/>
      <c r="N112" s="120"/>
    </row>
    <row r="113" spans="1:14" s="47" customFormat="1" ht="54" customHeight="1" thickBot="1" x14ac:dyDescent="0.3">
      <c r="B113" s="51" t="s">
        <v>46</v>
      </c>
      <c r="C113" s="57">
        <f>SUM(C7:C111)</f>
        <v>0</v>
      </c>
      <c r="D113" s="27"/>
      <c r="E113" s="27"/>
      <c r="F113" s="27"/>
      <c r="G113" s="45"/>
      <c r="H113" s="45"/>
      <c r="I113" s="27"/>
      <c r="J113" s="27"/>
      <c r="K113" s="10"/>
      <c r="L113" s="125"/>
      <c r="M113" s="125"/>
      <c r="N113" s="126"/>
    </row>
    <row r="114" spans="1:14" s="47" customFormat="1" ht="54" customHeight="1" thickBot="1" x14ac:dyDescent="0.35">
      <c r="B114" s="51" t="s">
        <v>47</v>
      </c>
      <c r="C114" s="57">
        <f>SUM(D7:D111)</f>
        <v>0</v>
      </c>
      <c r="D114" s="27"/>
      <c r="E114" s="168" t="str">
        <f>CONCATENATE("Note: Night duties, long days and weekend shifts are shared across a number of ",C3," ", I3, "s ", "and the run review period was not necessarily reflective of this")</f>
        <v>Note: Night duties, long days and weekend shifts are shared across a number of DHB Service House Officer / Registrars and the run review period was not necessarily reflective of this</v>
      </c>
      <c r="F114" s="169"/>
      <c r="G114" s="169"/>
      <c r="H114" s="169"/>
      <c r="I114" s="170"/>
      <c r="J114" s="45"/>
      <c r="K114" s="45"/>
      <c r="L114" s="125"/>
      <c r="M114" s="125"/>
      <c r="N114" s="126"/>
    </row>
    <row r="115" spans="1:14" s="47" customFormat="1" ht="54" customHeight="1" thickBot="1" x14ac:dyDescent="0.3">
      <c r="B115" s="51" t="s">
        <v>49</v>
      </c>
      <c r="C115" s="57">
        <f>SUM(E7:E111)</f>
        <v>0</v>
      </c>
      <c r="D115" s="27"/>
      <c r="E115" s="162" t="s">
        <v>197</v>
      </c>
      <c r="F115" s="163"/>
      <c r="G115" s="163"/>
      <c r="H115" s="163"/>
      <c r="I115" s="133"/>
      <c r="J115" s="45"/>
      <c r="K115" s="45"/>
      <c r="L115" s="125"/>
      <c r="M115" s="125"/>
      <c r="N115" s="126"/>
    </row>
    <row r="116" spans="1:14" s="47" customFormat="1" ht="54" customHeight="1" thickBot="1" x14ac:dyDescent="0.3">
      <c r="B116" s="51" t="s">
        <v>32</v>
      </c>
      <c r="C116" s="57">
        <f>SUM(G7:G111)</f>
        <v>0</v>
      </c>
      <c r="D116" s="27"/>
      <c r="E116" s="158" t="s">
        <v>198</v>
      </c>
      <c r="F116" s="159"/>
      <c r="G116" s="159"/>
      <c r="H116" s="159"/>
      <c r="I116" s="134"/>
      <c r="J116" s="45"/>
      <c r="K116" s="45"/>
      <c r="L116" s="125"/>
      <c r="M116" s="125"/>
      <c r="N116" s="126"/>
    </row>
    <row r="117" spans="1:14" s="47" customFormat="1" ht="54" customHeight="1" thickBot="1" x14ac:dyDescent="0.3">
      <c r="B117" s="51" t="s">
        <v>54</v>
      </c>
      <c r="C117" s="57">
        <f>SUM(F7:F111)</f>
        <v>0</v>
      </c>
      <c r="D117" s="27"/>
      <c r="E117" s="158" t="str">
        <f>CONCATENATE("Total number of weekday long days over ", I116, " week run")</f>
        <v>Total number of weekday long days over  week run</v>
      </c>
      <c r="F117" s="159"/>
      <c r="G117" s="159"/>
      <c r="H117" s="159"/>
      <c r="I117" s="134"/>
      <c r="J117" s="45"/>
      <c r="K117" s="45"/>
      <c r="L117" s="125"/>
      <c r="M117" s="125"/>
      <c r="N117" s="126"/>
    </row>
    <row r="118" spans="1:14" s="47" customFormat="1" ht="18.75" customHeight="1" thickBot="1" x14ac:dyDescent="0.3">
      <c r="B118" s="52"/>
      <c r="C118" s="58"/>
      <c r="D118" s="27"/>
      <c r="E118" s="160" t="str">
        <f>CONCATENATE("Total number of weekend shifts over ",I116, " week run")</f>
        <v>Total number of weekend shifts over  week run</v>
      </c>
      <c r="F118" s="161"/>
      <c r="G118" s="161"/>
      <c r="H118" s="161"/>
      <c r="I118" s="135"/>
      <c r="K118" s="45"/>
      <c r="L118" s="125"/>
      <c r="M118" s="125"/>
      <c r="N118" s="126"/>
    </row>
    <row r="119" spans="1:14" ht="54.75" customHeight="1" thickBot="1" x14ac:dyDescent="0.35">
      <c r="B119" s="49" t="s">
        <v>33</v>
      </c>
      <c r="C119" s="131"/>
      <c r="D119" s="27"/>
      <c r="E119" s="171" t="str">
        <f>CONCATENATE("Number of ", I3, "s contributing to weekday long days")</f>
        <v>Number of House Officer / Registrars contributing to weekday long days</v>
      </c>
      <c r="F119" s="172"/>
      <c r="G119" s="172"/>
      <c r="H119" s="173"/>
      <c r="I119" s="133"/>
      <c r="J119" s="16"/>
      <c r="K119" s="16"/>
      <c r="L119" s="127"/>
      <c r="M119" s="127"/>
      <c r="N119" s="127"/>
    </row>
    <row r="120" spans="1:14" ht="54.75" customHeight="1" thickBot="1" x14ac:dyDescent="0.35">
      <c r="B120" s="49" t="s">
        <v>41</v>
      </c>
      <c r="C120" s="132"/>
      <c r="D120" s="27"/>
      <c r="E120" s="174" t="str">
        <f>CONCATENATE("Number of ", I3, "s contributing to weekend shifts")</f>
        <v>Number of House Officer / Registrars contributing to weekend shifts</v>
      </c>
      <c r="F120" s="175"/>
      <c r="G120" s="175"/>
      <c r="H120" s="176"/>
      <c r="I120" s="133"/>
      <c r="J120" s="16"/>
      <c r="K120" s="16"/>
      <c r="L120" s="127"/>
      <c r="M120" s="127"/>
      <c r="N120" s="127"/>
    </row>
    <row r="121" spans="1:14" ht="54.75" customHeight="1" thickBot="1" x14ac:dyDescent="0.35">
      <c r="B121" s="49" t="s">
        <v>44</v>
      </c>
      <c r="C121" s="61">
        <f>(SUM(C113:C115)/40)</f>
        <v>0</v>
      </c>
      <c r="D121" s="42"/>
      <c r="E121" s="158" t="str">
        <f>CONCATENATE("Weekday long days worked per ", I3, " per run")</f>
        <v>Weekday long days worked per House Officer / Registrar per run</v>
      </c>
      <c r="F121" s="159"/>
      <c r="G121" s="159"/>
      <c r="H121" s="159"/>
      <c r="I121" s="116" t="e">
        <f>I117/I119</f>
        <v>#DIV/0!</v>
      </c>
      <c r="J121" s="16"/>
      <c r="K121" s="16"/>
      <c r="L121" s="127"/>
      <c r="M121" s="127"/>
      <c r="N121" s="127"/>
    </row>
    <row r="122" spans="1:14" ht="54.75" customHeight="1" thickBot="1" x14ac:dyDescent="0.35">
      <c r="B122" s="53" t="s">
        <v>42</v>
      </c>
      <c r="C122" s="56">
        <f>(C119*C120) - C121</f>
        <v>0</v>
      </c>
      <c r="D122" s="42"/>
      <c r="E122" s="177" t="str">
        <f>CONCATENATE("Weekend shifts worked per ", I3, " per run")</f>
        <v>Weekend shifts worked per House Officer / Registrar per run</v>
      </c>
      <c r="F122" s="178"/>
      <c r="G122" s="178"/>
      <c r="H122" s="179"/>
      <c r="I122" s="116" t="e">
        <f>I118/I119</f>
        <v>#DIV/0!</v>
      </c>
      <c r="J122" s="16"/>
      <c r="K122" s="16"/>
      <c r="L122" s="127"/>
      <c r="M122" s="127"/>
      <c r="N122" s="127"/>
    </row>
    <row r="123" spans="1:14" ht="23.25" customHeight="1" thickBot="1" x14ac:dyDescent="0.35">
      <c r="B123" s="54"/>
      <c r="C123" s="59"/>
      <c r="D123" s="42"/>
      <c r="E123" s="158" t="s">
        <v>208</v>
      </c>
      <c r="F123" s="159"/>
      <c r="G123" s="159"/>
      <c r="H123" s="159"/>
      <c r="I123" s="134"/>
      <c r="J123" s="16"/>
      <c r="K123" s="16"/>
      <c r="L123" s="127"/>
      <c r="M123" s="127"/>
      <c r="N123" s="127"/>
    </row>
    <row r="124" spans="1:14" ht="54.75" customHeight="1" thickBot="1" x14ac:dyDescent="0.35">
      <c r="B124" s="53" t="s">
        <v>56</v>
      </c>
      <c r="C124" s="60" t="e">
        <f>C117/C122</f>
        <v>#DIV/0!</v>
      </c>
      <c r="D124" s="16"/>
      <c r="E124" s="158" t="s">
        <v>199</v>
      </c>
      <c r="F124" s="159"/>
      <c r="G124" s="159"/>
      <c r="H124" s="159"/>
      <c r="I124" s="134"/>
      <c r="J124" s="16"/>
      <c r="K124" s="16"/>
      <c r="L124" s="127"/>
      <c r="M124" s="127"/>
      <c r="N124" s="127"/>
    </row>
    <row r="125" spans="1:14" ht="54.75" customHeight="1" thickBot="1" x14ac:dyDescent="0.35">
      <c r="B125" s="53" t="s">
        <v>57</v>
      </c>
      <c r="C125" s="60" t="e">
        <f>C116/C122</f>
        <v>#DIV/0!</v>
      </c>
      <c r="D125" s="16"/>
      <c r="E125" s="158" t="str">
        <f>CONCATENATE("Total number of hours of weekeday long day and weekend shifts per ", I3, " over ",I116," week run")</f>
        <v>Total number of hours of weekeday long day and weekend shifts per House Officer / Registrar over  week run</v>
      </c>
      <c r="F125" s="159"/>
      <c r="G125" s="159"/>
      <c r="H125" s="159"/>
      <c r="I125" s="116" t="e">
        <f>(I121*I123)+(I122*I124)</f>
        <v>#DIV/0!</v>
      </c>
      <c r="J125" s="16"/>
      <c r="K125" s="16"/>
      <c r="L125" s="127"/>
      <c r="M125" s="127"/>
      <c r="N125" s="127"/>
    </row>
    <row r="126" spans="1:14" ht="54.75" customHeight="1" thickBot="1" x14ac:dyDescent="0.35">
      <c r="A126" s="128"/>
      <c r="B126" s="129"/>
      <c r="C126" s="130"/>
      <c r="D126" s="16"/>
      <c r="E126" s="164" t="str">
        <f>CONCATENATE("Average hours of long day and weekend shifts per week for each ", I3)</f>
        <v>Average hours of long day and weekend shifts per week for each House Officer / Registrar</v>
      </c>
      <c r="F126" s="165"/>
      <c r="G126" s="165"/>
      <c r="H126" s="165"/>
      <c r="I126" s="117" t="e">
        <f>I125/I116</f>
        <v>#DIV/0!</v>
      </c>
      <c r="J126" s="16"/>
      <c r="K126" s="16"/>
      <c r="L126" s="127"/>
      <c r="M126" s="127"/>
      <c r="N126" s="127"/>
    </row>
    <row r="127" spans="1:14" ht="54.75" customHeight="1" x14ac:dyDescent="0.3">
      <c r="A127" s="128"/>
      <c r="B127" s="129"/>
      <c r="C127" s="130"/>
      <c r="D127" s="16"/>
      <c r="E127" s="162" t="str">
        <f>CONCATENATE("Actual hours of long day and weekend shifts worked over period of review for ",C3)</f>
        <v>Actual hours of long day and weekend shifts worked over period of review for DHB Service</v>
      </c>
      <c r="F127" s="163"/>
      <c r="G127" s="163"/>
      <c r="H127" s="163"/>
      <c r="I127" s="133"/>
      <c r="J127" s="16"/>
      <c r="K127" s="16"/>
      <c r="L127" s="127"/>
      <c r="M127" s="127"/>
      <c r="N127" s="127"/>
    </row>
    <row r="128" spans="1:14" ht="54.75" customHeight="1" x14ac:dyDescent="0.3">
      <c r="A128" s="128"/>
      <c r="B128" s="129"/>
      <c r="C128" s="130"/>
      <c r="D128" s="16"/>
      <c r="E128" s="166" t="s">
        <v>200</v>
      </c>
      <c r="F128" s="167"/>
      <c r="G128" s="167"/>
      <c r="H128" s="167"/>
      <c r="I128" s="214">
        <f>C122</f>
        <v>0</v>
      </c>
      <c r="J128" s="16"/>
      <c r="K128" s="16"/>
      <c r="L128" s="127"/>
      <c r="M128" s="127"/>
      <c r="N128" s="127"/>
    </row>
    <row r="129" spans="1:14" ht="54.75" customHeight="1" thickBot="1" x14ac:dyDescent="0.35">
      <c r="A129" s="128"/>
      <c r="B129" s="129"/>
      <c r="C129" s="130"/>
      <c r="D129" s="16"/>
      <c r="E129" s="164" t="str">
        <f>CONCATENATE("Average hours of actual long day or weekend shifts worked per ",I3," during review")</f>
        <v>Average hours of actual long day or weekend shifts worked per House Officer / Registrar during review</v>
      </c>
      <c r="F129" s="165"/>
      <c r="G129" s="165"/>
      <c r="H129" s="165"/>
      <c r="I129" s="117" t="e">
        <f>I127/I128</f>
        <v>#DIV/0!</v>
      </c>
      <c r="J129" s="16"/>
      <c r="K129" s="16"/>
      <c r="L129" s="127"/>
      <c r="M129" s="127"/>
      <c r="N129" s="127"/>
    </row>
    <row r="130" spans="1:14" ht="54.75" customHeight="1" thickBot="1" x14ac:dyDescent="0.35">
      <c r="A130" s="128"/>
      <c r="B130" s="129"/>
      <c r="C130" s="130"/>
      <c r="D130" s="16"/>
      <c r="E130" s="154" t="s">
        <v>209</v>
      </c>
      <c r="F130" s="155"/>
      <c r="G130" s="155"/>
      <c r="H130" s="155"/>
      <c r="I130" s="118" t="e">
        <f>I126-I129</f>
        <v>#DIV/0!</v>
      </c>
      <c r="J130" s="16"/>
      <c r="K130" s="16"/>
      <c r="L130" s="127"/>
      <c r="M130" s="127"/>
      <c r="N130" s="127"/>
    </row>
    <row r="131" spans="1:14" ht="54.75" customHeight="1" thickBot="1" x14ac:dyDescent="0.35">
      <c r="A131" s="128"/>
      <c r="B131" s="129"/>
      <c r="C131" s="130"/>
      <c r="D131" s="16"/>
      <c r="E131" s="127"/>
      <c r="F131" s="127"/>
      <c r="G131" s="127"/>
      <c r="H131" s="127"/>
      <c r="I131" s="127"/>
      <c r="J131" s="16"/>
      <c r="K131" s="16"/>
      <c r="L131" s="127"/>
      <c r="M131" s="127"/>
      <c r="N131" s="127"/>
    </row>
    <row r="132" spans="1:14" ht="54.75" customHeight="1" thickBot="1" x14ac:dyDescent="0.35">
      <c r="A132" s="128"/>
      <c r="B132" s="129"/>
      <c r="C132" s="130"/>
      <c r="D132" s="16"/>
      <c r="E132" s="168" t="str">
        <f>CONCATENATE("Note: Night duties, long days and weekend shifts are shared across a number of ",C3," ", I3, "s ", "and the run review period was not necessarily reflective of this")</f>
        <v>Note: Night duties, long days and weekend shifts are shared across a number of DHB Service House Officer / Registrars and the run review period was not necessarily reflective of this</v>
      </c>
      <c r="F132" s="169"/>
      <c r="G132" s="169"/>
      <c r="H132" s="169"/>
      <c r="I132" s="170"/>
      <c r="J132" s="16"/>
      <c r="K132" s="16"/>
      <c r="L132" s="127"/>
      <c r="M132" s="127"/>
      <c r="N132" s="127"/>
    </row>
    <row r="133" spans="1:14" ht="54.75" customHeight="1" x14ac:dyDescent="0.3">
      <c r="A133" s="128"/>
      <c r="B133" s="129"/>
      <c r="C133" s="130"/>
      <c r="D133" s="16"/>
      <c r="E133" s="156" t="s">
        <v>197</v>
      </c>
      <c r="F133" s="157"/>
      <c r="G133" s="157"/>
      <c r="H133" s="157"/>
      <c r="I133" s="136"/>
      <c r="J133" s="16"/>
      <c r="K133" s="16"/>
      <c r="L133" s="127"/>
      <c r="M133" s="127"/>
      <c r="N133" s="127"/>
    </row>
    <row r="134" spans="1:14" ht="54.75" customHeight="1" x14ac:dyDescent="0.3">
      <c r="A134" s="128"/>
      <c r="B134" s="129"/>
      <c r="C134" s="130"/>
      <c r="D134" s="16"/>
      <c r="E134" s="158" t="s">
        <v>198</v>
      </c>
      <c r="F134" s="159"/>
      <c r="G134" s="159"/>
      <c r="H134" s="159"/>
      <c r="I134" s="134"/>
      <c r="J134" s="16"/>
      <c r="K134" s="16"/>
      <c r="L134" s="127"/>
      <c r="M134" s="127"/>
      <c r="N134" s="127"/>
    </row>
    <row r="135" spans="1:14" ht="54.75" customHeight="1" thickBot="1" x14ac:dyDescent="0.35">
      <c r="A135" s="128"/>
      <c r="B135" s="129"/>
      <c r="C135" s="130"/>
      <c r="D135" s="16"/>
      <c r="E135" s="160" t="str">
        <f>CONCATENATE("Total number of nights over ", I134, " week run")</f>
        <v>Total number of nights over  week run</v>
      </c>
      <c r="F135" s="161"/>
      <c r="G135" s="161"/>
      <c r="H135" s="161"/>
      <c r="I135" s="135"/>
      <c r="J135" s="16"/>
      <c r="K135" s="16"/>
      <c r="L135" s="127"/>
      <c r="M135" s="127"/>
      <c r="N135" s="127"/>
    </row>
    <row r="136" spans="1:14" ht="54.75" customHeight="1" x14ac:dyDescent="0.3">
      <c r="A136" s="128"/>
      <c r="B136" s="129"/>
      <c r="C136" s="130"/>
      <c r="D136" s="16"/>
      <c r="E136" s="162" t="str">
        <f>CONCATENATE("Number of ", I3, "s contributing to night duty")</f>
        <v>Number of House Officer / Registrars contributing to night duty</v>
      </c>
      <c r="F136" s="163"/>
      <c r="G136" s="163"/>
      <c r="H136" s="163"/>
      <c r="I136" s="133"/>
      <c r="J136" s="16"/>
      <c r="K136" s="16"/>
      <c r="L136" s="127"/>
      <c r="M136" s="127"/>
      <c r="N136" s="127"/>
    </row>
    <row r="137" spans="1:14" ht="54.75" customHeight="1" x14ac:dyDescent="0.3">
      <c r="A137" s="128"/>
      <c r="B137" s="129"/>
      <c r="C137" s="130"/>
      <c r="D137" s="16"/>
      <c r="E137" s="158" t="str">
        <f>CONCATENATE("Nights worked per ", I3, " per run")</f>
        <v>Nights worked per House Officer / Registrar per run</v>
      </c>
      <c r="F137" s="159"/>
      <c r="G137" s="159"/>
      <c r="H137" s="159"/>
      <c r="I137" s="116" t="e">
        <f>I135/I136</f>
        <v>#DIV/0!</v>
      </c>
      <c r="J137" s="16"/>
      <c r="K137" s="16"/>
      <c r="L137" s="127"/>
      <c r="M137" s="127"/>
      <c r="N137" s="127"/>
    </row>
    <row r="138" spans="1:14" ht="54.75" customHeight="1" x14ac:dyDescent="0.3">
      <c r="A138" s="128"/>
      <c r="B138" s="129"/>
      <c r="C138" s="130"/>
      <c r="D138" s="16"/>
      <c r="E138" s="158" t="s">
        <v>201</v>
      </c>
      <c r="F138" s="159"/>
      <c r="G138" s="159"/>
      <c r="H138" s="159"/>
      <c r="I138" s="134"/>
      <c r="J138" s="16"/>
      <c r="K138" s="16"/>
      <c r="L138" s="127"/>
      <c r="M138" s="127"/>
      <c r="N138" s="127"/>
    </row>
    <row r="139" spans="1:14" ht="54.75" customHeight="1" x14ac:dyDescent="0.3">
      <c r="A139" s="128"/>
      <c r="B139" s="129"/>
      <c r="C139" s="130"/>
      <c r="D139" s="16"/>
      <c r="E139" s="158" t="str">
        <f>CONCATENATE("Total number of hours of night duty per ", I134, " week run")</f>
        <v>Total number of hours of night duty per  week run</v>
      </c>
      <c r="F139" s="159"/>
      <c r="G139" s="159"/>
      <c r="H139" s="159"/>
      <c r="I139" s="116" t="e">
        <f>I138*I137</f>
        <v>#DIV/0!</v>
      </c>
      <c r="J139" s="16"/>
      <c r="K139" s="16"/>
      <c r="L139" s="127"/>
      <c r="M139" s="127"/>
      <c r="N139" s="127"/>
    </row>
    <row r="140" spans="1:14" ht="54.75" customHeight="1" thickBot="1" x14ac:dyDescent="0.35">
      <c r="A140" s="128"/>
      <c r="B140" s="129"/>
      <c r="C140" s="130"/>
      <c r="D140" s="16"/>
      <c r="E140" s="164" t="str">
        <f>CONCATENATE("Average hours of night duty per week for each ", I3)</f>
        <v>Average hours of night duty per week for each House Officer / Registrar</v>
      </c>
      <c r="F140" s="165"/>
      <c r="G140" s="165"/>
      <c r="H140" s="165"/>
      <c r="I140" s="117" t="e">
        <f>I139/I134</f>
        <v>#DIV/0!</v>
      </c>
      <c r="J140" s="16"/>
      <c r="K140" s="16"/>
      <c r="L140" s="127"/>
      <c r="M140" s="127"/>
      <c r="N140" s="127"/>
    </row>
    <row r="141" spans="1:14" ht="54.75" customHeight="1" x14ac:dyDescent="0.3">
      <c r="A141" s="128"/>
      <c r="B141" s="129"/>
      <c r="C141" s="130"/>
      <c r="D141" s="16"/>
      <c r="E141" s="162" t="s">
        <v>203</v>
      </c>
      <c r="F141" s="163"/>
      <c r="G141" s="163"/>
      <c r="H141" s="163"/>
      <c r="I141" s="133"/>
      <c r="J141" s="16"/>
      <c r="K141" s="16"/>
      <c r="L141" s="127"/>
      <c r="M141" s="127"/>
      <c r="N141" s="127"/>
    </row>
    <row r="142" spans="1:14" ht="54.75" customHeight="1" x14ac:dyDescent="0.3">
      <c r="A142" s="128"/>
      <c r="B142" s="129"/>
      <c r="C142" s="130"/>
      <c r="D142" s="16"/>
      <c r="E142" s="166" t="s">
        <v>200</v>
      </c>
      <c r="F142" s="167"/>
      <c r="G142" s="167"/>
      <c r="H142" s="167"/>
      <c r="I142" s="214">
        <f>C122</f>
        <v>0</v>
      </c>
      <c r="J142" s="16"/>
      <c r="K142" s="16"/>
      <c r="L142" s="127"/>
      <c r="M142" s="127"/>
      <c r="N142" s="127"/>
    </row>
    <row r="143" spans="1:14" ht="54.75" customHeight="1" thickBot="1" x14ac:dyDescent="0.35">
      <c r="A143" s="128"/>
      <c r="B143" s="129"/>
      <c r="C143" s="130"/>
      <c r="D143" s="16"/>
      <c r="E143" s="164" t="str">
        <f>CONCATENATE("Average hours of actual night duties worked per ", I3, " during review")</f>
        <v>Average hours of actual night duties worked per House Officer / Registrar during review</v>
      </c>
      <c r="F143" s="165"/>
      <c r="G143" s="165"/>
      <c r="H143" s="165"/>
      <c r="I143" s="117" t="e">
        <f>I141/I142</f>
        <v>#DIV/0!</v>
      </c>
      <c r="J143" s="16"/>
      <c r="K143" s="16"/>
      <c r="L143" s="127"/>
      <c r="M143" s="127"/>
      <c r="N143" s="127"/>
    </row>
    <row r="144" spans="1:14" ht="54.75" customHeight="1" thickBot="1" x14ac:dyDescent="0.35">
      <c r="A144" s="128"/>
      <c r="B144" s="129"/>
      <c r="C144" s="130"/>
      <c r="D144" s="16"/>
      <c r="E144" s="154" t="s">
        <v>202</v>
      </c>
      <c r="F144" s="155"/>
      <c r="G144" s="155"/>
      <c r="H144" s="155"/>
      <c r="I144" s="118" t="e">
        <f>I140-I143</f>
        <v>#DIV/0!</v>
      </c>
      <c r="J144" s="16"/>
      <c r="K144" s="16"/>
      <c r="L144" s="127"/>
      <c r="M144" s="127"/>
      <c r="N144" s="127"/>
    </row>
    <row r="145" spans="1:19" ht="58.5" customHeight="1" thickBot="1" x14ac:dyDescent="0.35">
      <c r="A145" s="128"/>
      <c r="B145" s="127"/>
      <c r="C145" s="127"/>
      <c r="D145" s="16"/>
      <c r="E145" s="16"/>
      <c r="F145" s="16"/>
      <c r="G145" s="16"/>
      <c r="H145" s="16"/>
      <c r="I145" s="16"/>
      <c r="J145" s="16"/>
      <c r="K145" s="16"/>
      <c r="L145" s="127"/>
      <c r="M145" s="127"/>
      <c r="N145" s="127"/>
    </row>
    <row r="146" spans="1:19" ht="137.25" customHeight="1" thickBot="1" x14ac:dyDescent="0.35">
      <c r="B146" s="77" t="s">
        <v>64</v>
      </c>
      <c r="C146" s="84" t="s">
        <v>65</v>
      </c>
      <c r="D146" s="85" t="s">
        <v>67</v>
      </c>
      <c r="E146" s="86" t="s">
        <v>66</v>
      </c>
      <c r="F146" s="87" t="s">
        <v>59</v>
      </c>
      <c r="G146" s="87" t="s">
        <v>60</v>
      </c>
      <c r="H146" s="88" t="s">
        <v>61</v>
      </c>
      <c r="I146" s="87" t="s">
        <v>62</v>
      </c>
      <c r="J146" s="89" t="s">
        <v>63</v>
      </c>
      <c r="K146" s="113" t="s">
        <v>206</v>
      </c>
      <c r="L146" s="113" t="s">
        <v>205</v>
      </c>
      <c r="M146" s="113" t="s">
        <v>207</v>
      </c>
      <c r="N146" s="90" t="s">
        <v>69</v>
      </c>
      <c r="O146" s="8"/>
      <c r="P146" s="8"/>
      <c r="Q146" s="8"/>
      <c r="R146" s="1"/>
      <c r="S146" s="1"/>
    </row>
    <row r="147" spans="1:19" ht="58.5" customHeight="1" x14ac:dyDescent="0.3">
      <c r="B147" s="94" t="str">
        <f>'Individual Service 1 Total'!$B$3</f>
        <v>Service 1</v>
      </c>
      <c r="C147" s="91">
        <f>'Individual Service 1 Total'!$B$36</f>
        <v>0</v>
      </c>
      <c r="D147" s="91" t="e">
        <f>($C$117/$C$122)*'Individual Service 1 Total'!$B$40</f>
        <v>#DIV/0!</v>
      </c>
      <c r="E147" s="79" t="e">
        <f>SUM(C147:D147)</f>
        <v>#DIV/0!</v>
      </c>
      <c r="F147" s="92" t="e">
        <f>'Individual Service 1 Total'!$B$42</f>
        <v>#DIV/0!</v>
      </c>
      <c r="G147" s="92" t="e">
        <f>$C$124</f>
        <v>#DIV/0!</v>
      </c>
      <c r="H147" s="93" t="e">
        <f>SUM(F147:G147)</f>
        <v>#DIV/0!</v>
      </c>
      <c r="I147" s="92" t="e">
        <f>$C$125</f>
        <v>#DIV/0!</v>
      </c>
      <c r="J147" s="114" t="e">
        <f>SUM(H147:I147)</f>
        <v>#DIV/0!</v>
      </c>
      <c r="K147" s="137" t="e">
        <f>$I$130</f>
        <v>#DIV/0!</v>
      </c>
      <c r="L147" s="70" t="e">
        <f>$I$144</f>
        <v>#DIV/0!</v>
      </c>
      <c r="M147" s="70" t="e">
        <f>H147+K147+L147</f>
        <v>#DIV/0!</v>
      </c>
      <c r="N147" s="138"/>
      <c r="O147" s="8"/>
      <c r="P147" s="8"/>
      <c r="Q147" s="8"/>
      <c r="R147" s="1"/>
      <c r="S147" s="1"/>
    </row>
    <row r="148" spans="1:19" ht="58.5" customHeight="1" x14ac:dyDescent="0.3">
      <c r="B148" s="94" t="str">
        <f>'Individual Service 2 Total'!$B$3</f>
        <v>Service 2</v>
      </c>
      <c r="C148" s="91">
        <f>'Individual Service 2 Total'!$B$28</f>
        <v>0</v>
      </c>
      <c r="D148" s="91" t="e">
        <f>($C$117/$C$122)*'Individual Service 2 Total'!$B$32</f>
        <v>#DIV/0!</v>
      </c>
      <c r="E148" s="79" t="e">
        <f>SUM(C148:D148)</f>
        <v>#DIV/0!</v>
      </c>
      <c r="F148" s="92" t="e">
        <f>'Individual Service 2 Total'!$B$34</f>
        <v>#DIV/0!</v>
      </c>
      <c r="G148" s="80" t="e">
        <f t="shared" ref="G148:G166" si="6">$C$124</f>
        <v>#DIV/0!</v>
      </c>
      <c r="H148" s="81" t="e">
        <f t="shared" ref="H148:H155" si="7">SUM(F148:G148)</f>
        <v>#DIV/0!</v>
      </c>
      <c r="I148" s="80" t="e">
        <f t="shared" ref="I148:I166" si="8">$C$125</f>
        <v>#DIV/0!</v>
      </c>
      <c r="J148" s="115" t="e">
        <f t="shared" ref="J148:J155" si="9">SUM(H148:I148)</f>
        <v>#DIV/0!</v>
      </c>
      <c r="K148" s="137" t="e">
        <f t="shared" ref="K148:K166" si="10">$I$130</f>
        <v>#DIV/0!</v>
      </c>
      <c r="L148" s="70" t="e">
        <f t="shared" ref="L148:L166" si="11">$I$144</f>
        <v>#DIV/0!</v>
      </c>
      <c r="M148" s="70" t="e">
        <f t="shared" ref="M148:M166" si="12">H148+K148+L148</f>
        <v>#DIV/0!</v>
      </c>
      <c r="N148" s="139"/>
      <c r="O148" s="8"/>
      <c r="P148" s="8"/>
      <c r="Q148" s="8"/>
      <c r="R148" s="1"/>
      <c r="S148" s="1"/>
    </row>
    <row r="149" spans="1:19" ht="58.5" customHeight="1" x14ac:dyDescent="0.3">
      <c r="B149" s="94" t="str">
        <f>'Individual Service 3 Total'!$B$3</f>
        <v>Service 3</v>
      </c>
      <c r="C149" s="91">
        <f>'Individual Service 3 Total'!$B$24</f>
        <v>0</v>
      </c>
      <c r="D149" s="91" t="e">
        <f>($C$117/$C$122)*'Individual Service 3 Total'!$B$28</f>
        <v>#DIV/0!</v>
      </c>
      <c r="E149" s="79" t="e">
        <f>SUM(C149:D149)</f>
        <v>#DIV/0!</v>
      </c>
      <c r="F149" s="92" t="e">
        <f>'Individual Service 3 Total'!$B$30</f>
        <v>#DIV/0!</v>
      </c>
      <c r="G149" s="80" t="e">
        <f>$C$124</f>
        <v>#DIV/0!</v>
      </c>
      <c r="H149" s="81" t="e">
        <f>SUM(F149:G149)</f>
        <v>#DIV/0!</v>
      </c>
      <c r="I149" s="80" t="e">
        <f>$C$125</f>
        <v>#DIV/0!</v>
      </c>
      <c r="J149" s="115" t="e">
        <f>SUM(H149:I149)</f>
        <v>#DIV/0!</v>
      </c>
      <c r="K149" s="137" t="e">
        <f t="shared" si="10"/>
        <v>#DIV/0!</v>
      </c>
      <c r="L149" s="70" t="e">
        <f t="shared" si="11"/>
        <v>#DIV/0!</v>
      </c>
      <c r="M149" s="70" t="e">
        <f t="shared" si="12"/>
        <v>#DIV/0!</v>
      </c>
      <c r="N149" s="139"/>
      <c r="O149" s="8"/>
      <c r="P149" s="8"/>
      <c r="Q149" s="8"/>
      <c r="R149" s="1"/>
      <c r="S149" s="1"/>
    </row>
    <row r="150" spans="1:19" ht="58.5" customHeight="1" x14ac:dyDescent="0.3">
      <c r="B150" s="94" t="str">
        <f>'Individual Service 4 Total'!$B$3</f>
        <v>Service 4</v>
      </c>
      <c r="C150" s="91">
        <f>'Individual Service 4 Total'!$B$24</f>
        <v>0</v>
      </c>
      <c r="D150" s="91" t="e">
        <f>($C$117/$C$122)*'Individual Service 4 Total'!$B$28</f>
        <v>#DIV/0!</v>
      </c>
      <c r="E150" s="79" t="e">
        <f t="shared" ref="E150:E155" si="13">SUM(C150:D150)</f>
        <v>#DIV/0!</v>
      </c>
      <c r="F150" s="92" t="e">
        <f>'Individual Service 4 Total'!$B$30</f>
        <v>#DIV/0!</v>
      </c>
      <c r="G150" s="80" t="e">
        <f t="shared" si="6"/>
        <v>#DIV/0!</v>
      </c>
      <c r="H150" s="81" t="e">
        <f t="shared" si="7"/>
        <v>#DIV/0!</v>
      </c>
      <c r="I150" s="80" t="e">
        <f t="shared" si="8"/>
        <v>#DIV/0!</v>
      </c>
      <c r="J150" s="115" t="e">
        <f t="shared" si="9"/>
        <v>#DIV/0!</v>
      </c>
      <c r="K150" s="137" t="e">
        <f t="shared" si="10"/>
        <v>#DIV/0!</v>
      </c>
      <c r="L150" s="70" t="e">
        <f t="shared" si="11"/>
        <v>#DIV/0!</v>
      </c>
      <c r="M150" s="70" t="e">
        <f t="shared" si="12"/>
        <v>#DIV/0!</v>
      </c>
      <c r="N150" s="139"/>
      <c r="O150" s="8"/>
      <c r="P150" s="8"/>
      <c r="Q150" s="8"/>
      <c r="R150" s="1"/>
      <c r="S150" s="1"/>
    </row>
    <row r="151" spans="1:19" ht="58.5" customHeight="1" x14ac:dyDescent="0.3">
      <c r="B151" s="94" t="str">
        <f>'Individual Service 5 Total'!$B$3</f>
        <v>Service 5</v>
      </c>
      <c r="C151" s="91">
        <f>'Individual Service 5 Total'!$B$22</f>
        <v>0</v>
      </c>
      <c r="D151" s="91" t="e">
        <f>($C$117/$C$122)*'Individual Service 5 Total'!$B$26</f>
        <v>#DIV/0!</v>
      </c>
      <c r="E151" s="79" t="e">
        <f t="shared" si="13"/>
        <v>#DIV/0!</v>
      </c>
      <c r="F151" s="92" t="e">
        <f>'Individual Service 5 Total'!$B$28</f>
        <v>#DIV/0!</v>
      </c>
      <c r="G151" s="80" t="e">
        <f t="shared" si="6"/>
        <v>#DIV/0!</v>
      </c>
      <c r="H151" s="81" t="e">
        <f t="shared" si="7"/>
        <v>#DIV/0!</v>
      </c>
      <c r="I151" s="80" t="e">
        <f t="shared" si="8"/>
        <v>#DIV/0!</v>
      </c>
      <c r="J151" s="115" t="e">
        <f t="shared" si="9"/>
        <v>#DIV/0!</v>
      </c>
      <c r="K151" s="137" t="e">
        <f t="shared" si="10"/>
        <v>#DIV/0!</v>
      </c>
      <c r="L151" s="70" t="e">
        <f t="shared" si="11"/>
        <v>#DIV/0!</v>
      </c>
      <c r="M151" s="70" t="e">
        <f t="shared" si="12"/>
        <v>#DIV/0!</v>
      </c>
      <c r="N151" s="139"/>
      <c r="O151" s="8"/>
      <c r="P151" s="8"/>
      <c r="Q151" s="8"/>
      <c r="R151" s="1"/>
      <c r="S151" s="1"/>
    </row>
    <row r="152" spans="1:19" ht="58.5" customHeight="1" x14ac:dyDescent="0.3">
      <c r="B152" s="94" t="str">
        <f>'Individual Service 6 Total'!$B$3</f>
        <v>Service 6</v>
      </c>
      <c r="C152" s="91">
        <f>'Individual Service 6 Total'!$B$22</f>
        <v>0</v>
      </c>
      <c r="D152" s="91" t="e">
        <f>($C$117/$C$122)*'Individual Service 6 Total'!$B$26</f>
        <v>#DIV/0!</v>
      </c>
      <c r="E152" s="79" t="e">
        <f t="shared" si="13"/>
        <v>#DIV/0!</v>
      </c>
      <c r="F152" s="92" t="e">
        <f>'Individual Service 6 Total'!$B$28</f>
        <v>#DIV/0!</v>
      </c>
      <c r="G152" s="80" t="e">
        <f t="shared" si="6"/>
        <v>#DIV/0!</v>
      </c>
      <c r="H152" s="81" t="e">
        <f t="shared" si="7"/>
        <v>#DIV/0!</v>
      </c>
      <c r="I152" s="80" t="e">
        <f t="shared" si="8"/>
        <v>#DIV/0!</v>
      </c>
      <c r="J152" s="115" t="e">
        <f t="shared" si="9"/>
        <v>#DIV/0!</v>
      </c>
      <c r="K152" s="137" t="e">
        <f t="shared" si="10"/>
        <v>#DIV/0!</v>
      </c>
      <c r="L152" s="70" t="e">
        <f t="shared" si="11"/>
        <v>#DIV/0!</v>
      </c>
      <c r="M152" s="70" t="e">
        <f t="shared" si="12"/>
        <v>#DIV/0!</v>
      </c>
      <c r="N152" s="139"/>
      <c r="O152" s="8"/>
      <c r="P152" s="8"/>
      <c r="Q152" s="8"/>
      <c r="R152" s="1"/>
      <c r="S152" s="1"/>
    </row>
    <row r="153" spans="1:19" ht="58.5" customHeight="1" x14ac:dyDescent="0.3">
      <c r="B153" s="94" t="str">
        <f>'Individual Service 7 Total'!$B$3</f>
        <v>Service 7</v>
      </c>
      <c r="C153" s="91">
        <f>'Individual Service 7 Total'!$B$22</f>
        <v>0</v>
      </c>
      <c r="D153" s="91" t="e">
        <f>($C$117/$C$122)*'Individual Service 7 Total'!$B$26</f>
        <v>#DIV/0!</v>
      </c>
      <c r="E153" s="79" t="e">
        <f t="shared" si="13"/>
        <v>#DIV/0!</v>
      </c>
      <c r="F153" s="92" t="e">
        <f>'Individual Service 7 Total'!$B$28</f>
        <v>#DIV/0!</v>
      </c>
      <c r="G153" s="109" t="e">
        <f t="shared" si="6"/>
        <v>#DIV/0!</v>
      </c>
      <c r="H153" s="81" t="e">
        <f t="shared" si="7"/>
        <v>#DIV/0!</v>
      </c>
      <c r="I153" s="109" t="e">
        <f t="shared" si="8"/>
        <v>#DIV/0!</v>
      </c>
      <c r="J153" s="115" t="e">
        <f t="shared" si="9"/>
        <v>#DIV/0!</v>
      </c>
      <c r="K153" s="137" t="e">
        <f t="shared" si="10"/>
        <v>#DIV/0!</v>
      </c>
      <c r="L153" s="70" t="e">
        <f t="shared" si="11"/>
        <v>#DIV/0!</v>
      </c>
      <c r="M153" s="70" t="e">
        <f t="shared" si="12"/>
        <v>#DIV/0!</v>
      </c>
      <c r="N153" s="140"/>
      <c r="O153" s="8"/>
      <c r="P153" s="8"/>
      <c r="Q153" s="8"/>
      <c r="R153" s="1"/>
      <c r="S153" s="1"/>
    </row>
    <row r="154" spans="1:19" ht="58.5" customHeight="1" x14ac:dyDescent="0.3">
      <c r="B154" s="94" t="str">
        <f>'Individual Service 8 Total'!$B$3</f>
        <v>Service 8</v>
      </c>
      <c r="C154" s="91">
        <f>'Individual Service 8 Total'!$B$20</f>
        <v>0</v>
      </c>
      <c r="D154" s="91" t="e">
        <f>($C$117/$C$122)*'Individual Service 8 Total'!$B$24</f>
        <v>#DIV/0!</v>
      </c>
      <c r="E154" s="79" t="e">
        <f t="shared" si="13"/>
        <v>#DIV/0!</v>
      </c>
      <c r="F154" s="92" t="e">
        <f>'Individual Service 8 Total'!$B$26</f>
        <v>#DIV/0!</v>
      </c>
      <c r="G154" s="80" t="e">
        <f t="shared" si="6"/>
        <v>#DIV/0!</v>
      </c>
      <c r="H154" s="81" t="e">
        <f t="shared" si="7"/>
        <v>#DIV/0!</v>
      </c>
      <c r="I154" s="80" t="e">
        <f t="shared" si="8"/>
        <v>#DIV/0!</v>
      </c>
      <c r="J154" s="115" t="e">
        <f t="shared" si="9"/>
        <v>#DIV/0!</v>
      </c>
      <c r="K154" s="137" t="e">
        <f t="shared" si="10"/>
        <v>#DIV/0!</v>
      </c>
      <c r="L154" s="70" t="e">
        <f t="shared" si="11"/>
        <v>#DIV/0!</v>
      </c>
      <c r="M154" s="70" t="e">
        <f t="shared" si="12"/>
        <v>#DIV/0!</v>
      </c>
      <c r="N154" s="139"/>
      <c r="O154" s="8"/>
      <c r="P154" s="8"/>
      <c r="Q154" s="8"/>
      <c r="R154" s="1"/>
      <c r="S154" s="1"/>
    </row>
    <row r="155" spans="1:19" ht="58.5" customHeight="1" x14ac:dyDescent="0.3">
      <c r="B155" s="94" t="str">
        <f>'Individual Service 9 Total'!$B$3</f>
        <v>Service 9</v>
      </c>
      <c r="C155" s="91">
        <f>'Individual Service 9 Total'!$B$20</f>
        <v>0</v>
      </c>
      <c r="D155" s="91" t="e">
        <f>($C$117/$C$122)*'Individual Service 9 Total'!$B$24</f>
        <v>#DIV/0!</v>
      </c>
      <c r="E155" s="79" t="e">
        <f t="shared" si="13"/>
        <v>#DIV/0!</v>
      </c>
      <c r="F155" s="92" t="e">
        <f>'Individual Service 9 Total'!$B$26</f>
        <v>#DIV/0!</v>
      </c>
      <c r="G155" s="80" t="e">
        <f t="shared" si="6"/>
        <v>#DIV/0!</v>
      </c>
      <c r="H155" s="81" t="e">
        <f t="shared" si="7"/>
        <v>#DIV/0!</v>
      </c>
      <c r="I155" s="80" t="e">
        <f t="shared" si="8"/>
        <v>#DIV/0!</v>
      </c>
      <c r="J155" s="115" t="e">
        <f t="shared" si="9"/>
        <v>#DIV/0!</v>
      </c>
      <c r="K155" s="137" t="e">
        <f t="shared" si="10"/>
        <v>#DIV/0!</v>
      </c>
      <c r="L155" s="70" t="e">
        <f t="shared" si="11"/>
        <v>#DIV/0!</v>
      </c>
      <c r="M155" s="70" t="e">
        <f t="shared" si="12"/>
        <v>#DIV/0!</v>
      </c>
      <c r="N155" s="139"/>
      <c r="O155" s="8"/>
      <c r="P155" s="8"/>
      <c r="Q155" s="8"/>
      <c r="R155" s="1"/>
      <c r="S155" s="1"/>
    </row>
    <row r="156" spans="1:19" ht="58.5" customHeight="1" x14ac:dyDescent="0.3">
      <c r="A156" s="16"/>
      <c r="B156" s="94" t="str">
        <f>'Individual Service 10 Total'!$B$3</f>
        <v>Service 10</v>
      </c>
      <c r="C156" s="91">
        <f>'Individual Service 10 Total'!$B$20</f>
        <v>0</v>
      </c>
      <c r="D156" s="91" t="e">
        <f>($C$117/$C$122)*'Individual Service 10 Total'!$B$24</f>
        <v>#DIV/0!</v>
      </c>
      <c r="E156" s="79" t="e">
        <f t="shared" ref="E156:E166" si="14">SUM(C156:D156)</f>
        <v>#DIV/0!</v>
      </c>
      <c r="F156" s="92" t="e">
        <f>'Individual Service 10 Total'!$B$26</f>
        <v>#DIV/0!</v>
      </c>
      <c r="G156" s="80" t="e">
        <f t="shared" si="6"/>
        <v>#DIV/0!</v>
      </c>
      <c r="H156" s="81" t="e">
        <f t="shared" ref="H156:H166" si="15">SUM(F156:G156)</f>
        <v>#DIV/0!</v>
      </c>
      <c r="I156" s="80" t="e">
        <f t="shared" si="8"/>
        <v>#DIV/0!</v>
      </c>
      <c r="J156" s="115" t="e">
        <f t="shared" ref="J156:J166" si="16">SUM(H156:I156)</f>
        <v>#DIV/0!</v>
      </c>
      <c r="K156" s="137" t="e">
        <f t="shared" si="10"/>
        <v>#DIV/0!</v>
      </c>
      <c r="L156" s="70" t="e">
        <f t="shared" si="11"/>
        <v>#DIV/0!</v>
      </c>
      <c r="M156" s="70" t="e">
        <f t="shared" si="12"/>
        <v>#DIV/0!</v>
      </c>
      <c r="N156" s="139"/>
    </row>
    <row r="157" spans="1:19" ht="58.5" customHeight="1" x14ac:dyDescent="0.3">
      <c r="A157" s="16"/>
      <c r="B157" s="94" t="str">
        <f>'Individual Service 11 Total'!$B$3</f>
        <v>Service 11</v>
      </c>
      <c r="C157" s="91">
        <f>'Individual Service 11 Total'!$B$20</f>
        <v>0</v>
      </c>
      <c r="D157" s="91" t="e">
        <f>($C$117/$C$122)*'Individual Service 11 Total'!$B$24</f>
        <v>#DIV/0!</v>
      </c>
      <c r="E157" s="79" t="e">
        <f t="shared" si="14"/>
        <v>#DIV/0!</v>
      </c>
      <c r="F157" s="92" t="e">
        <f>'Individual Service 11 Total'!$B$26</f>
        <v>#DIV/0!</v>
      </c>
      <c r="G157" s="80" t="e">
        <f t="shared" si="6"/>
        <v>#DIV/0!</v>
      </c>
      <c r="H157" s="81" t="e">
        <f t="shared" si="15"/>
        <v>#DIV/0!</v>
      </c>
      <c r="I157" s="80" t="e">
        <f t="shared" si="8"/>
        <v>#DIV/0!</v>
      </c>
      <c r="J157" s="115" t="e">
        <f t="shared" si="16"/>
        <v>#DIV/0!</v>
      </c>
      <c r="K157" s="137" t="e">
        <f t="shared" si="10"/>
        <v>#DIV/0!</v>
      </c>
      <c r="L157" s="70" t="e">
        <f t="shared" si="11"/>
        <v>#DIV/0!</v>
      </c>
      <c r="M157" s="70" t="e">
        <f t="shared" si="12"/>
        <v>#DIV/0!</v>
      </c>
      <c r="N157" s="139"/>
    </row>
    <row r="158" spans="1:19" ht="58.5" customHeight="1" x14ac:dyDescent="0.3">
      <c r="A158" s="16"/>
      <c r="B158" s="94" t="str">
        <f>'Individual Service 12 Total'!$B$3</f>
        <v>Service 12</v>
      </c>
      <c r="C158" s="91">
        <f>'Individual Service 12 Total'!$B$20</f>
        <v>0</v>
      </c>
      <c r="D158" s="91" t="e">
        <f>($C$117/$C$122)*'Individual Service 12 Total'!$B$24</f>
        <v>#DIV/0!</v>
      </c>
      <c r="E158" s="79" t="e">
        <f t="shared" si="14"/>
        <v>#DIV/0!</v>
      </c>
      <c r="F158" s="92" t="e">
        <f>'Individual Service 12 Total'!$B$26</f>
        <v>#DIV/0!</v>
      </c>
      <c r="G158" s="80" t="e">
        <f t="shared" si="6"/>
        <v>#DIV/0!</v>
      </c>
      <c r="H158" s="81" t="e">
        <f t="shared" si="15"/>
        <v>#DIV/0!</v>
      </c>
      <c r="I158" s="80" t="e">
        <f t="shared" si="8"/>
        <v>#DIV/0!</v>
      </c>
      <c r="J158" s="115" t="e">
        <f t="shared" si="16"/>
        <v>#DIV/0!</v>
      </c>
      <c r="K158" s="137" t="e">
        <f t="shared" si="10"/>
        <v>#DIV/0!</v>
      </c>
      <c r="L158" s="70" t="e">
        <f t="shared" si="11"/>
        <v>#DIV/0!</v>
      </c>
      <c r="M158" s="70" t="e">
        <f t="shared" si="12"/>
        <v>#DIV/0!</v>
      </c>
      <c r="N158" s="139"/>
    </row>
    <row r="159" spans="1:19" ht="58.5" customHeight="1" x14ac:dyDescent="0.3">
      <c r="A159" s="16"/>
      <c r="B159" s="94" t="str">
        <f>'Individual Service 13 Total'!$B$3</f>
        <v>Service 13</v>
      </c>
      <c r="C159" s="91">
        <f>'Individual Service 13 Total'!$B$20</f>
        <v>0</v>
      </c>
      <c r="D159" s="91" t="e">
        <f>($C$117/$C$122)*'Individual Service 13 Total'!$B$24</f>
        <v>#DIV/0!</v>
      </c>
      <c r="E159" s="79" t="e">
        <f t="shared" si="14"/>
        <v>#DIV/0!</v>
      </c>
      <c r="F159" s="92" t="e">
        <f>'Individual Service 13 Total'!$B$26</f>
        <v>#DIV/0!</v>
      </c>
      <c r="G159" s="80" t="e">
        <f t="shared" si="6"/>
        <v>#DIV/0!</v>
      </c>
      <c r="H159" s="81" t="e">
        <f t="shared" si="15"/>
        <v>#DIV/0!</v>
      </c>
      <c r="I159" s="80" t="e">
        <f t="shared" si="8"/>
        <v>#DIV/0!</v>
      </c>
      <c r="J159" s="115" t="e">
        <f t="shared" si="16"/>
        <v>#DIV/0!</v>
      </c>
      <c r="K159" s="137" t="e">
        <f t="shared" si="10"/>
        <v>#DIV/0!</v>
      </c>
      <c r="L159" s="70" t="e">
        <f t="shared" si="11"/>
        <v>#DIV/0!</v>
      </c>
      <c r="M159" s="70" t="e">
        <f t="shared" si="12"/>
        <v>#DIV/0!</v>
      </c>
      <c r="N159" s="139"/>
    </row>
    <row r="160" spans="1:19" ht="58.5" customHeight="1" x14ac:dyDescent="0.3">
      <c r="A160" s="16"/>
      <c r="B160" s="94" t="str">
        <f>'Individual Service 14 Total'!$B$3</f>
        <v>Service 14</v>
      </c>
      <c r="C160" s="91">
        <f>'Individual Service 14 Total'!$B$20</f>
        <v>0</v>
      </c>
      <c r="D160" s="91" t="e">
        <f>($C$117/$C$122)*'Individual Service 14 Total'!$B$24</f>
        <v>#DIV/0!</v>
      </c>
      <c r="E160" s="79" t="e">
        <f t="shared" si="14"/>
        <v>#DIV/0!</v>
      </c>
      <c r="F160" s="92" t="e">
        <f>'Individual Service 14 Total'!$B$26</f>
        <v>#DIV/0!</v>
      </c>
      <c r="G160" s="80" t="e">
        <f t="shared" si="6"/>
        <v>#DIV/0!</v>
      </c>
      <c r="H160" s="81" t="e">
        <f t="shared" si="15"/>
        <v>#DIV/0!</v>
      </c>
      <c r="I160" s="80" t="e">
        <f t="shared" si="8"/>
        <v>#DIV/0!</v>
      </c>
      <c r="J160" s="115" t="e">
        <f t="shared" si="16"/>
        <v>#DIV/0!</v>
      </c>
      <c r="K160" s="137" t="e">
        <f t="shared" si="10"/>
        <v>#DIV/0!</v>
      </c>
      <c r="L160" s="70" t="e">
        <f t="shared" si="11"/>
        <v>#DIV/0!</v>
      </c>
      <c r="M160" s="70" t="e">
        <f t="shared" si="12"/>
        <v>#DIV/0!</v>
      </c>
      <c r="N160" s="139"/>
    </row>
    <row r="161" spans="1:14" ht="58.5" customHeight="1" x14ac:dyDescent="0.3">
      <c r="A161" s="16"/>
      <c r="B161" s="94" t="str">
        <f>'Individual Service 15 Total'!$B$3</f>
        <v>Service 15</v>
      </c>
      <c r="C161" s="91">
        <f>'Individual Service 15 Total'!$B$18</f>
        <v>0</v>
      </c>
      <c r="D161" s="91" t="e">
        <f>($C$117/$C$122)*'Individual Service 15 Total'!$B$22</f>
        <v>#DIV/0!</v>
      </c>
      <c r="E161" s="79" t="e">
        <f t="shared" si="14"/>
        <v>#DIV/0!</v>
      </c>
      <c r="F161" s="92" t="e">
        <f>'Individual Service 15 Total'!$B$24</f>
        <v>#DIV/0!</v>
      </c>
      <c r="G161" s="80" t="e">
        <f t="shared" si="6"/>
        <v>#DIV/0!</v>
      </c>
      <c r="H161" s="81" t="e">
        <f t="shared" si="15"/>
        <v>#DIV/0!</v>
      </c>
      <c r="I161" s="80" t="e">
        <f t="shared" si="8"/>
        <v>#DIV/0!</v>
      </c>
      <c r="J161" s="115" t="e">
        <f t="shared" si="16"/>
        <v>#DIV/0!</v>
      </c>
      <c r="K161" s="137" t="e">
        <f t="shared" si="10"/>
        <v>#DIV/0!</v>
      </c>
      <c r="L161" s="70" t="e">
        <f t="shared" si="11"/>
        <v>#DIV/0!</v>
      </c>
      <c r="M161" s="70" t="e">
        <f t="shared" si="12"/>
        <v>#DIV/0!</v>
      </c>
      <c r="N161" s="139"/>
    </row>
    <row r="162" spans="1:14" ht="58.5" customHeight="1" x14ac:dyDescent="0.3">
      <c r="A162" s="16"/>
      <c r="B162" s="94" t="str">
        <f>'Individual Service 16 Total'!$B$3</f>
        <v>Service 16</v>
      </c>
      <c r="C162" s="91">
        <f>'Individual Service 16 Total'!$B$18</f>
        <v>0</v>
      </c>
      <c r="D162" s="91" t="e">
        <f>($C$117/$C$122)*'Individual Service 16 Total'!$B$22</f>
        <v>#DIV/0!</v>
      </c>
      <c r="E162" s="79" t="e">
        <f t="shared" si="14"/>
        <v>#DIV/0!</v>
      </c>
      <c r="F162" s="92" t="e">
        <f>'Individual Service 16 Total'!$B$24</f>
        <v>#DIV/0!</v>
      </c>
      <c r="G162" s="80" t="e">
        <f t="shared" si="6"/>
        <v>#DIV/0!</v>
      </c>
      <c r="H162" s="81" t="e">
        <f t="shared" si="15"/>
        <v>#DIV/0!</v>
      </c>
      <c r="I162" s="80" t="e">
        <f t="shared" si="8"/>
        <v>#DIV/0!</v>
      </c>
      <c r="J162" s="115" t="e">
        <f t="shared" si="16"/>
        <v>#DIV/0!</v>
      </c>
      <c r="K162" s="137" t="e">
        <f t="shared" si="10"/>
        <v>#DIV/0!</v>
      </c>
      <c r="L162" s="70" t="e">
        <f t="shared" si="11"/>
        <v>#DIV/0!</v>
      </c>
      <c r="M162" s="70" t="e">
        <f t="shared" si="12"/>
        <v>#DIV/0!</v>
      </c>
      <c r="N162" s="139"/>
    </row>
    <row r="163" spans="1:14" ht="58.5" customHeight="1" x14ac:dyDescent="0.3">
      <c r="A163" s="16"/>
      <c r="B163" s="94" t="str">
        <f>'Individual Service 17 Total'!$B$3</f>
        <v>Service 17</v>
      </c>
      <c r="C163" s="91">
        <f>'Individual Service 17 Total'!$B$18</f>
        <v>0</v>
      </c>
      <c r="D163" s="91" t="e">
        <f>($C$117/$C$122)*'Individual Service 17 Total'!$B$22</f>
        <v>#DIV/0!</v>
      </c>
      <c r="E163" s="79" t="e">
        <f t="shared" si="14"/>
        <v>#DIV/0!</v>
      </c>
      <c r="F163" s="92" t="e">
        <f>'Individual Service 17 Total'!$B$24</f>
        <v>#DIV/0!</v>
      </c>
      <c r="G163" s="80" t="e">
        <f t="shared" si="6"/>
        <v>#DIV/0!</v>
      </c>
      <c r="H163" s="81" t="e">
        <f t="shared" si="15"/>
        <v>#DIV/0!</v>
      </c>
      <c r="I163" s="80" t="e">
        <f t="shared" si="8"/>
        <v>#DIV/0!</v>
      </c>
      <c r="J163" s="115" t="e">
        <f t="shared" si="16"/>
        <v>#DIV/0!</v>
      </c>
      <c r="K163" s="137" t="e">
        <f t="shared" si="10"/>
        <v>#DIV/0!</v>
      </c>
      <c r="L163" s="70" t="e">
        <f t="shared" si="11"/>
        <v>#DIV/0!</v>
      </c>
      <c r="M163" s="70" t="e">
        <f t="shared" si="12"/>
        <v>#DIV/0!</v>
      </c>
      <c r="N163" s="139"/>
    </row>
    <row r="164" spans="1:14" ht="58.5" customHeight="1" x14ac:dyDescent="0.3">
      <c r="A164" s="16"/>
      <c r="B164" s="94" t="str">
        <f>'Individual Service 18 Total'!$B$3</f>
        <v>Service 18</v>
      </c>
      <c r="C164" s="91">
        <f>'Individual Service 18 Total'!$B$18</f>
        <v>0</v>
      </c>
      <c r="D164" s="91" t="e">
        <f>($C$117/$C$122)*'Individual Service 18 Total'!$B$22</f>
        <v>#DIV/0!</v>
      </c>
      <c r="E164" s="79" t="e">
        <f t="shared" si="14"/>
        <v>#DIV/0!</v>
      </c>
      <c r="F164" s="92" t="e">
        <f>'Individual Service 18 Total'!$B$24</f>
        <v>#DIV/0!</v>
      </c>
      <c r="G164" s="80" t="e">
        <f t="shared" si="6"/>
        <v>#DIV/0!</v>
      </c>
      <c r="H164" s="81" t="e">
        <f t="shared" si="15"/>
        <v>#DIV/0!</v>
      </c>
      <c r="I164" s="80" t="e">
        <f t="shared" si="8"/>
        <v>#DIV/0!</v>
      </c>
      <c r="J164" s="115" t="e">
        <f t="shared" si="16"/>
        <v>#DIV/0!</v>
      </c>
      <c r="K164" s="137" t="e">
        <f t="shared" si="10"/>
        <v>#DIV/0!</v>
      </c>
      <c r="L164" s="70" t="e">
        <f t="shared" si="11"/>
        <v>#DIV/0!</v>
      </c>
      <c r="M164" s="70" t="e">
        <f t="shared" si="12"/>
        <v>#DIV/0!</v>
      </c>
      <c r="N164" s="139"/>
    </row>
    <row r="165" spans="1:14" ht="58.5" customHeight="1" x14ac:dyDescent="0.3">
      <c r="A165" s="16"/>
      <c r="B165" s="94" t="str">
        <f>'Individual Service 19 Total'!$B$3</f>
        <v>Service 19</v>
      </c>
      <c r="C165" s="91">
        <f>'Individual Service 19 Total'!$B$18</f>
        <v>0</v>
      </c>
      <c r="D165" s="91" t="e">
        <f>($C$117/$C$122)*'Individual Service 19 Total'!$B$22</f>
        <v>#DIV/0!</v>
      </c>
      <c r="E165" s="79" t="e">
        <f t="shared" si="14"/>
        <v>#DIV/0!</v>
      </c>
      <c r="F165" s="92" t="e">
        <f>'Individual Service 19 Total'!$B$24</f>
        <v>#DIV/0!</v>
      </c>
      <c r="G165" s="80" t="e">
        <f t="shared" si="6"/>
        <v>#DIV/0!</v>
      </c>
      <c r="H165" s="81" t="e">
        <f t="shared" si="15"/>
        <v>#DIV/0!</v>
      </c>
      <c r="I165" s="80" t="e">
        <f t="shared" si="8"/>
        <v>#DIV/0!</v>
      </c>
      <c r="J165" s="115" t="e">
        <f t="shared" si="16"/>
        <v>#DIV/0!</v>
      </c>
      <c r="K165" s="137" t="e">
        <f t="shared" si="10"/>
        <v>#DIV/0!</v>
      </c>
      <c r="L165" s="70" t="e">
        <f t="shared" si="11"/>
        <v>#DIV/0!</v>
      </c>
      <c r="M165" s="70" t="e">
        <f t="shared" si="12"/>
        <v>#DIV/0!</v>
      </c>
      <c r="N165" s="139"/>
    </row>
    <row r="166" spans="1:14" ht="58.5" customHeight="1" x14ac:dyDescent="0.3">
      <c r="A166" s="16"/>
      <c r="B166" s="94" t="str">
        <f>'Individual Service 20 Total'!$B$3</f>
        <v>Service 20</v>
      </c>
      <c r="C166" s="91">
        <f>'Individual Service 20 Total'!$B$17</f>
        <v>0</v>
      </c>
      <c r="D166" s="91" t="e">
        <f>($C$117/$C$122)*'Individual Service 20 Total'!$B$21</f>
        <v>#DIV/0!</v>
      </c>
      <c r="E166" s="79" t="e">
        <f t="shared" si="14"/>
        <v>#DIV/0!</v>
      </c>
      <c r="F166" s="92">
        <f>'Individual Service 19 Total'!$B$23</f>
        <v>0</v>
      </c>
      <c r="G166" s="80" t="e">
        <f t="shared" si="6"/>
        <v>#DIV/0!</v>
      </c>
      <c r="H166" s="81" t="e">
        <f t="shared" si="15"/>
        <v>#DIV/0!</v>
      </c>
      <c r="I166" s="80" t="e">
        <f t="shared" si="8"/>
        <v>#DIV/0!</v>
      </c>
      <c r="J166" s="115" t="e">
        <f t="shared" si="16"/>
        <v>#DIV/0!</v>
      </c>
      <c r="K166" s="137" t="e">
        <f t="shared" si="10"/>
        <v>#DIV/0!</v>
      </c>
      <c r="L166" s="70" t="e">
        <f t="shared" si="11"/>
        <v>#DIV/0!</v>
      </c>
      <c r="M166" s="70" t="e">
        <f t="shared" si="12"/>
        <v>#DIV/0!</v>
      </c>
      <c r="N166" s="139"/>
    </row>
    <row r="167" spans="1:14" x14ac:dyDescent="0.3">
      <c r="H167" s="16"/>
      <c r="I167" s="16"/>
      <c r="J167" s="16"/>
      <c r="K167" s="16"/>
    </row>
    <row r="168" spans="1:14" x14ac:dyDescent="0.3">
      <c r="H168" s="16"/>
      <c r="I168" s="16"/>
      <c r="J168" s="16"/>
      <c r="K168" s="16"/>
    </row>
    <row r="169" spans="1:14" x14ac:dyDescent="0.3">
      <c r="H169" s="16"/>
      <c r="I169" s="16"/>
      <c r="J169" s="16"/>
      <c r="K169" s="16"/>
    </row>
    <row r="170" spans="1:14" x14ac:dyDescent="0.3">
      <c r="H170" s="16"/>
      <c r="I170" s="16"/>
      <c r="J170" s="16"/>
      <c r="K170" s="16"/>
    </row>
    <row r="171" spans="1:14" x14ac:dyDescent="0.3">
      <c r="H171" s="16"/>
      <c r="I171" s="16"/>
      <c r="J171" s="16"/>
      <c r="K171" s="16"/>
    </row>
    <row r="172" spans="1:14" x14ac:dyDescent="0.3">
      <c r="H172" s="16"/>
      <c r="I172" s="16"/>
      <c r="J172" s="16"/>
      <c r="K172" s="16"/>
    </row>
    <row r="173" spans="1:14" x14ac:dyDescent="0.3">
      <c r="H173" s="16"/>
      <c r="I173" s="16"/>
      <c r="J173" s="16"/>
      <c r="K173" s="16"/>
    </row>
    <row r="174" spans="1:14" x14ac:dyDescent="0.3">
      <c r="H174" s="16"/>
      <c r="I174" s="16"/>
      <c r="J174" s="16"/>
      <c r="K174" s="16"/>
    </row>
    <row r="175" spans="1:14" x14ac:dyDescent="0.3">
      <c r="H175" s="16"/>
      <c r="I175" s="16"/>
      <c r="J175" s="16"/>
      <c r="K175" s="16"/>
    </row>
    <row r="176" spans="1:14" x14ac:dyDescent="0.3">
      <c r="H176" s="16"/>
      <c r="I176" s="16"/>
      <c r="J176" s="16"/>
      <c r="K176" s="16"/>
    </row>
  </sheetData>
  <sheetProtection algorithmName="SHA-512" hashValue="Tsv2hWjDG0DOJulkoidEyj4/t8/2oIrxH96r/RbDkjmjqlTQsV5cnUzv6qvC2aJ8HQe9xBdXGZdcMIjGjenSzw==" saltValue="io+anXaI/RHrrA3cLisp2Q==" spinCount="100000" sheet="1" objects="1" scenarios="1"/>
  <mergeCells count="32">
    <mergeCell ref="I3:J3"/>
    <mergeCell ref="C3:E3"/>
    <mergeCell ref="E114:I114"/>
    <mergeCell ref="E129:H129"/>
    <mergeCell ref="E130:H130"/>
    <mergeCell ref="E125:H125"/>
    <mergeCell ref="E126:H126"/>
    <mergeCell ref="E127:H127"/>
    <mergeCell ref="E128:H128"/>
    <mergeCell ref="E132:I132"/>
    <mergeCell ref="E115:H115"/>
    <mergeCell ref="E116:H116"/>
    <mergeCell ref="E117:H117"/>
    <mergeCell ref="E118:H118"/>
    <mergeCell ref="E119:H119"/>
    <mergeCell ref="E120:H120"/>
    <mergeCell ref="E121:H121"/>
    <mergeCell ref="E122:H122"/>
    <mergeCell ref="E123:H123"/>
    <mergeCell ref="E124:H124"/>
    <mergeCell ref="E144:H144"/>
    <mergeCell ref="E133:H133"/>
    <mergeCell ref="E134:H134"/>
    <mergeCell ref="E135:H135"/>
    <mergeCell ref="E136:H136"/>
    <mergeCell ref="E137:H137"/>
    <mergeCell ref="E138:H138"/>
    <mergeCell ref="E139:H139"/>
    <mergeCell ref="E140:H140"/>
    <mergeCell ref="E141:H141"/>
    <mergeCell ref="E142:H142"/>
    <mergeCell ref="E143:H143"/>
  </mergeCells>
  <phoneticPr fontId="9" type="noConversion"/>
  <printOptions horizontalCentered="1"/>
  <pageMargins left="0" right="0" top="0.19685039370078741" bottom="0.19685039370078741" header="0.51181102362204722" footer="0.51181102362204722"/>
  <pageSetup paperSize="8" scale="37" fitToHeight="4" orientation="portrait" cellComments="asDisplayed" errors="blank" r:id="rId1"/>
  <headerFooter alignWithMargins="0">
    <oddHeader xml:space="preserve">&amp;C
</oddHeader>
    <oddFooter>&amp;L&amp;"Arial,Italic"&amp;9Joint Run Review Calculation Matrix&amp;C&amp;"Arial,Italic"&amp;9Version 1.0 Last Updated 10/03/2020</oddFooter>
  </headerFooter>
  <rowBreaks count="2" manualBreakCount="2">
    <brk id="46" max="13" man="1"/>
    <brk id="112" max="13" man="1"/>
  </rowBreaks>
  <colBreaks count="1" manualBreakCount="1">
    <brk id="14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6"/>
  <sheetViews>
    <sheetView view="pageBreakPreview" zoomScale="55" zoomScaleNormal="100" workbookViewId="0">
      <selection activeCell="C21" sqref="C21"/>
    </sheetView>
  </sheetViews>
  <sheetFormatPr defaultRowHeight="17.399999999999999" x14ac:dyDescent="0.3"/>
  <cols>
    <col min="1" max="1" width="38.109375" customWidth="1"/>
    <col min="2" max="4" width="23.5546875" style="8" customWidth="1"/>
    <col min="5" max="6" width="17.33203125" style="8" customWidth="1"/>
    <col min="7" max="7" width="15.88671875" style="8" customWidth="1"/>
    <col min="8" max="9" width="17.44140625" style="8" customWidth="1"/>
    <col min="10" max="10" width="20.6640625" style="8" customWidth="1"/>
    <col min="11" max="11" width="15.88671875" style="8" customWidth="1"/>
    <col min="12" max="12" width="17.88671875" style="8" customWidth="1"/>
    <col min="13" max="13" width="19.33203125" style="8" customWidth="1"/>
    <col min="14" max="15" width="9.109375" style="1"/>
  </cols>
  <sheetData>
    <row r="1" spans="1:15" s="2" customFormat="1" ht="28.5" customHeight="1" x14ac:dyDescent="0.25">
      <c r="A1" s="17" t="s">
        <v>23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5"/>
      <c r="O1" s="5"/>
    </row>
    <row r="2" spans="1:15" s="2" customFormat="1" ht="28.5" customHeight="1" x14ac:dyDescent="0.25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5"/>
      <c r="O2" s="5"/>
    </row>
    <row r="3" spans="1:15" s="4" customFormat="1" ht="49.5" customHeight="1" x14ac:dyDescent="0.25">
      <c r="A3" s="22" t="s">
        <v>15</v>
      </c>
      <c r="B3" s="196" t="str">
        <f>'Individual Service 1 Total'!B3:D3</f>
        <v>Service 1</v>
      </c>
      <c r="C3" s="197"/>
      <c r="D3" s="198"/>
      <c r="E3" s="27"/>
      <c r="F3" s="27"/>
      <c r="G3" s="23"/>
      <c r="H3" s="63"/>
      <c r="I3" s="24"/>
      <c r="J3" s="25" t="s">
        <v>16</v>
      </c>
      <c r="K3" s="193" t="str">
        <f>'Individual Service 1 Total'!H3</f>
        <v>House Officer / Registrar</v>
      </c>
      <c r="L3" s="195"/>
      <c r="M3" s="27"/>
      <c r="N3" s="3"/>
      <c r="O3" s="3"/>
    </row>
    <row r="4" spans="1:15" s="12" customFormat="1" ht="15.6" x14ac:dyDescent="0.25">
      <c r="A4" s="28"/>
      <c r="B4" s="27"/>
      <c r="C4" s="27"/>
      <c r="D4" s="27"/>
      <c r="E4" s="27"/>
      <c r="F4" s="27"/>
      <c r="G4" s="27"/>
      <c r="H4" s="27"/>
      <c r="I4" s="27"/>
      <c r="J4" s="27"/>
      <c r="K4" s="203"/>
      <c r="L4" s="203"/>
      <c r="M4" s="27"/>
      <c r="N4" s="11"/>
      <c r="O4" s="11"/>
    </row>
    <row r="5" spans="1:15" s="2" customFormat="1" ht="90.75" customHeight="1" x14ac:dyDescent="0.25">
      <c r="A5" s="29" t="s">
        <v>14</v>
      </c>
      <c r="B5" s="199" t="str">
        <f>'Individual Service 1 Total'!A15</f>
        <v>SERVICE 1, RMO 8</v>
      </c>
      <c r="C5" s="200"/>
      <c r="D5" s="200"/>
      <c r="E5" s="201"/>
      <c r="F5" s="76"/>
      <c r="G5" s="30"/>
      <c r="H5" s="31"/>
      <c r="I5" s="31"/>
      <c r="J5" s="43" t="s">
        <v>48</v>
      </c>
      <c r="K5" s="193" t="str">
        <f>'Individual Service 1 Total'!B5</f>
        <v>RMO support to enter details from run description e.g. 0800-1630 = 8.5 per day</v>
      </c>
      <c r="L5" s="194"/>
      <c r="M5" s="195"/>
      <c r="N5" s="5"/>
      <c r="O5" s="5"/>
    </row>
    <row r="6" spans="1:15" s="14" customFormat="1" ht="15" customHeight="1" x14ac:dyDescent="0.25">
      <c r="A6" s="34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13"/>
      <c r="O6" s="13"/>
    </row>
    <row r="7" spans="1:15" s="2" customFormat="1" ht="46.8" x14ac:dyDescent="0.25">
      <c r="A7" s="22" t="s">
        <v>0</v>
      </c>
      <c r="B7" s="25" t="s">
        <v>10</v>
      </c>
      <c r="C7" s="25" t="s">
        <v>1</v>
      </c>
      <c r="D7" s="25" t="s">
        <v>2</v>
      </c>
      <c r="E7" s="25" t="s">
        <v>45</v>
      </c>
      <c r="F7" s="25" t="s">
        <v>54</v>
      </c>
      <c r="G7" s="25" t="s">
        <v>35</v>
      </c>
      <c r="H7" s="25" t="s">
        <v>11</v>
      </c>
      <c r="I7" s="25" t="s">
        <v>46</v>
      </c>
      <c r="J7" s="25" t="s">
        <v>47</v>
      </c>
      <c r="K7" s="25" t="s">
        <v>49</v>
      </c>
      <c r="L7" s="25" t="s">
        <v>12</v>
      </c>
      <c r="M7" s="25" t="s">
        <v>13</v>
      </c>
      <c r="N7" s="5"/>
      <c r="O7" s="5"/>
    </row>
    <row r="8" spans="1:15" s="4" customFormat="1" ht="27" customHeight="1" x14ac:dyDescent="0.25">
      <c r="A8" s="32" t="s">
        <v>17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"/>
      <c r="O8" s="3"/>
    </row>
    <row r="9" spans="1:15" s="4" customFormat="1" ht="27" customHeight="1" x14ac:dyDescent="0.25">
      <c r="A9" s="78" t="s">
        <v>3</v>
      </c>
      <c r="B9" s="143"/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3"/>
      <c r="O9" s="3"/>
    </row>
    <row r="10" spans="1:15" s="4" customFormat="1" ht="27" customHeight="1" x14ac:dyDescent="0.25">
      <c r="A10" s="78" t="s">
        <v>4</v>
      </c>
      <c r="B10" s="143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3"/>
      <c r="O10" s="3"/>
    </row>
    <row r="11" spans="1:15" s="4" customFormat="1" ht="27" customHeight="1" x14ac:dyDescent="0.25">
      <c r="A11" s="78" t="s">
        <v>5</v>
      </c>
      <c r="B11" s="143"/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3"/>
      <c r="O11" s="3"/>
    </row>
    <row r="12" spans="1:15" s="4" customFormat="1" ht="27" customHeight="1" x14ac:dyDescent="0.25">
      <c r="A12" s="78" t="s">
        <v>6</v>
      </c>
      <c r="B12" s="143"/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3"/>
      <c r="O12" s="3"/>
    </row>
    <row r="13" spans="1:15" s="4" customFormat="1" ht="27" customHeight="1" x14ac:dyDescent="0.25">
      <c r="A13" s="78" t="s">
        <v>7</v>
      </c>
      <c r="B13" s="143"/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3"/>
      <c r="O13" s="3"/>
    </row>
    <row r="14" spans="1:15" s="4" customFormat="1" ht="27" customHeight="1" x14ac:dyDescent="0.25">
      <c r="A14" s="78" t="s">
        <v>8</v>
      </c>
      <c r="B14" s="143"/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3"/>
      <c r="O14" s="3"/>
    </row>
    <row r="15" spans="1:15" s="4" customFormat="1" ht="27" customHeight="1" x14ac:dyDescent="0.25">
      <c r="A15" s="78" t="s">
        <v>9</v>
      </c>
      <c r="B15" s="143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3"/>
      <c r="O15" s="3"/>
    </row>
    <row r="16" spans="1:15" s="20" customFormat="1" ht="27" customHeight="1" x14ac:dyDescent="0.25">
      <c r="A16" s="202" t="s">
        <v>25</v>
      </c>
      <c r="B16" s="191"/>
      <c r="C16" s="191"/>
      <c r="D16" s="192"/>
      <c r="E16" s="35">
        <f t="shared" ref="E16:M16" si="0">SUM(E9:E15)</f>
        <v>0</v>
      </c>
      <c r="F16" s="35">
        <f t="shared" si="0"/>
        <v>0</v>
      </c>
      <c r="G16" s="35">
        <f t="shared" si="0"/>
        <v>0</v>
      </c>
      <c r="H16" s="35">
        <f t="shared" si="0"/>
        <v>0</v>
      </c>
      <c r="I16" s="35">
        <f t="shared" si="0"/>
        <v>0</v>
      </c>
      <c r="J16" s="35">
        <f t="shared" si="0"/>
        <v>0</v>
      </c>
      <c r="K16" s="35">
        <f t="shared" si="0"/>
        <v>0</v>
      </c>
      <c r="L16" s="35">
        <f t="shared" si="0"/>
        <v>0</v>
      </c>
      <c r="M16" s="35">
        <f t="shared" si="0"/>
        <v>0</v>
      </c>
      <c r="N16" s="19"/>
      <c r="O16" s="19"/>
    </row>
    <row r="17" spans="1:15" s="4" customFormat="1" ht="27" customHeight="1" x14ac:dyDescent="0.25">
      <c r="A17" s="32" t="s">
        <v>18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"/>
      <c r="O17" s="3"/>
    </row>
    <row r="18" spans="1:15" s="4" customFormat="1" ht="27" customHeight="1" x14ac:dyDescent="0.25">
      <c r="A18" s="78" t="s">
        <v>3</v>
      </c>
      <c r="B18" s="143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3"/>
      <c r="O18" s="3"/>
    </row>
    <row r="19" spans="1:15" s="4" customFormat="1" ht="27" customHeight="1" x14ac:dyDescent="0.25">
      <c r="A19" s="34" t="s">
        <v>4</v>
      </c>
      <c r="B19" s="143"/>
      <c r="C19" s="144"/>
      <c r="D19" s="144"/>
      <c r="E19" s="144"/>
      <c r="F19" s="144"/>
      <c r="G19" s="144"/>
      <c r="H19" s="144"/>
      <c r="I19" s="144"/>
      <c r="J19" s="144"/>
      <c r="K19" s="144"/>
      <c r="L19" s="144"/>
      <c r="M19" s="144"/>
      <c r="N19" s="3"/>
      <c r="O19" s="3"/>
    </row>
    <row r="20" spans="1:15" s="4" customFormat="1" ht="27" customHeight="1" x14ac:dyDescent="0.25">
      <c r="A20" s="34" t="s">
        <v>5</v>
      </c>
      <c r="B20" s="143"/>
      <c r="C20" s="144"/>
      <c r="D20" s="144"/>
      <c r="E20" s="144"/>
      <c r="F20" s="144"/>
      <c r="G20" s="144"/>
      <c r="H20" s="144"/>
      <c r="I20" s="144"/>
      <c r="J20" s="144"/>
      <c r="K20" s="144"/>
      <c r="L20" s="144"/>
      <c r="M20" s="144"/>
      <c r="N20" s="3"/>
      <c r="O20" s="3"/>
    </row>
    <row r="21" spans="1:15" s="4" customFormat="1" ht="27" customHeight="1" x14ac:dyDescent="0.25">
      <c r="A21" s="34" t="s">
        <v>6</v>
      </c>
      <c r="B21" s="143"/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3"/>
      <c r="O21" s="3"/>
    </row>
    <row r="22" spans="1:15" s="4" customFormat="1" ht="27" customHeight="1" x14ac:dyDescent="0.25">
      <c r="A22" s="34" t="s">
        <v>7</v>
      </c>
      <c r="B22" s="143"/>
      <c r="C22" s="144"/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3"/>
      <c r="O22" s="3"/>
    </row>
    <row r="23" spans="1:15" s="4" customFormat="1" ht="27" customHeight="1" x14ac:dyDescent="0.25">
      <c r="A23" s="34" t="s">
        <v>8</v>
      </c>
      <c r="B23" s="143"/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3"/>
      <c r="O23" s="3"/>
    </row>
    <row r="24" spans="1:15" s="4" customFormat="1" ht="27" customHeight="1" x14ac:dyDescent="0.25">
      <c r="A24" s="34" t="s">
        <v>9</v>
      </c>
      <c r="B24" s="143"/>
      <c r="C24" s="144"/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3"/>
      <c r="O24" s="3"/>
    </row>
    <row r="25" spans="1:15" s="20" customFormat="1" ht="27" customHeight="1" x14ac:dyDescent="0.25">
      <c r="A25" s="190" t="s">
        <v>26</v>
      </c>
      <c r="B25" s="191"/>
      <c r="C25" s="191"/>
      <c r="D25" s="192"/>
      <c r="E25" s="35">
        <f t="shared" ref="E25:M25" si="1">SUM(E18:E24)</f>
        <v>0</v>
      </c>
      <c r="F25" s="35">
        <f t="shared" si="1"/>
        <v>0</v>
      </c>
      <c r="G25" s="35">
        <f t="shared" si="1"/>
        <v>0</v>
      </c>
      <c r="H25" s="35">
        <f t="shared" si="1"/>
        <v>0</v>
      </c>
      <c r="I25" s="35">
        <f t="shared" si="1"/>
        <v>0</v>
      </c>
      <c r="J25" s="35">
        <f t="shared" si="1"/>
        <v>0</v>
      </c>
      <c r="K25" s="35">
        <f t="shared" si="1"/>
        <v>0</v>
      </c>
      <c r="L25" s="35">
        <f t="shared" si="1"/>
        <v>0</v>
      </c>
      <c r="M25" s="35">
        <f t="shared" si="1"/>
        <v>0</v>
      </c>
      <c r="N25" s="19"/>
      <c r="O25" s="19"/>
    </row>
    <row r="26" spans="1:15" s="4" customFormat="1" ht="27" customHeight="1" x14ac:dyDescent="0.25">
      <c r="A26" s="32" t="s">
        <v>19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"/>
      <c r="O26" s="3"/>
    </row>
    <row r="27" spans="1:15" s="4" customFormat="1" ht="27" customHeight="1" x14ac:dyDescent="0.25">
      <c r="A27" s="34" t="s">
        <v>3</v>
      </c>
      <c r="B27" s="143"/>
      <c r="C27" s="144"/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3"/>
      <c r="O27" s="3"/>
    </row>
    <row r="28" spans="1:15" s="4" customFormat="1" ht="27" customHeight="1" x14ac:dyDescent="0.25">
      <c r="A28" s="34" t="s">
        <v>4</v>
      </c>
      <c r="B28" s="143"/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3"/>
      <c r="O28" s="3"/>
    </row>
    <row r="29" spans="1:15" s="4" customFormat="1" ht="27" customHeight="1" x14ac:dyDescent="0.25">
      <c r="A29" s="34" t="s">
        <v>5</v>
      </c>
      <c r="B29" s="143"/>
      <c r="C29" s="144"/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3"/>
      <c r="O29" s="3"/>
    </row>
    <row r="30" spans="1:15" s="4" customFormat="1" ht="27" customHeight="1" x14ac:dyDescent="0.25">
      <c r="A30" s="34" t="s">
        <v>6</v>
      </c>
      <c r="B30" s="143"/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3"/>
      <c r="O30" s="3"/>
    </row>
    <row r="31" spans="1:15" s="4" customFormat="1" ht="27" customHeight="1" x14ac:dyDescent="0.25">
      <c r="A31" s="34" t="s">
        <v>7</v>
      </c>
      <c r="B31" s="143"/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3"/>
      <c r="O31" s="3"/>
    </row>
    <row r="32" spans="1:15" s="4" customFormat="1" ht="27" customHeight="1" x14ac:dyDescent="0.25">
      <c r="A32" s="34" t="s">
        <v>8</v>
      </c>
      <c r="B32" s="143"/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3"/>
      <c r="O32" s="3"/>
    </row>
    <row r="33" spans="1:15" s="4" customFormat="1" ht="27" customHeight="1" x14ac:dyDescent="0.25">
      <c r="A33" s="34" t="s">
        <v>9</v>
      </c>
      <c r="B33" s="143"/>
      <c r="C33" s="144"/>
      <c r="D33" s="144"/>
      <c r="E33" s="144"/>
      <c r="F33" s="144"/>
      <c r="G33" s="144"/>
      <c r="H33" s="144"/>
      <c r="I33" s="144"/>
      <c r="J33" s="144"/>
      <c r="K33" s="144"/>
      <c r="L33" s="144"/>
      <c r="M33" s="144"/>
      <c r="N33" s="3"/>
      <c r="O33" s="3"/>
    </row>
    <row r="34" spans="1:15" s="20" customFormat="1" ht="27" customHeight="1" x14ac:dyDescent="0.25">
      <c r="A34" s="190" t="s">
        <v>27</v>
      </c>
      <c r="B34" s="191"/>
      <c r="C34" s="191"/>
      <c r="D34" s="192"/>
      <c r="E34" s="35">
        <f t="shared" ref="E34:M34" si="2">SUM(E27:E33)</f>
        <v>0</v>
      </c>
      <c r="F34" s="35">
        <f t="shared" si="2"/>
        <v>0</v>
      </c>
      <c r="G34" s="35">
        <f t="shared" si="2"/>
        <v>0</v>
      </c>
      <c r="H34" s="35">
        <f t="shared" si="2"/>
        <v>0</v>
      </c>
      <c r="I34" s="35">
        <f t="shared" si="2"/>
        <v>0</v>
      </c>
      <c r="J34" s="35">
        <f t="shared" si="2"/>
        <v>0</v>
      </c>
      <c r="K34" s="35">
        <f t="shared" si="2"/>
        <v>0</v>
      </c>
      <c r="L34" s="35">
        <f t="shared" si="2"/>
        <v>0</v>
      </c>
      <c r="M34" s="35">
        <f t="shared" si="2"/>
        <v>0</v>
      </c>
      <c r="N34" s="19"/>
      <c r="O34" s="19"/>
    </row>
    <row r="35" spans="1:15" s="4" customFormat="1" ht="27" customHeight="1" x14ac:dyDescent="0.25">
      <c r="A35" s="32" t="s">
        <v>20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"/>
      <c r="O35" s="3"/>
    </row>
    <row r="36" spans="1:15" s="4" customFormat="1" ht="27" customHeight="1" x14ac:dyDescent="0.25">
      <c r="A36" s="34" t="s">
        <v>3</v>
      </c>
      <c r="B36" s="143"/>
      <c r="C36" s="144"/>
      <c r="D36" s="144"/>
      <c r="E36" s="144"/>
      <c r="F36" s="144"/>
      <c r="G36" s="144"/>
      <c r="H36" s="144"/>
      <c r="I36" s="144"/>
      <c r="J36" s="144"/>
      <c r="K36" s="144"/>
      <c r="L36" s="144"/>
      <c r="M36" s="144"/>
      <c r="N36" s="3"/>
      <c r="O36" s="3"/>
    </row>
    <row r="37" spans="1:15" s="4" customFormat="1" ht="27" customHeight="1" x14ac:dyDescent="0.25">
      <c r="A37" s="78" t="s">
        <v>4</v>
      </c>
      <c r="B37" s="143"/>
      <c r="C37" s="144"/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3"/>
      <c r="O37" s="3"/>
    </row>
    <row r="38" spans="1:15" s="4" customFormat="1" ht="27" customHeight="1" x14ac:dyDescent="0.25">
      <c r="A38" s="34" t="s">
        <v>5</v>
      </c>
      <c r="B38" s="143"/>
      <c r="C38" s="144"/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3"/>
      <c r="O38" s="3"/>
    </row>
    <row r="39" spans="1:15" s="4" customFormat="1" ht="27" customHeight="1" x14ac:dyDescent="0.25">
      <c r="A39" s="34" t="s">
        <v>6</v>
      </c>
      <c r="B39" s="143"/>
      <c r="C39" s="144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3"/>
      <c r="O39" s="3"/>
    </row>
    <row r="40" spans="1:15" s="4" customFormat="1" ht="27" customHeight="1" x14ac:dyDescent="0.25">
      <c r="A40" s="34" t="s">
        <v>7</v>
      </c>
      <c r="B40" s="143"/>
      <c r="C40" s="144"/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3"/>
      <c r="O40" s="3"/>
    </row>
    <row r="41" spans="1:15" s="4" customFormat="1" ht="27" customHeight="1" x14ac:dyDescent="0.25">
      <c r="A41" s="34" t="s">
        <v>8</v>
      </c>
      <c r="B41" s="143"/>
      <c r="C41" s="144"/>
      <c r="D41" s="144"/>
      <c r="E41" s="144"/>
      <c r="F41" s="144"/>
      <c r="G41" s="144"/>
      <c r="H41" s="144"/>
      <c r="I41" s="144"/>
      <c r="J41" s="144"/>
      <c r="K41" s="144"/>
      <c r="L41" s="144"/>
      <c r="M41" s="144"/>
      <c r="N41" s="3"/>
      <c r="O41" s="3"/>
    </row>
    <row r="42" spans="1:15" s="4" customFormat="1" ht="27" customHeight="1" x14ac:dyDescent="0.25">
      <c r="A42" s="34" t="s">
        <v>9</v>
      </c>
      <c r="B42" s="143"/>
      <c r="C42" s="144"/>
      <c r="D42" s="144"/>
      <c r="E42" s="144"/>
      <c r="F42" s="144"/>
      <c r="G42" s="144"/>
      <c r="H42" s="144"/>
      <c r="I42" s="144"/>
      <c r="J42" s="144"/>
      <c r="K42" s="144"/>
      <c r="L42" s="144"/>
      <c r="M42" s="144"/>
      <c r="N42" s="3"/>
      <c r="O42" s="3"/>
    </row>
    <row r="43" spans="1:15" s="20" customFormat="1" ht="27" customHeight="1" x14ac:dyDescent="0.25">
      <c r="A43" s="190" t="s">
        <v>28</v>
      </c>
      <c r="B43" s="191"/>
      <c r="C43" s="191"/>
      <c r="D43" s="192"/>
      <c r="E43" s="35">
        <f t="shared" ref="E43:M43" si="3">SUM(E36:E42)</f>
        <v>0</v>
      </c>
      <c r="F43" s="35">
        <f t="shared" si="3"/>
        <v>0</v>
      </c>
      <c r="G43" s="35">
        <f t="shared" si="3"/>
        <v>0</v>
      </c>
      <c r="H43" s="35">
        <f t="shared" si="3"/>
        <v>0</v>
      </c>
      <c r="I43" s="35">
        <f t="shared" si="3"/>
        <v>0</v>
      </c>
      <c r="J43" s="35">
        <f t="shared" si="3"/>
        <v>0</v>
      </c>
      <c r="K43" s="35">
        <f t="shared" si="3"/>
        <v>0</v>
      </c>
      <c r="L43" s="35">
        <f t="shared" si="3"/>
        <v>0</v>
      </c>
      <c r="M43" s="35">
        <f t="shared" si="3"/>
        <v>0</v>
      </c>
      <c r="N43" s="19"/>
      <c r="O43" s="19"/>
    </row>
    <row r="44" spans="1:15" s="4" customFormat="1" ht="27" customHeight="1" x14ac:dyDescent="0.25">
      <c r="A44" s="32" t="s">
        <v>21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"/>
      <c r="O44" s="3"/>
    </row>
    <row r="45" spans="1:15" s="4" customFormat="1" ht="27" customHeight="1" x14ac:dyDescent="0.25">
      <c r="A45" s="34" t="s">
        <v>3</v>
      </c>
      <c r="B45" s="143"/>
      <c r="C45" s="144"/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3"/>
      <c r="O45" s="3"/>
    </row>
    <row r="46" spans="1:15" s="4" customFormat="1" ht="27" customHeight="1" x14ac:dyDescent="0.25">
      <c r="A46" s="34" t="s">
        <v>4</v>
      </c>
      <c r="B46" s="143"/>
      <c r="C46" s="144"/>
      <c r="D46" s="144"/>
      <c r="E46" s="144"/>
      <c r="F46" s="144"/>
      <c r="G46" s="144"/>
      <c r="H46" s="144"/>
      <c r="I46" s="144"/>
      <c r="J46" s="144"/>
      <c r="K46" s="144"/>
      <c r="L46" s="144"/>
      <c r="M46" s="144"/>
      <c r="N46" s="3"/>
      <c r="O46" s="3"/>
    </row>
    <row r="47" spans="1:15" s="4" customFormat="1" ht="27" customHeight="1" x14ac:dyDescent="0.25">
      <c r="A47" s="34" t="s">
        <v>5</v>
      </c>
      <c r="B47" s="143"/>
      <c r="C47" s="144"/>
      <c r="D47" s="144"/>
      <c r="E47" s="144"/>
      <c r="F47" s="144"/>
      <c r="G47" s="144"/>
      <c r="H47" s="144"/>
      <c r="I47" s="144"/>
      <c r="J47" s="144"/>
      <c r="K47" s="144"/>
      <c r="L47" s="144"/>
      <c r="M47" s="144"/>
      <c r="N47" s="3"/>
      <c r="O47" s="3"/>
    </row>
    <row r="48" spans="1:15" s="4" customFormat="1" ht="27" customHeight="1" x14ac:dyDescent="0.25">
      <c r="A48" s="34" t="s">
        <v>6</v>
      </c>
      <c r="B48" s="143"/>
      <c r="C48" s="144"/>
      <c r="D48" s="144"/>
      <c r="E48" s="144"/>
      <c r="F48" s="144"/>
      <c r="G48" s="144"/>
      <c r="H48" s="144"/>
      <c r="I48" s="144"/>
      <c r="J48" s="144"/>
      <c r="K48" s="144"/>
      <c r="L48" s="144"/>
      <c r="M48" s="144"/>
      <c r="N48" s="3"/>
      <c r="O48" s="3"/>
    </row>
    <row r="49" spans="1:15" s="4" customFormat="1" ht="27" customHeight="1" x14ac:dyDescent="0.25">
      <c r="A49" s="34" t="s">
        <v>7</v>
      </c>
      <c r="B49" s="143"/>
      <c r="C49" s="144"/>
      <c r="D49" s="144"/>
      <c r="E49" s="144"/>
      <c r="F49" s="144"/>
      <c r="G49" s="144"/>
      <c r="H49" s="144"/>
      <c r="I49" s="144"/>
      <c r="J49" s="144"/>
      <c r="K49" s="144"/>
      <c r="L49" s="144"/>
      <c r="M49" s="144"/>
      <c r="N49" s="3"/>
      <c r="O49" s="3"/>
    </row>
    <row r="50" spans="1:15" s="4" customFormat="1" ht="27" customHeight="1" x14ac:dyDescent="0.25">
      <c r="A50" s="34" t="s">
        <v>8</v>
      </c>
      <c r="B50" s="143"/>
      <c r="C50" s="144"/>
      <c r="D50" s="144"/>
      <c r="E50" s="144"/>
      <c r="F50" s="144"/>
      <c r="G50" s="144"/>
      <c r="H50" s="144"/>
      <c r="I50" s="144"/>
      <c r="J50" s="144"/>
      <c r="K50" s="144"/>
      <c r="L50" s="144"/>
      <c r="M50" s="144"/>
      <c r="N50" s="3"/>
      <c r="O50" s="3"/>
    </row>
    <row r="51" spans="1:15" s="4" customFormat="1" ht="27" customHeight="1" x14ac:dyDescent="0.25">
      <c r="A51" s="34" t="s">
        <v>9</v>
      </c>
      <c r="B51" s="143"/>
      <c r="C51" s="144"/>
      <c r="D51" s="144"/>
      <c r="E51" s="144"/>
      <c r="F51" s="144"/>
      <c r="G51" s="144"/>
      <c r="H51" s="144"/>
      <c r="I51" s="144"/>
      <c r="J51" s="144"/>
      <c r="K51" s="144"/>
      <c r="L51" s="144"/>
      <c r="M51" s="144"/>
      <c r="N51" s="3"/>
      <c r="O51" s="3"/>
    </row>
    <row r="52" spans="1:15" s="20" customFormat="1" ht="27" customHeight="1" x14ac:dyDescent="0.25">
      <c r="A52" s="190" t="s">
        <v>29</v>
      </c>
      <c r="B52" s="191"/>
      <c r="C52" s="191"/>
      <c r="D52" s="192"/>
      <c r="E52" s="35">
        <f t="shared" ref="E52:M52" si="4">SUM(E45:E51)</f>
        <v>0</v>
      </c>
      <c r="F52" s="35">
        <f t="shared" si="4"/>
        <v>0</v>
      </c>
      <c r="G52" s="35">
        <f t="shared" si="4"/>
        <v>0</v>
      </c>
      <c r="H52" s="35">
        <f t="shared" si="4"/>
        <v>0</v>
      </c>
      <c r="I52" s="35">
        <f t="shared" si="4"/>
        <v>0</v>
      </c>
      <c r="J52" s="35">
        <f t="shared" si="4"/>
        <v>0</v>
      </c>
      <c r="K52" s="35">
        <f t="shared" si="4"/>
        <v>0</v>
      </c>
      <c r="L52" s="35">
        <f t="shared" si="4"/>
        <v>0</v>
      </c>
      <c r="M52" s="35">
        <f t="shared" si="4"/>
        <v>0</v>
      </c>
      <c r="N52" s="19"/>
      <c r="O52" s="19"/>
    </row>
    <row r="53" spans="1:15" s="4" customFormat="1" ht="27" customHeight="1" x14ac:dyDescent="0.25">
      <c r="A53" s="32" t="s">
        <v>22</v>
      </c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"/>
      <c r="O53" s="3"/>
    </row>
    <row r="54" spans="1:15" s="4" customFormat="1" ht="27" customHeight="1" x14ac:dyDescent="0.25">
      <c r="A54" s="34" t="s">
        <v>3</v>
      </c>
      <c r="B54" s="143"/>
      <c r="C54" s="144"/>
      <c r="D54" s="144"/>
      <c r="E54" s="144"/>
      <c r="F54" s="144"/>
      <c r="G54" s="144"/>
      <c r="H54" s="144"/>
      <c r="I54" s="144"/>
      <c r="J54" s="144"/>
      <c r="K54" s="144"/>
      <c r="L54" s="144"/>
      <c r="M54" s="144"/>
      <c r="N54" s="3"/>
      <c r="O54" s="3"/>
    </row>
    <row r="55" spans="1:15" s="4" customFormat="1" ht="27" customHeight="1" x14ac:dyDescent="0.25">
      <c r="A55" s="34" t="s">
        <v>4</v>
      </c>
      <c r="B55" s="143"/>
      <c r="C55" s="144"/>
      <c r="D55" s="144"/>
      <c r="E55" s="144"/>
      <c r="F55" s="144"/>
      <c r="G55" s="144"/>
      <c r="H55" s="144"/>
      <c r="I55" s="144"/>
      <c r="J55" s="144"/>
      <c r="K55" s="144"/>
      <c r="L55" s="144"/>
      <c r="M55" s="144"/>
      <c r="N55" s="3"/>
      <c r="O55" s="3"/>
    </row>
    <row r="56" spans="1:15" s="4" customFormat="1" ht="27" customHeight="1" x14ac:dyDescent="0.25">
      <c r="A56" s="34" t="s">
        <v>5</v>
      </c>
      <c r="B56" s="143"/>
      <c r="C56" s="144"/>
      <c r="D56" s="144"/>
      <c r="E56" s="144"/>
      <c r="F56" s="144"/>
      <c r="G56" s="144"/>
      <c r="H56" s="144"/>
      <c r="I56" s="144"/>
      <c r="J56" s="144"/>
      <c r="K56" s="144"/>
      <c r="L56" s="144"/>
      <c r="M56" s="144"/>
      <c r="N56" s="3"/>
      <c r="O56" s="3"/>
    </row>
    <row r="57" spans="1:15" s="4" customFormat="1" ht="27" customHeight="1" x14ac:dyDescent="0.25">
      <c r="A57" s="34" t="s">
        <v>6</v>
      </c>
      <c r="B57" s="143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3"/>
      <c r="O57" s="3"/>
    </row>
    <row r="58" spans="1:15" s="4" customFormat="1" ht="27" customHeight="1" x14ac:dyDescent="0.25">
      <c r="A58" s="34" t="s">
        <v>7</v>
      </c>
      <c r="B58" s="143"/>
      <c r="C58" s="144"/>
      <c r="D58" s="144"/>
      <c r="E58" s="144"/>
      <c r="F58" s="144"/>
      <c r="G58" s="144"/>
      <c r="H58" s="144"/>
      <c r="I58" s="144"/>
      <c r="J58" s="144"/>
      <c r="K58" s="144"/>
      <c r="L58" s="144"/>
      <c r="M58" s="144"/>
      <c r="N58" s="3"/>
      <c r="O58" s="3"/>
    </row>
    <row r="59" spans="1:15" s="4" customFormat="1" ht="27" customHeight="1" x14ac:dyDescent="0.25">
      <c r="A59" s="34" t="s">
        <v>8</v>
      </c>
      <c r="B59" s="143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3"/>
      <c r="O59" s="3"/>
    </row>
    <row r="60" spans="1:15" s="4" customFormat="1" ht="27" customHeight="1" x14ac:dyDescent="0.25">
      <c r="A60" s="34" t="s">
        <v>9</v>
      </c>
      <c r="B60" s="143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3"/>
      <c r="O60" s="3"/>
    </row>
    <row r="61" spans="1:15" s="20" customFormat="1" ht="27" customHeight="1" x14ac:dyDescent="0.25">
      <c r="A61" s="190" t="s">
        <v>30</v>
      </c>
      <c r="B61" s="191"/>
      <c r="C61" s="191"/>
      <c r="D61" s="192"/>
      <c r="E61" s="35">
        <f t="shared" ref="E61:M61" si="5">SUM(E54:E60)</f>
        <v>0</v>
      </c>
      <c r="F61" s="35">
        <f t="shared" si="5"/>
        <v>0</v>
      </c>
      <c r="G61" s="35">
        <f t="shared" si="5"/>
        <v>0</v>
      </c>
      <c r="H61" s="35">
        <f t="shared" si="5"/>
        <v>0</v>
      </c>
      <c r="I61" s="35">
        <f t="shared" si="5"/>
        <v>0</v>
      </c>
      <c r="J61" s="35">
        <f t="shared" si="5"/>
        <v>0</v>
      </c>
      <c r="K61" s="35">
        <f t="shared" si="5"/>
        <v>0</v>
      </c>
      <c r="L61" s="35">
        <f t="shared" si="5"/>
        <v>0</v>
      </c>
      <c r="M61" s="35">
        <f t="shared" si="5"/>
        <v>0</v>
      </c>
      <c r="N61" s="19"/>
      <c r="O61" s="19"/>
    </row>
    <row r="62" spans="1:15" s="15" customFormat="1" ht="27" customHeight="1" x14ac:dyDescent="0.25">
      <c r="A62" s="36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21"/>
      <c r="O62" s="21"/>
    </row>
    <row r="63" spans="1:15" s="15" customFormat="1" ht="27" customHeight="1" x14ac:dyDescent="0.25">
      <c r="A63" s="38" t="s">
        <v>31</v>
      </c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21"/>
      <c r="O63" s="21"/>
    </row>
    <row r="64" spans="1:15" s="15" customFormat="1" ht="27" customHeight="1" thickBot="1" x14ac:dyDescent="0.35">
      <c r="A64" s="36"/>
      <c r="B64" s="37"/>
      <c r="C64" s="37"/>
      <c r="D64" s="67" t="s">
        <v>51</v>
      </c>
      <c r="E64" s="37"/>
      <c r="F64" s="37"/>
      <c r="G64" s="37"/>
      <c r="H64" s="37"/>
      <c r="I64" s="37"/>
      <c r="J64" s="37"/>
      <c r="K64" s="37"/>
      <c r="L64" s="37"/>
      <c r="M64" s="37"/>
      <c r="N64" s="21"/>
      <c r="O64" s="21"/>
    </row>
    <row r="65" spans="1:15" s="12" customFormat="1" ht="42" customHeight="1" thickBot="1" x14ac:dyDescent="0.3">
      <c r="A65" s="39" t="s">
        <v>45</v>
      </c>
      <c r="B65" s="74">
        <f>SUM(E16+E25+E34+E43+E52+E61)</f>
        <v>0</v>
      </c>
      <c r="C65" s="27"/>
      <c r="D65" s="68" t="s">
        <v>50</v>
      </c>
      <c r="E65" s="27"/>
      <c r="F65" s="27"/>
      <c r="G65" s="27"/>
      <c r="H65" s="27"/>
      <c r="I65" s="27"/>
      <c r="J65" s="27"/>
      <c r="K65" s="27"/>
      <c r="L65" s="27"/>
      <c r="M65" s="27"/>
      <c r="N65" s="11"/>
      <c r="O65" s="11"/>
    </row>
    <row r="66" spans="1:15" s="12" customFormat="1" ht="42" customHeight="1" thickBot="1" x14ac:dyDescent="0.3">
      <c r="A66" s="39" t="s">
        <v>36</v>
      </c>
      <c r="B66" s="74">
        <f>SUM(G16+G25+G34+G43+G52+G61)</f>
        <v>0</v>
      </c>
      <c r="C66" s="27"/>
      <c r="D66" s="68" t="s">
        <v>52</v>
      </c>
      <c r="E66" s="27"/>
      <c r="F66" s="27"/>
      <c r="G66" s="27"/>
      <c r="H66" s="27"/>
      <c r="I66" s="27"/>
      <c r="J66" s="27"/>
      <c r="K66" s="27"/>
      <c r="L66" s="27"/>
      <c r="M66" s="27"/>
      <c r="N66" s="11"/>
      <c r="O66" s="11"/>
    </row>
    <row r="67" spans="1:15" s="12" customFormat="1" ht="42" customHeight="1" thickBot="1" x14ac:dyDescent="0.3">
      <c r="A67" s="41" t="s">
        <v>11</v>
      </c>
      <c r="B67" s="74">
        <f>SUM(H16+H25+H34+H43+H52+H61)</f>
        <v>0</v>
      </c>
      <c r="C67" s="27"/>
      <c r="D67" s="69"/>
      <c r="E67" s="27"/>
      <c r="F67" s="27"/>
      <c r="G67" s="27"/>
      <c r="H67" s="27"/>
      <c r="I67" s="27"/>
      <c r="J67" s="27"/>
      <c r="K67" s="27"/>
      <c r="L67" s="27"/>
      <c r="M67" s="27"/>
      <c r="N67" s="11"/>
      <c r="O67" s="11"/>
    </row>
    <row r="68" spans="1:15" s="12" customFormat="1" ht="42" customHeight="1" thickBot="1" x14ac:dyDescent="0.3">
      <c r="A68" s="41" t="s">
        <v>46</v>
      </c>
      <c r="B68" s="74">
        <f>SUM(I16+I25+I34+I43+I52+I61)</f>
        <v>0</v>
      </c>
      <c r="C68" s="27"/>
      <c r="D68" s="68" t="s">
        <v>53</v>
      </c>
      <c r="E68" s="27"/>
      <c r="F68" s="27"/>
      <c r="G68" s="27"/>
      <c r="H68" s="27"/>
      <c r="I68" s="27"/>
      <c r="J68" s="27"/>
      <c r="K68" s="27"/>
      <c r="L68" s="27"/>
      <c r="M68" s="27"/>
      <c r="N68" s="11"/>
      <c r="O68" s="11"/>
    </row>
    <row r="69" spans="1:15" s="12" customFormat="1" ht="42" customHeight="1" thickBot="1" x14ac:dyDescent="0.3">
      <c r="A69" s="41" t="s">
        <v>47</v>
      </c>
      <c r="B69" s="74">
        <f>SUM(J16+J25+J34+J43+J52+J61)</f>
        <v>0</v>
      </c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11"/>
      <c r="O69" s="11"/>
    </row>
    <row r="70" spans="1:15" s="12" customFormat="1" ht="42" customHeight="1" thickBot="1" x14ac:dyDescent="0.3">
      <c r="A70" s="41" t="s">
        <v>49</v>
      </c>
      <c r="B70" s="74">
        <f>SUM(K16+K25+K34+K43+K52+K61)</f>
        <v>0</v>
      </c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11"/>
      <c r="O70" s="11"/>
    </row>
    <row r="71" spans="1:15" s="12" customFormat="1" ht="42" customHeight="1" thickBot="1" x14ac:dyDescent="0.3">
      <c r="A71" s="41" t="s">
        <v>32</v>
      </c>
      <c r="B71" s="74">
        <f>SUM(L16+L25+L34+L43+L52+L61)</f>
        <v>0</v>
      </c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11"/>
      <c r="O71" s="11"/>
    </row>
    <row r="72" spans="1:15" s="12" customFormat="1" ht="42" customHeight="1" thickBot="1" x14ac:dyDescent="0.3">
      <c r="A72" s="41" t="s">
        <v>54</v>
      </c>
      <c r="B72" s="74">
        <f>SUM(F61+F52+F43+F34+F25+F16)</f>
        <v>0</v>
      </c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11"/>
      <c r="O72" s="11"/>
    </row>
    <row r="73" spans="1:15" s="12" customFormat="1" ht="15" customHeight="1" thickBot="1" x14ac:dyDescent="0.3">
      <c r="A73" s="41"/>
      <c r="B73" s="40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11"/>
      <c r="O73" s="11"/>
    </row>
    <row r="74" spans="1:15" s="11" customFormat="1" ht="40.5" customHeight="1" thickBot="1" x14ac:dyDescent="0.3">
      <c r="A74" s="48" t="s">
        <v>38</v>
      </c>
      <c r="B74" s="75">
        <f>SUM(B65:B70)</f>
        <v>0</v>
      </c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</row>
    <row r="75" spans="1:15" s="11" customFormat="1" ht="45" customHeight="1" thickBot="1" x14ac:dyDescent="0.3">
      <c r="A75" s="48" t="s">
        <v>37</v>
      </c>
      <c r="B75" s="75">
        <f>SUM(B65:B71)</f>
        <v>0</v>
      </c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</row>
    <row r="76" spans="1:15" ht="27" customHeight="1" x14ac:dyDescent="0.3"/>
  </sheetData>
  <sheetProtection password="97F2" sheet="1" objects="1" scenarios="1"/>
  <mergeCells count="11">
    <mergeCell ref="A61:D61"/>
    <mergeCell ref="K5:M5"/>
    <mergeCell ref="B3:D3"/>
    <mergeCell ref="B5:E5"/>
    <mergeCell ref="A16:D16"/>
    <mergeCell ref="A25:D25"/>
    <mergeCell ref="A34:D34"/>
    <mergeCell ref="K4:L4"/>
    <mergeCell ref="K3:L3"/>
    <mergeCell ref="A43:D43"/>
    <mergeCell ref="A52:D52"/>
  </mergeCells>
  <phoneticPr fontId="9" type="noConversion"/>
  <printOptions horizontalCentered="1"/>
  <pageMargins left="0" right="0" top="0.59055118110236227" bottom="0.19685039370078741" header="0.51181102362204722" footer="0.51181102362204722"/>
  <pageSetup paperSize="8" scale="50" orientation="portrait" cellComments="asDisplayed" errors="blank" r:id="rId1"/>
  <headerFooter alignWithMargins="0">
    <oddHeader xml:space="preserve">&amp;C
</oddHeader>
    <oddFooter>&amp;L&amp;"Arial,Italic"&amp;9Run Review Calculation Matrix
Version 1.0       &amp;C
&amp;"Arial,Italic"&amp;9Updated 12/02/10</oddFooter>
  </headerFooter>
</worksheet>
</file>

<file path=xl/worksheets/sheet10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26"/>
  <sheetViews>
    <sheetView view="pageBreakPreview" zoomScale="55" zoomScaleNormal="100" workbookViewId="0">
      <selection activeCell="C21" sqref="C21"/>
    </sheetView>
  </sheetViews>
  <sheetFormatPr defaultRowHeight="17.399999999999999" x14ac:dyDescent="0.3"/>
  <cols>
    <col min="1" max="1" width="46.109375" customWidth="1"/>
    <col min="2" max="8" width="27.33203125" style="8" customWidth="1"/>
    <col min="9" max="11" width="15.88671875" style="8" customWidth="1"/>
    <col min="12" max="13" width="9.109375" style="1"/>
  </cols>
  <sheetData>
    <row r="1" spans="1:13" s="2" customFormat="1" ht="28.5" customHeight="1" x14ac:dyDescent="0.25">
      <c r="A1" s="17" t="s">
        <v>40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5"/>
      <c r="M1" s="5"/>
    </row>
    <row r="2" spans="1:13" s="2" customFormat="1" ht="28.5" customHeight="1" x14ac:dyDescent="0.25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5"/>
      <c r="M2" s="5"/>
    </row>
    <row r="3" spans="1:13" s="4" customFormat="1" ht="49.5" customHeight="1" x14ac:dyDescent="0.25">
      <c r="A3" s="6" t="s">
        <v>15</v>
      </c>
      <c r="B3" s="182" t="s">
        <v>170</v>
      </c>
      <c r="C3" s="183"/>
      <c r="D3" s="184"/>
      <c r="E3" s="45"/>
      <c r="F3" s="23"/>
      <c r="G3" s="7" t="s">
        <v>16</v>
      </c>
      <c r="H3" s="141" t="s">
        <v>204</v>
      </c>
      <c r="K3" s="27"/>
      <c r="L3" s="3"/>
      <c r="M3" s="3"/>
    </row>
    <row r="4" spans="1:13" s="12" customFormat="1" ht="15.6" x14ac:dyDescent="0.25">
      <c r="A4" s="28"/>
      <c r="B4" s="27"/>
      <c r="C4" s="27"/>
      <c r="D4" s="27"/>
      <c r="E4" s="27"/>
      <c r="F4" s="27"/>
      <c r="G4" s="27"/>
      <c r="H4" s="27"/>
      <c r="I4" s="27"/>
      <c r="J4" s="27"/>
      <c r="K4" s="27"/>
      <c r="L4" s="11"/>
      <c r="M4" s="11"/>
    </row>
    <row r="5" spans="1:13" s="12" customFormat="1" ht="55.5" customHeight="1" x14ac:dyDescent="0.25">
      <c r="A5" s="18" t="s">
        <v>48</v>
      </c>
      <c r="B5" s="185" t="s">
        <v>210</v>
      </c>
      <c r="C5" s="186"/>
      <c r="D5" s="187"/>
      <c r="E5" s="62"/>
      <c r="F5" s="27"/>
      <c r="G5" s="27"/>
      <c r="H5" s="27"/>
      <c r="I5" s="27"/>
      <c r="J5" s="27"/>
      <c r="K5" s="27"/>
      <c r="L5" s="11"/>
      <c r="M5" s="11"/>
    </row>
    <row r="6" spans="1:13" s="14" customFormat="1" ht="15" customHeight="1" x14ac:dyDescent="0.25">
      <c r="A6" s="34"/>
      <c r="B6" s="31"/>
      <c r="C6" s="31"/>
      <c r="D6" s="31"/>
      <c r="E6" s="31"/>
      <c r="F6" s="31"/>
      <c r="G6" s="31"/>
      <c r="H6" s="31"/>
      <c r="I6" s="31"/>
      <c r="J6" s="31"/>
      <c r="K6" s="31"/>
      <c r="L6" s="13"/>
      <c r="M6" s="13"/>
    </row>
    <row r="7" spans="1:13" s="2" customFormat="1" ht="52.2" x14ac:dyDescent="0.25">
      <c r="A7" s="6" t="s">
        <v>39</v>
      </c>
      <c r="B7" s="7" t="s">
        <v>45</v>
      </c>
      <c r="C7" s="7" t="s">
        <v>35</v>
      </c>
      <c r="D7" s="7" t="s">
        <v>11</v>
      </c>
      <c r="E7" s="7" t="s">
        <v>46</v>
      </c>
      <c r="F7" s="7" t="s">
        <v>47</v>
      </c>
      <c r="G7" s="7" t="s">
        <v>49</v>
      </c>
      <c r="H7" s="7" t="s">
        <v>24</v>
      </c>
      <c r="I7" s="5"/>
      <c r="J7" s="5"/>
    </row>
    <row r="8" spans="1:13" s="4" customFormat="1" ht="27" customHeight="1" x14ac:dyDescent="0.25">
      <c r="A8" s="142" t="s">
        <v>171</v>
      </c>
      <c r="B8" s="70">
        <f>'Calculation Matrix RMO 13a'!B65</f>
        <v>0</v>
      </c>
      <c r="C8" s="70">
        <f>'Calculation Matrix RMO 13a'!B66</f>
        <v>0</v>
      </c>
      <c r="D8" s="70">
        <f>'Calculation Matrix RMO 13a'!B67</f>
        <v>0</v>
      </c>
      <c r="E8" s="70">
        <f>'Calculation Matrix RMO 13a'!B68</f>
        <v>0</v>
      </c>
      <c r="F8" s="70">
        <f>'Calculation Matrix RMO 13a'!B69</f>
        <v>0</v>
      </c>
      <c r="G8" s="70">
        <f>'Calculation Matrix RMO 13a'!B70</f>
        <v>0</v>
      </c>
      <c r="H8" s="55">
        <f>SUM(B8:D8)</f>
        <v>0</v>
      </c>
      <c r="I8" s="3"/>
      <c r="J8" s="3"/>
    </row>
    <row r="9" spans="1:13" s="4" customFormat="1" ht="27" customHeight="1" x14ac:dyDescent="0.25">
      <c r="A9" s="142" t="s">
        <v>172</v>
      </c>
      <c r="B9" s="70">
        <f>'Calculation Matrix RMO 13b'!$B$65</f>
        <v>0</v>
      </c>
      <c r="C9" s="70">
        <f>'Calculation Matrix RMO 13b'!$B$66</f>
        <v>0</v>
      </c>
      <c r="D9" s="70">
        <f>'Calculation Matrix RMO 13b'!$B$67</f>
        <v>0</v>
      </c>
      <c r="E9" s="70">
        <f>'Calculation Matrix RMO 13b'!$B$68</f>
        <v>0</v>
      </c>
      <c r="F9" s="70">
        <f>'Calculation Matrix RMO 13b'!$B$69</f>
        <v>0</v>
      </c>
      <c r="G9" s="70">
        <f>'Calculation Matrix RMO 13b'!$B$70</f>
        <v>0</v>
      </c>
      <c r="H9" s="55">
        <f>SUM(B9:D9)</f>
        <v>0</v>
      </c>
      <c r="I9" s="3"/>
      <c r="J9" s="3"/>
    </row>
    <row r="10" spans="1:13" s="4" customFormat="1" ht="27" customHeight="1" x14ac:dyDescent="0.25">
      <c r="A10" s="142" t="s">
        <v>173</v>
      </c>
      <c r="B10" s="70">
        <f>'Calculation Matrix RMO 13c'!$B$65</f>
        <v>0</v>
      </c>
      <c r="C10" s="70">
        <f>'Calculation Matrix RMO 13c'!$B$66</f>
        <v>0</v>
      </c>
      <c r="D10" s="70">
        <f>'Calculation Matrix RMO 13c'!$B$67</f>
        <v>0</v>
      </c>
      <c r="E10" s="70">
        <f>'Calculation Matrix RMO 13c'!$B$68</f>
        <v>0</v>
      </c>
      <c r="F10" s="70">
        <f>'Calculation Matrix RMO 13c'!$B$69</f>
        <v>0</v>
      </c>
      <c r="G10" s="70">
        <f>'Calculation Matrix RMO 13c'!$B$70</f>
        <v>0</v>
      </c>
      <c r="H10" s="55">
        <f>SUM(B10:D10)</f>
        <v>0</v>
      </c>
      <c r="I10" s="3"/>
      <c r="J10" s="3"/>
    </row>
    <row r="11" spans="1:13" s="4" customFormat="1" ht="27" customHeight="1" x14ac:dyDescent="0.25">
      <c r="A11" s="142" t="s">
        <v>174</v>
      </c>
      <c r="B11" s="70">
        <f>'Calculation Matrix RMO 13d'!$B$65</f>
        <v>0</v>
      </c>
      <c r="C11" s="70">
        <f>'Calculation Matrix RMO 13d'!$B$66</f>
        <v>0</v>
      </c>
      <c r="D11" s="70">
        <f>'Calculation Matrix RMO 13d'!$B$67</f>
        <v>0</v>
      </c>
      <c r="E11" s="70">
        <f>'Calculation Matrix RMO 13d'!$B$68</f>
        <v>0</v>
      </c>
      <c r="F11" s="70">
        <f>'Calculation Matrix RMO 13d'!$B$69</f>
        <v>0</v>
      </c>
      <c r="G11" s="70">
        <f>'Calculation Matrix RMO 13d'!$B$70</f>
        <v>0</v>
      </c>
      <c r="H11" s="55">
        <f>SUM(B11:D11)</f>
        <v>0</v>
      </c>
      <c r="I11" s="3"/>
      <c r="J11" s="3"/>
    </row>
    <row r="12" spans="1:13" s="4" customFormat="1" ht="27" customHeight="1" thickBot="1" x14ac:dyDescent="0.35">
      <c r="A12" s="44"/>
      <c r="B12" s="45"/>
      <c r="C12" s="45"/>
      <c r="D12" s="67" t="s">
        <v>51</v>
      </c>
      <c r="E12" s="45"/>
      <c r="F12" s="45"/>
      <c r="G12" s="45"/>
      <c r="I12" s="3"/>
      <c r="J12" s="3"/>
    </row>
    <row r="13" spans="1:13" s="47" customFormat="1" ht="39" customHeight="1" thickBot="1" x14ac:dyDescent="0.3">
      <c r="A13" s="49" t="s">
        <v>45</v>
      </c>
      <c r="B13" s="57">
        <f>SUM(B8:B11)</f>
        <v>0</v>
      </c>
      <c r="C13" s="27"/>
      <c r="D13" s="68" t="s">
        <v>50</v>
      </c>
      <c r="E13" s="45"/>
      <c r="F13" s="45"/>
      <c r="G13" s="45"/>
      <c r="H13" s="50">
        <f>SUM(H8:H11)</f>
        <v>0</v>
      </c>
      <c r="I13" s="46"/>
      <c r="J13" s="46"/>
    </row>
    <row r="14" spans="1:13" s="47" customFormat="1" ht="40.5" customHeight="1" thickBot="1" x14ac:dyDescent="0.3">
      <c r="A14" s="49" t="s">
        <v>36</v>
      </c>
      <c r="B14" s="57">
        <f>SUM(C8:C11)</f>
        <v>0</v>
      </c>
      <c r="C14" s="27"/>
      <c r="D14" s="68" t="s">
        <v>52</v>
      </c>
      <c r="E14" s="45"/>
      <c r="F14" s="45"/>
      <c r="G14" s="45"/>
      <c r="H14" s="45"/>
      <c r="I14" s="46"/>
      <c r="J14" s="46"/>
    </row>
    <row r="15" spans="1:13" s="47" customFormat="1" ht="40.5" customHeight="1" thickBot="1" x14ac:dyDescent="0.3">
      <c r="A15" s="51" t="s">
        <v>11</v>
      </c>
      <c r="B15" s="57">
        <f>SUM(D8:D11)</f>
        <v>0</v>
      </c>
      <c r="C15" s="27"/>
      <c r="D15" s="69"/>
      <c r="E15" s="45"/>
      <c r="F15" s="45"/>
      <c r="G15" s="45"/>
      <c r="H15" s="45"/>
      <c r="I15" s="46"/>
      <c r="J15" s="46"/>
    </row>
    <row r="16" spans="1:13" s="47" customFormat="1" ht="40.5" customHeight="1" thickBot="1" x14ac:dyDescent="0.3">
      <c r="A16" s="51" t="s">
        <v>46</v>
      </c>
      <c r="B16" s="57">
        <f>SUM(E8:E11)</f>
        <v>0</v>
      </c>
      <c r="C16" s="27"/>
      <c r="D16" s="68" t="s">
        <v>53</v>
      </c>
      <c r="E16" s="45"/>
      <c r="F16" s="45"/>
      <c r="G16" s="45"/>
      <c r="H16" s="45"/>
      <c r="I16" s="46"/>
      <c r="J16" s="46"/>
    </row>
    <row r="17" spans="1:10" s="47" customFormat="1" ht="40.5" customHeight="1" thickBot="1" x14ac:dyDescent="0.3">
      <c r="A17" s="51" t="s">
        <v>47</v>
      </c>
      <c r="B17" s="57">
        <f>SUM(F8:F11)</f>
        <v>0</v>
      </c>
      <c r="C17" s="27"/>
      <c r="D17" s="66"/>
      <c r="E17" s="45"/>
      <c r="F17" s="45"/>
      <c r="G17" s="45"/>
      <c r="H17" s="45"/>
      <c r="I17" s="46"/>
      <c r="J17" s="46"/>
    </row>
    <row r="18" spans="1:10" s="47" customFormat="1" ht="40.5" customHeight="1" thickBot="1" x14ac:dyDescent="0.3">
      <c r="A18" s="51" t="s">
        <v>49</v>
      </c>
      <c r="B18" s="57">
        <f>SUM(G8:G11)</f>
        <v>0</v>
      </c>
      <c r="C18" s="27"/>
      <c r="D18" s="66"/>
      <c r="E18" s="45"/>
      <c r="F18" s="45"/>
      <c r="G18" s="45"/>
      <c r="H18" s="45"/>
      <c r="I18" s="46"/>
      <c r="J18" s="46"/>
    </row>
    <row r="19" spans="1:10" s="47" customFormat="1" ht="22.5" customHeight="1" thickBot="1" x14ac:dyDescent="0.3">
      <c r="A19" s="52"/>
      <c r="B19" s="58"/>
      <c r="C19" s="27"/>
      <c r="D19" s="45"/>
      <c r="E19" s="45"/>
      <c r="F19" s="45"/>
      <c r="G19" s="45"/>
      <c r="H19" s="45"/>
      <c r="I19" s="46"/>
      <c r="J19" s="46"/>
    </row>
    <row r="20" spans="1:10" ht="57" customHeight="1" thickBot="1" x14ac:dyDescent="0.35">
      <c r="A20" s="53" t="s">
        <v>55</v>
      </c>
      <c r="B20" s="56">
        <f>SUM(B13:B15)</f>
        <v>0</v>
      </c>
      <c r="C20" s="27"/>
      <c r="D20" s="64"/>
      <c r="E20" s="65"/>
      <c r="F20" s="16"/>
      <c r="G20" s="16"/>
      <c r="H20" s="16"/>
    </row>
    <row r="21" spans="1:10" ht="40.5" customHeight="1" thickBot="1" x14ac:dyDescent="0.35">
      <c r="A21" s="49" t="s">
        <v>33</v>
      </c>
      <c r="B21" s="131"/>
      <c r="C21" s="42" t="s">
        <v>34</v>
      </c>
      <c r="D21" s="16"/>
      <c r="E21" s="65"/>
      <c r="F21" s="16"/>
      <c r="G21" s="16"/>
      <c r="H21" s="16"/>
    </row>
    <row r="22" spans="1:10" ht="40.5" customHeight="1" thickBot="1" x14ac:dyDescent="0.35">
      <c r="A22" s="49" t="s">
        <v>41</v>
      </c>
      <c r="B22" s="131"/>
      <c r="C22" s="188" t="s">
        <v>85</v>
      </c>
      <c r="D22" s="189"/>
      <c r="E22" s="189"/>
      <c r="F22" s="189"/>
      <c r="G22" s="189"/>
      <c r="H22" s="189"/>
    </row>
    <row r="23" spans="1:10" ht="40.5" customHeight="1" thickBot="1" x14ac:dyDescent="0.35">
      <c r="A23" s="49" t="s">
        <v>44</v>
      </c>
      <c r="B23" s="61">
        <f>(SUM(B16:B18)/40)</f>
        <v>0</v>
      </c>
      <c r="C23" s="42"/>
      <c r="D23" s="16"/>
      <c r="E23" s="16"/>
      <c r="F23" s="16"/>
      <c r="G23" s="16"/>
      <c r="H23" s="16"/>
    </row>
    <row r="24" spans="1:10" ht="40.5" customHeight="1" thickBot="1" x14ac:dyDescent="0.35">
      <c r="A24" s="53" t="s">
        <v>42</v>
      </c>
      <c r="B24" s="56">
        <f>(B21*B22) - B23</f>
        <v>0</v>
      </c>
      <c r="C24" s="42"/>
      <c r="D24" s="16"/>
      <c r="E24" s="16"/>
      <c r="F24" s="16"/>
      <c r="G24" s="16"/>
      <c r="H24" s="16"/>
    </row>
    <row r="25" spans="1:10" ht="21" customHeight="1" thickBot="1" x14ac:dyDescent="0.35">
      <c r="A25" s="54"/>
      <c r="B25" s="59"/>
      <c r="C25" s="42"/>
      <c r="D25" s="16"/>
      <c r="E25" s="16"/>
      <c r="F25" s="16"/>
      <c r="G25" s="16"/>
      <c r="H25" s="16"/>
    </row>
    <row r="26" spans="1:10" ht="51" customHeight="1" thickBot="1" x14ac:dyDescent="0.35">
      <c r="A26" s="53" t="s">
        <v>59</v>
      </c>
      <c r="B26" s="60" t="e">
        <f>B20/B24</f>
        <v>#DIV/0!</v>
      </c>
      <c r="C26" s="16"/>
      <c r="D26" s="16"/>
      <c r="E26" s="16"/>
      <c r="F26" s="16"/>
      <c r="G26" s="16"/>
      <c r="H26" s="16"/>
    </row>
  </sheetData>
  <sheetProtection password="97F2" sheet="1" objects="1" scenarios="1"/>
  <mergeCells count="3">
    <mergeCell ref="B5:D5"/>
    <mergeCell ref="B3:D3"/>
    <mergeCell ref="C22:H22"/>
  </mergeCells>
  <phoneticPr fontId="9" type="noConversion"/>
  <printOptions horizontalCentered="1"/>
  <pageMargins left="0" right="0" top="0.59055118110236227" bottom="0.19685039370078741" header="0.51181102362204722" footer="0.51181102362204722"/>
  <pageSetup paperSize="8" scale="50" orientation="portrait" cellComments="asDisplayed" errors="blank" r:id="rId1"/>
  <headerFooter alignWithMargins="0">
    <oddHeader xml:space="preserve">&amp;C
</oddHeader>
    <oddFooter>&amp;L&amp;"Arial,Italic"&amp;9Run Review Calculation Matrix
Version 1.0       &amp;C
&amp;"Arial,Italic"&amp;9Updated 12/02/10</oddFooter>
  </headerFooter>
  <legacyDrawing r:id="rId2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6"/>
  <sheetViews>
    <sheetView view="pageBreakPreview" zoomScale="55" zoomScaleNormal="100" workbookViewId="0">
      <selection activeCell="C21" sqref="C21"/>
    </sheetView>
  </sheetViews>
  <sheetFormatPr defaultRowHeight="17.399999999999999" x14ac:dyDescent="0.3"/>
  <cols>
    <col min="1" max="1" width="38.109375" customWidth="1"/>
    <col min="2" max="4" width="23.5546875" style="8" customWidth="1"/>
    <col min="5" max="6" width="17.33203125" style="8" customWidth="1"/>
    <col min="7" max="7" width="15.88671875" style="8" customWidth="1"/>
    <col min="8" max="9" width="17.44140625" style="8" customWidth="1"/>
    <col min="10" max="10" width="20.6640625" style="8" customWidth="1"/>
    <col min="11" max="11" width="15.88671875" style="8" customWidth="1"/>
    <col min="12" max="12" width="17.88671875" style="8" customWidth="1"/>
    <col min="13" max="13" width="19.33203125" style="8" customWidth="1"/>
    <col min="14" max="15" width="9.109375" style="1"/>
  </cols>
  <sheetData>
    <row r="1" spans="1:15" s="2" customFormat="1" ht="28.5" customHeight="1" x14ac:dyDescent="0.25">
      <c r="A1" s="17" t="s">
        <v>23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5"/>
      <c r="O1" s="5"/>
    </row>
    <row r="2" spans="1:15" s="2" customFormat="1" ht="28.5" customHeight="1" x14ac:dyDescent="0.25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5"/>
      <c r="O2" s="5"/>
    </row>
    <row r="3" spans="1:15" s="4" customFormat="1" ht="49.5" customHeight="1" x14ac:dyDescent="0.25">
      <c r="A3" s="22" t="s">
        <v>15</v>
      </c>
      <c r="B3" s="196" t="str">
        <f>'Individual Service 13 Total'!B3:D3</f>
        <v>Service 13</v>
      </c>
      <c r="C3" s="197"/>
      <c r="D3" s="198"/>
      <c r="E3" s="27"/>
      <c r="F3" s="27"/>
      <c r="G3" s="23"/>
      <c r="H3" s="63"/>
      <c r="I3" s="24"/>
      <c r="J3" s="25" t="s">
        <v>16</v>
      </c>
      <c r="K3" s="193" t="str">
        <f>'Individual Service 13 Total'!H3</f>
        <v>House Officer / Registrar</v>
      </c>
      <c r="L3" s="195"/>
      <c r="M3" s="27"/>
      <c r="N3" s="3"/>
      <c r="O3" s="3"/>
    </row>
    <row r="4" spans="1:15" s="12" customFormat="1" ht="15.6" x14ac:dyDescent="0.25">
      <c r="A4" s="28"/>
      <c r="B4" s="27"/>
      <c r="C4" s="27"/>
      <c r="D4" s="27"/>
      <c r="E4" s="27"/>
      <c r="F4" s="27"/>
      <c r="G4" s="27"/>
      <c r="H4" s="27"/>
      <c r="I4" s="27"/>
      <c r="J4" s="27"/>
      <c r="K4" s="203"/>
      <c r="L4" s="203"/>
      <c r="M4" s="27"/>
      <c r="N4" s="11"/>
      <c r="O4" s="11"/>
    </row>
    <row r="5" spans="1:15" s="2" customFormat="1" ht="90.75" customHeight="1" x14ac:dyDescent="0.25">
      <c r="A5" s="29" t="s">
        <v>14</v>
      </c>
      <c r="B5" s="199" t="str">
        <f>'Individual Service 13 Total'!A8</f>
        <v>SERVICE 13, RMO 1</v>
      </c>
      <c r="C5" s="200"/>
      <c r="D5" s="200"/>
      <c r="E5" s="201"/>
      <c r="F5" s="76"/>
      <c r="G5" s="30"/>
      <c r="H5" s="31"/>
      <c r="I5" s="31"/>
      <c r="J5" s="43" t="s">
        <v>48</v>
      </c>
      <c r="K5" s="193" t="str">
        <f>'Individual Service 13 Total'!B5</f>
        <v>RMO support to enter details from run description e.g. 0800-1630 = 8.5 per day</v>
      </c>
      <c r="L5" s="194"/>
      <c r="M5" s="195"/>
      <c r="N5" s="5"/>
      <c r="O5" s="5"/>
    </row>
    <row r="6" spans="1:15" s="14" customFormat="1" ht="15" customHeight="1" x14ac:dyDescent="0.25">
      <c r="A6" s="34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13"/>
      <c r="O6" s="13"/>
    </row>
    <row r="7" spans="1:15" s="2" customFormat="1" ht="46.8" x14ac:dyDescent="0.25">
      <c r="A7" s="22" t="s">
        <v>0</v>
      </c>
      <c r="B7" s="25" t="s">
        <v>10</v>
      </c>
      <c r="C7" s="25" t="s">
        <v>1</v>
      </c>
      <c r="D7" s="25" t="s">
        <v>2</v>
      </c>
      <c r="E7" s="25" t="s">
        <v>45</v>
      </c>
      <c r="F7" s="25" t="s">
        <v>54</v>
      </c>
      <c r="G7" s="25" t="s">
        <v>35</v>
      </c>
      <c r="H7" s="25" t="s">
        <v>11</v>
      </c>
      <c r="I7" s="25" t="s">
        <v>46</v>
      </c>
      <c r="J7" s="25" t="s">
        <v>47</v>
      </c>
      <c r="K7" s="25" t="s">
        <v>49</v>
      </c>
      <c r="L7" s="25" t="s">
        <v>12</v>
      </c>
      <c r="M7" s="25" t="s">
        <v>13</v>
      </c>
      <c r="N7" s="5"/>
      <c r="O7" s="5"/>
    </row>
    <row r="8" spans="1:15" s="4" customFormat="1" ht="27" customHeight="1" x14ac:dyDescent="0.25">
      <c r="A8" s="32" t="s">
        <v>17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"/>
      <c r="O8" s="3"/>
    </row>
    <row r="9" spans="1:15" s="4" customFormat="1" ht="27" customHeight="1" x14ac:dyDescent="0.25">
      <c r="A9" s="78" t="s">
        <v>3</v>
      </c>
      <c r="B9" s="143"/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3"/>
      <c r="O9" s="3"/>
    </row>
    <row r="10" spans="1:15" s="4" customFormat="1" ht="27" customHeight="1" x14ac:dyDescent="0.25">
      <c r="A10" s="78" t="s">
        <v>4</v>
      </c>
      <c r="B10" s="143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3"/>
      <c r="O10" s="3"/>
    </row>
    <row r="11" spans="1:15" s="4" customFormat="1" ht="27" customHeight="1" x14ac:dyDescent="0.25">
      <c r="A11" s="78" t="s">
        <v>5</v>
      </c>
      <c r="B11" s="143"/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3"/>
      <c r="O11" s="3"/>
    </row>
    <row r="12" spans="1:15" s="4" customFormat="1" ht="27" customHeight="1" x14ac:dyDescent="0.25">
      <c r="A12" s="78" t="s">
        <v>6</v>
      </c>
      <c r="B12" s="143"/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3"/>
      <c r="O12" s="3"/>
    </row>
    <row r="13" spans="1:15" s="4" customFormat="1" ht="27" customHeight="1" x14ac:dyDescent="0.25">
      <c r="A13" s="78" t="s">
        <v>7</v>
      </c>
      <c r="B13" s="143"/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3"/>
      <c r="O13" s="3"/>
    </row>
    <row r="14" spans="1:15" s="4" customFormat="1" ht="27" customHeight="1" x14ac:dyDescent="0.25">
      <c r="A14" s="78" t="s">
        <v>8</v>
      </c>
      <c r="B14" s="143"/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3"/>
      <c r="O14" s="3"/>
    </row>
    <row r="15" spans="1:15" s="4" customFormat="1" ht="27" customHeight="1" x14ac:dyDescent="0.25">
      <c r="A15" s="78" t="s">
        <v>9</v>
      </c>
      <c r="B15" s="143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3"/>
      <c r="O15" s="3"/>
    </row>
    <row r="16" spans="1:15" s="20" customFormat="1" ht="27" customHeight="1" x14ac:dyDescent="0.25">
      <c r="A16" s="202" t="s">
        <v>25</v>
      </c>
      <c r="B16" s="191"/>
      <c r="C16" s="191"/>
      <c r="D16" s="192"/>
      <c r="E16" s="35">
        <f t="shared" ref="E16:M16" si="0">SUM(E9:E15)</f>
        <v>0</v>
      </c>
      <c r="F16" s="35">
        <f t="shared" si="0"/>
        <v>0</v>
      </c>
      <c r="G16" s="35">
        <f t="shared" si="0"/>
        <v>0</v>
      </c>
      <c r="H16" s="35">
        <f t="shared" si="0"/>
        <v>0</v>
      </c>
      <c r="I16" s="35">
        <f t="shared" si="0"/>
        <v>0</v>
      </c>
      <c r="J16" s="35">
        <f t="shared" si="0"/>
        <v>0</v>
      </c>
      <c r="K16" s="35">
        <f t="shared" si="0"/>
        <v>0</v>
      </c>
      <c r="L16" s="35">
        <f t="shared" si="0"/>
        <v>0</v>
      </c>
      <c r="M16" s="35">
        <f t="shared" si="0"/>
        <v>0</v>
      </c>
      <c r="N16" s="19"/>
      <c r="O16" s="19"/>
    </row>
    <row r="17" spans="1:15" s="4" customFormat="1" ht="27" customHeight="1" x14ac:dyDescent="0.25">
      <c r="A17" s="32" t="s">
        <v>18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"/>
      <c r="O17" s="3"/>
    </row>
    <row r="18" spans="1:15" s="4" customFormat="1" ht="27" customHeight="1" x14ac:dyDescent="0.25">
      <c r="A18" s="78" t="s">
        <v>3</v>
      </c>
      <c r="B18" s="143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3"/>
      <c r="O18" s="3"/>
    </row>
    <row r="19" spans="1:15" s="4" customFormat="1" ht="27" customHeight="1" x14ac:dyDescent="0.25">
      <c r="A19" s="34" t="s">
        <v>4</v>
      </c>
      <c r="B19" s="143"/>
      <c r="C19" s="144"/>
      <c r="D19" s="144"/>
      <c r="E19" s="144"/>
      <c r="F19" s="144"/>
      <c r="G19" s="144"/>
      <c r="H19" s="144"/>
      <c r="I19" s="144"/>
      <c r="J19" s="144"/>
      <c r="K19" s="144"/>
      <c r="L19" s="144"/>
      <c r="M19" s="144"/>
      <c r="N19" s="3"/>
      <c r="O19" s="3"/>
    </row>
    <row r="20" spans="1:15" s="4" customFormat="1" ht="27" customHeight="1" x14ac:dyDescent="0.25">
      <c r="A20" s="34" t="s">
        <v>5</v>
      </c>
      <c r="B20" s="143"/>
      <c r="C20" s="144"/>
      <c r="D20" s="144"/>
      <c r="E20" s="144"/>
      <c r="F20" s="144"/>
      <c r="G20" s="144"/>
      <c r="H20" s="144"/>
      <c r="I20" s="144"/>
      <c r="J20" s="144"/>
      <c r="K20" s="144"/>
      <c r="L20" s="144"/>
      <c r="M20" s="144"/>
      <c r="N20" s="3"/>
      <c r="O20" s="3"/>
    </row>
    <row r="21" spans="1:15" s="4" customFormat="1" ht="27" customHeight="1" x14ac:dyDescent="0.25">
      <c r="A21" s="34" t="s">
        <v>6</v>
      </c>
      <c r="B21" s="143"/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3"/>
      <c r="O21" s="3"/>
    </row>
    <row r="22" spans="1:15" s="4" customFormat="1" ht="27" customHeight="1" x14ac:dyDescent="0.25">
      <c r="A22" s="34" t="s">
        <v>7</v>
      </c>
      <c r="B22" s="143"/>
      <c r="C22" s="144"/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3"/>
      <c r="O22" s="3"/>
    </row>
    <row r="23" spans="1:15" s="4" customFormat="1" ht="27" customHeight="1" x14ac:dyDescent="0.25">
      <c r="A23" s="34" t="s">
        <v>8</v>
      </c>
      <c r="B23" s="143"/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3"/>
      <c r="O23" s="3"/>
    </row>
    <row r="24" spans="1:15" s="4" customFormat="1" ht="27" customHeight="1" x14ac:dyDescent="0.25">
      <c r="A24" s="34" t="s">
        <v>9</v>
      </c>
      <c r="B24" s="143"/>
      <c r="C24" s="144"/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3"/>
      <c r="O24" s="3"/>
    </row>
    <row r="25" spans="1:15" s="20" customFormat="1" ht="27" customHeight="1" x14ac:dyDescent="0.25">
      <c r="A25" s="190" t="s">
        <v>26</v>
      </c>
      <c r="B25" s="191"/>
      <c r="C25" s="191"/>
      <c r="D25" s="192"/>
      <c r="E25" s="35">
        <f t="shared" ref="E25:M25" si="1">SUM(E18:E24)</f>
        <v>0</v>
      </c>
      <c r="F25" s="35">
        <f t="shared" si="1"/>
        <v>0</v>
      </c>
      <c r="G25" s="35">
        <f t="shared" si="1"/>
        <v>0</v>
      </c>
      <c r="H25" s="35">
        <f t="shared" si="1"/>
        <v>0</v>
      </c>
      <c r="I25" s="35">
        <f t="shared" si="1"/>
        <v>0</v>
      </c>
      <c r="J25" s="35">
        <f t="shared" si="1"/>
        <v>0</v>
      </c>
      <c r="K25" s="35">
        <f t="shared" si="1"/>
        <v>0</v>
      </c>
      <c r="L25" s="35">
        <f t="shared" si="1"/>
        <v>0</v>
      </c>
      <c r="M25" s="35">
        <f t="shared" si="1"/>
        <v>0</v>
      </c>
      <c r="N25" s="19"/>
      <c r="O25" s="19"/>
    </row>
    <row r="26" spans="1:15" s="4" customFormat="1" ht="27" customHeight="1" x14ac:dyDescent="0.25">
      <c r="A26" s="32" t="s">
        <v>19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"/>
      <c r="O26" s="3"/>
    </row>
    <row r="27" spans="1:15" s="4" customFormat="1" ht="27" customHeight="1" x14ac:dyDescent="0.25">
      <c r="A27" s="34" t="s">
        <v>3</v>
      </c>
      <c r="B27" s="143"/>
      <c r="C27" s="144"/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3"/>
      <c r="O27" s="3"/>
    </row>
    <row r="28" spans="1:15" s="4" customFormat="1" ht="27" customHeight="1" x14ac:dyDescent="0.25">
      <c r="A28" s="34" t="s">
        <v>4</v>
      </c>
      <c r="B28" s="143"/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3"/>
      <c r="O28" s="3"/>
    </row>
    <row r="29" spans="1:15" s="4" customFormat="1" ht="27" customHeight="1" x14ac:dyDescent="0.25">
      <c r="A29" s="34" t="s">
        <v>5</v>
      </c>
      <c r="B29" s="143"/>
      <c r="C29" s="144"/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3"/>
      <c r="O29" s="3"/>
    </row>
    <row r="30" spans="1:15" s="4" customFormat="1" ht="27" customHeight="1" x14ac:dyDescent="0.25">
      <c r="A30" s="34" t="s">
        <v>6</v>
      </c>
      <c r="B30" s="143"/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3"/>
      <c r="O30" s="3"/>
    </row>
    <row r="31" spans="1:15" s="4" customFormat="1" ht="27" customHeight="1" x14ac:dyDescent="0.25">
      <c r="A31" s="34" t="s">
        <v>7</v>
      </c>
      <c r="B31" s="143"/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3"/>
      <c r="O31" s="3"/>
    </row>
    <row r="32" spans="1:15" s="4" customFormat="1" ht="27" customHeight="1" x14ac:dyDescent="0.25">
      <c r="A32" s="34" t="s">
        <v>8</v>
      </c>
      <c r="B32" s="143"/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3"/>
      <c r="O32" s="3"/>
    </row>
    <row r="33" spans="1:15" s="4" customFormat="1" ht="27" customHeight="1" x14ac:dyDescent="0.25">
      <c r="A33" s="34" t="s">
        <v>9</v>
      </c>
      <c r="B33" s="143"/>
      <c r="C33" s="144"/>
      <c r="D33" s="144"/>
      <c r="E33" s="144"/>
      <c r="F33" s="144"/>
      <c r="G33" s="144"/>
      <c r="H33" s="144"/>
      <c r="I33" s="144"/>
      <c r="J33" s="144"/>
      <c r="K33" s="144"/>
      <c r="L33" s="144"/>
      <c r="M33" s="144"/>
      <c r="N33" s="3"/>
      <c r="O33" s="3"/>
    </row>
    <row r="34" spans="1:15" s="20" customFormat="1" ht="27" customHeight="1" x14ac:dyDescent="0.25">
      <c r="A34" s="190" t="s">
        <v>27</v>
      </c>
      <c r="B34" s="191"/>
      <c r="C34" s="191"/>
      <c r="D34" s="192"/>
      <c r="E34" s="35">
        <f t="shared" ref="E34:M34" si="2">SUM(E27:E33)</f>
        <v>0</v>
      </c>
      <c r="F34" s="35">
        <f t="shared" si="2"/>
        <v>0</v>
      </c>
      <c r="G34" s="35">
        <f t="shared" si="2"/>
        <v>0</v>
      </c>
      <c r="H34" s="35">
        <f t="shared" si="2"/>
        <v>0</v>
      </c>
      <c r="I34" s="35">
        <f t="shared" si="2"/>
        <v>0</v>
      </c>
      <c r="J34" s="35">
        <f t="shared" si="2"/>
        <v>0</v>
      </c>
      <c r="K34" s="35">
        <f t="shared" si="2"/>
        <v>0</v>
      </c>
      <c r="L34" s="35">
        <f t="shared" si="2"/>
        <v>0</v>
      </c>
      <c r="M34" s="35">
        <f t="shared" si="2"/>
        <v>0</v>
      </c>
      <c r="N34" s="19"/>
      <c r="O34" s="19"/>
    </row>
    <row r="35" spans="1:15" s="4" customFormat="1" ht="27" customHeight="1" x14ac:dyDescent="0.25">
      <c r="A35" s="32" t="s">
        <v>20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"/>
      <c r="O35" s="3"/>
    </row>
    <row r="36" spans="1:15" s="4" customFormat="1" ht="27" customHeight="1" x14ac:dyDescent="0.25">
      <c r="A36" s="34" t="s">
        <v>3</v>
      </c>
      <c r="B36" s="143"/>
      <c r="C36" s="144"/>
      <c r="D36" s="144"/>
      <c r="E36" s="144"/>
      <c r="F36" s="144"/>
      <c r="G36" s="144"/>
      <c r="H36" s="144"/>
      <c r="I36" s="144"/>
      <c r="J36" s="144"/>
      <c r="K36" s="144"/>
      <c r="L36" s="144"/>
      <c r="M36" s="144"/>
      <c r="N36" s="3"/>
      <c r="O36" s="3"/>
    </row>
    <row r="37" spans="1:15" s="4" customFormat="1" ht="27" customHeight="1" x14ac:dyDescent="0.25">
      <c r="A37" s="78" t="s">
        <v>4</v>
      </c>
      <c r="B37" s="143"/>
      <c r="C37" s="144"/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3"/>
      <c r="O37" s="3"/>
    </row>
    <row r="38" spans="1:15" s="4" customFormat="1" ht="27" customHeight="1" x14ac:dyDescent="0.25">
      <c r="A38" s="34" t="s">
        <v>5</v>
      </c>
      <c r="B38" s="143"/>
      <c r="C38" s="144"/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3"/>
      <c r="O38" s="3"/>
    </row>
    <row r="39" spans="1:15" s="4" customFormat="1" ht="27" customHeight="1" x14ac:dyDescent="0.25">
      <c r="A39" s="34" t="s">
        <v>6</v>
      </c>
      <c r="B39" s="143"/>
      <c r="C39" s="144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3"/>
      <c r="O39" s="3"/>
    </row>
    <row r="40" spans="1:15" s="4" customFormat="1" ht="27" customHeight="1" x14ac:dyDescent="0.25">
      <c r="A40" s="34" t="s">
        <v>7</v>
      </c>
      <c r="B40" s="143"/>
      <c r="C40" s="144"/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3"/>
      <c r="O40" s="3"/>
    </row>
    <row r="41" spans="1:15" s="4" customFormat="1" ht="27" customHeight="1" x14ac:dyDescent="0.25">
      <c r="A41" s="34" t="s">
        <v>8</v>
      </c>
      <c r="B41" s="143"/>
      <c r="C41" s="144"/>
      <c r="D41" s="144"/>
      <c r="E41" s="144"/>
      <c r="F41" s="144"/>
      <c r="G41" s="144"/>
      <c r="H41" s="144"/>
      <c r="I41" s="144"/>
      <c r="J41" s="144"/>
      <c r="K41" s="144"/>
      <c r="L41" s="144"/>
      <c r="M41" s="144"/>
      <c r="N41" s="3"/>
      <c r="O41" s="3"/>
    </row>
    <row r="42" spans="1:15" s="4" customFormat="1" ht="27" customHeight="1" x14ac:dyDescent="0.25">
      <c r="A42" s="34" t="s">
        <v>9</v>
      </c>
      <c r="B42" s="143"/>
      <c r="C42" s="144"/>
      <c r="D42" s="144"/>
      <c r="E42" s="144"/>
      <c r="F42" s="144"/>
      <c r="G42" s="144"/>
      <c r="H42" s="144"/>
      <c r="I42" s="144"/>
      <c r="J42" s="144"/>
      <c r="K42" s="144"/>
      <c r="L42" s="144"/>
      <c r="M42" s="144"/>
      <c r="N42" s="3"/>
      <c r="O42" s="3"/>
    </row>
    <row r="43" spans="1:15" s="20" customFormat="1" ht="27" customHeight="1" x14ac:dyDescent="0.25">
      <c r="A43" s="190" t="s">
        <v>28</v>
      </c>
      <c r="B43" s="191"/>
      <c r="C43" s="191"/>
      <c r="D43" s="192"/>
      <c r="E43" s="35">
        <f t="shared" ref="E43:M43" si="3">SUM(E36:E42)</f>
        <v>0</v>
      </c>
      <c r="F43" s="35">
        <f t="shared" si="3"/>
        <v>0</v>
      </c>
      <c r="G43" s="35">
        <f t="shared" si="3"/>
        <v>0</v>
      </c>
      <c r="H43" s="35">
        <f t="shared" si="3"/>
        <v>0</v>
      </c>
      <c r="I43" s="35">
        <f t="shared" si="3"/>
        <v>0</v>
      </c>
      <c r="J43" s="35">
        <f t="shared" si="3"/>
        <v>0</v>
      </c>
      <c r="K43" s="35">
        <f t="shared" si="3"/>
        <v>0</v>
      </c>
      <c r="L43" s="35">
        <f t="shared" si="3"/>
        <v>0</v>
      </c>
      <c r="M43" s="35">
        <f t="shared" si="3"/>
        <v>0</v>
      </c>
      <c r="N43" s="19"/>
      <c r="O43" s="19"/>
    </row>
    <row r="44" spans="1:15" s="4" customFormat="1" ht="27" customHeight="1" x14ac:dyDescent="0.25">
      <c r="A44" s="32" t="s">
        <v>21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"/>
      <c r="O44" s="3"/>
    </row>
    <row r="45" spans="1:15" s="4" customFormat="1" ht="27" customHeight="1" x14ac:dyDescent="0.25">
      <c r="A45" s="34" t="s">
        <v>3</v>
      </c>
      <c r="B45" s="143"/>
      <c r="C45" s="144"/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3"/>
      <c r="O45" s="3"/>
    </row>
    <row r="46" spans="1:15" s="4" customFormat="1" ht="27" customHeight="1" x14ac:dyDescent="0.25">
      <c r="A46" s="34" t="s">
        <v>4</v>
      </c>
      <c r="B46" s="143"/>
      <c r="C46" s="144"/>
      <c r="D46" s="144"/>
      <c r="E46" s="144"/>
      <c r="F46" s="144"/>
      <c r="G46" s="144"/>
      <c r="H46" s="144"/>
      <c r="I46" s="144"/>
      <c r="J46" s="144"/>
      <c r="K46" s="144"/>
      <c r="L46" s="144"/>
      <c r="M46" s="144"/>
      <c r="N46" s="3"/>
      <c r="O46" s="3"/>
    </row>
    <row r="47" spans="1:15" s="4" customFormat="1" ht="27" customHeight="1" x14ac:dyDescent="0.25">
      <c r="A47" s="34" t="s">
        <v>5</v>
      </c>
      <c r="B47" s="143"/>
      <c r="C47" s="144"/>
      <c r="D47" s="144"/>
      <c r="E47" s="144"/>
      <c r="F47" s="144"/>
      <c r="G47" s="144"/>
      <c r="H47" s="144"/>
      <c r="I47" s="144"/>
      <c r="J47" s="144"/>
      <c r="K47" s="144"/>
      <c r="L47" s="144"/>
      <c r="M47" s="144"/>
      <c r="N47" s="3"/>
      <c r="O47" s="3"/>
    </row>
    <row r="48" spans="1:15" s="4" customFormat="1" ht="27" customHeight="1" x14ac:dyDescent="0.25">
      <c r="A48" s="34" t="s">
        <v>6</v>
      </c>
      <c r="B48" s="143"/>
      <c r="C48" s="144"/>
      <c r="D48" s="144"/>
      <c r="E48" s="144"/>
      <c r="F48" s="144"/>
      <c r="G48" s="144"/>
      <c r="H48" s="144"/>
      <c r="I48" s="144"/>
      <c r="J48" s="144"/>
      <c r="K48" s="144"/>
      <c r="L48" s="144"/>
      <c r="M48" s="144"/>
      <c r="N48" s="3"/>
      <c r="O48" s="3"/>
    </row>
    <row r="49" spans="1:15" s="4" customFormat="1" ht="27" customHeight="1" x14ac:dyDescent="0.25">
      <c r="A49" s="34" t="s">
        <v>7</v>
      </c>
      <c r="B49" s="143"/>
      <c r="C49" s="144"/>
      <c r="D49" s="144"/>
      <c r="E49" s="144"/>
      <c r="F49" s="144"/>
      <c r="G49" s="144"/>
      <c r="H49" s="144"/>
      <c r="I49" s="144"/>
      <c r="J49" s="144"/>
      <c r="K49" s="144"/>
      <c r="L49" s="144"/>
      <c r="M49" s="144"/>
      <c r="N49" s="3"/>
      <c r="O49" s="3"/>
    </row>
    <row r="50" spans="1:15" s="4" customFormat="1" ht="27" customHeight="1" x14ac:dyDescent="0.25">
      <c r="A50" s="34" t="s">
        <v>8</v>
      </c>
      <c r="B50" s="143"/>
      <c r="C50" s="144"/>
      <c r="D50" s="144"/>
      <c r="E50" s="144"/>
      <c r="F50" s="144"/>
      <c r="G50" s="144"/>
      <c r="H50" s="144"/>
      <c r="I50" s="144"/>
      <c r="J50" s="144"/>
      <c r="K50" s="144"/>
      <c r="L50" s="144"/>
      <c r="M50" s="144"/>
      <c r="N50" s="3"/>
      <c r="O50" s="3"/>
    </row>
    <row r="51" spans="1:15" s="4" customFormat="1" ht="27" customHeight="1" x14ac:dyDescent="0.25">
      <c r="A51" s="34" t="s">
        <v>9</v>
      </c>
      <c r="B51" s="143"/>
      <c r="C51" s="144"/>
      <c r="D51" s="144"/>
      <c r="E51" s="144"/>
      <c r="F51" s="144"/>
      <c r="G51" s="144"/>
      <c r="H51" s="144"/>
      <c r="I51" s="144"/>
      <c r="J51" s="144"/>
      <c r="K51" s="144"/>
      <c r="L51" s="144"/>
      <c r="M51" s="144"/>
      <c r="N51" s="3"/>
      <c r="O51" s="3"/>
    </row>
    <row r="52" spans="1:15" s="20" customFormat="1" ht="27" customHeight="1" x14ac:dyDescent="0.25">
      <c r="A52" s="190" t="s">
        <v>29</v>
      </c>
      <c r="B52" s="191"/>
      <c r="C52" s="191"/>
      <c r="D52" s="192"/>
      <c r="E52" s="35">
        <f t="shared" ref="E52:M52" si="4">SUM(E45:E51)</f>
        <v>0</v>
      </c>
      <c r="F52" s="35">
        <f t="shared" si="4"/>
        <v>0</v>
      </c>
      <c r="G52" s="35">
        <f t="shared" si="4"/>
        <v>0</v>
      </c>
      <c r="H52" s="35">
        <f t="shared" si="4"/>
        <v>0</v>
      </c>
      <c r="I52" s="35">
        <f t="shared" si="4"/>
        <v>0</v>
      </c>
      <c r="J52" s="35">
        <f t="shared" si="4"/>
        <v>0</v>
      </c>
      <c r="K52" s="35">
        <f t="shared" si="4"/>
        <v>0</v>
      </c>
      <c r="L52" s="35">
        <f t="shared" si="4"/>
        <v>0</v>
      </c>
      <c r="M52" s="35">
        <f t="shared" si="4"/>
        <v>0</v>
      </c>
      <c r="N52" s="19"/>
      <c r="O52" s="19"/>
    </row>
    <row r="53" spans="1:15" s="4" customFormat="1" ht="27" customHeight="1" x14ac:dyDescent="0.25">
      <c r="A53" s="32" t="s">
        <v>22</v>
      </c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"/>
      <c r="O53" s="3"/>
    </row>
    <row r="54" spans="1:15" s="4" customFormat="1" ht="27" customHeight="1" x14ac:dyDescent="0.25">
      <c r="A54" s="34" t="s">
        <v>3</v>
      </c>
      <c r="B54" s="143"/>
      <c r="C54" s="144"/>
      <c r="D54" s="144"/>
      <c r="E54" s="144"/>
      <c r="F54" s="144"/>
      <c r="G54" s="144"/>
      <c r="H54" s="144"/>
      <c r="I54" s="144"/>
      <c r="J54" s="144"/>
      <c r="K54" s="144"/>
      <c r="L54" s="144"/>
      <c r="M54" s="144"/>
      <c r="N54" s="3"/>
      <c r="O54" s="3"/>
    </row>
    <row r="55" spans="1:15" s="4" customFormat="1" ht="27" customHeight="1" x14ac:dyDescent="0.25">
      <c r="A55" s="34" t="s">
        <v>4</v>
      </c>
      <c r="B55" s="143"/>
      <c r="C55" s="144"/>
      <c r="D55" s="144"/>
      <c r="E55" s="144"/>
      <c r="F55" s="144"/>
      <c r="G55" s="144"/>
      <c r="H55" s="144"/>
      <c r="I55" s="144"/>
      <c r="J55" s="144"/>
      <c r="K55" s="144"/>
      <c r="L55" s="144"/>
      <c r="M55" s="144"/>
      <c r="N55" s="3"/>
      <c r="O55" s="3"/>
    </row>
    <row r="56" spans="1:15" s="4" customFormat="1" ht="27" customHeight="1" x14ac:dyDescent="0.25">
      <c r="A56" s="34" t="s">
        <v>5</v>
      </c>
      <c r="B56" s="143"/>
      <c r="C56" s="144"/>
      <c r="D56" s="144"/>
      <c r="E56" s="144"/>
      <c r="F56" s="144"/>
      <c r="G56" s="144"/>
      <c r="H56" s="144"/>
      <c r="I56" s="144"/>
      <c r="J56" s="144"/>
      <c r="K56" s="144"/>
      <c r="L56" s="144"/>
      <c r="M56" s="144"/>
      <c r="N56" s="3"/>
      <c r="O56" s="3"/>
    </row>
    <row r="57" spans="1:15" s="4" customFormat="1" ht="27" customHeight="1" x14ac:dyDescent="0.25">
      <c r="A57" s="34" t="s">
        <v>6</v>
      </c>
      <c r="B57" s="143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3"/>
      <c r="O57" s="3"/>
    </row>
    <row r="58" spans="1:15" s="4" customFormat="1" ht="27" customHeight="1" x14ac:dyDescent="0.25">
      <c r="A58" s="34" t="s">
        <v>7</v>
      </c>
      <c r="B58" s="143"/>
      <c r="C58" s="144"/>
      <c r="D58" s="144"/>
      <c r="E58" s="144"/>
      <c r="F58" s="144"/>
      <c r="G58" s="144"/>
      <c r="H58" s="144"/>
      <c r="I58" s="144"/>
      <c r="J58" s="144"/>
      <c r="K58" s="144"/>
      <c r="L58" s="144"/>
      <c r="M58" s="144"/>
      <c r="N58" s="3"/>
      <c r="O58" s="3"/>
    </row>
    <row r="59" spans="1:15" s="4" customFormat="1" ht="27" customHeight="1" x14ac:dyDescent="0.25">
      <c r="A59" s="34" t="s">
        <v>8</v>
      </c>
      <c r="B59" s="143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3"/>
      <c r="O59" s="3"/>
    </row>
    <row r="60" spans="1:15" s="4" customFormat="1" ht="27" customHeight="1" x14ac:dyDescent="0.25">
      <c r="A60" s="34" t="s">
        <v>9</v>
      </c>
      <c r="B60" s="143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3"/>
      <c r="O60" s="3"/>
    </row>
    <row r="61" spans="1:15" s="20" customFormat="1" ht="27" customHeight="1" x14ac:dyDescent="0.25">
      <c r="A61" s="190" t="s">
        <v>30</v>
      </c>
      <c r="B61" s="191"/>
      <c r="C61" s="191"/>
      <c r="D61" s="192"/>
      <c r="E61" s="35">
        <f t="shared" ref="E61:M61" si="5">SUM(E54:E60)</f>
        <v>0</v>
      </c>
      <c r="F61" s="35">
        <f t="shared" si="5"/>
        <v>0</v>
      </c>
      <c r="G61" s="35">
        <f t="shared" si="5"/>
        <v>0</v>
      </c>
      <c r="H61" s="35">
        <f t="shared" si="5"/>
        <v>0</v>
      </c>
      <c r="I61" s="35">
        <f t="shared" si="5"/>
        <v>0</v>
      </c>
      <c r="J61" s="35">
        <f t="shared" si="5"/>
        <v>0</v>
      </c>
      <c r="K61" s="35">
        <f t="shared" si="5"/>
        <v>0</v>
      </c>
      <c r="L61" s="35">
        <f t="shared" si="5"/>
        <v>0</v>
      </c>
      <c r="M61" s="35">
        <f t="shared" si="5"/>
        <v>0</v>
      </c>
      <c r="N61" s="19"/>
      <c r="O61" s="19"/>
    </row>
    <row r="62" spans="1:15" s="15" customFormat="1" ht="27" customHeight="1" x14ac:dyDescent="0.25">
      <c r="A62" s="36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21"/>
      <c r="O62" s="21"/>
    </row>
    <row r="63" spans="1:15" s="15" customFormat="1" ht="27" customHeight="1" x14ac:dyDescent="0.25">
      <c r="A63" s="38" t="s">
        <v>31</v>
      </c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21"/>
      <c r="O63" s="21"/>
    </row>
    <row r="64" spans="1:15" s="15" customFormat="1" ht="27" customHeight="1" thickBot="1" x14ac:dyDescent="0.35">
      <c r="A64" s="36"/>
      <c r="B64" s="37"/>
      <c r="C64" s="37"/>
      <c r="D64" s="67" t="s">
        <v>51</v>
      </c>
      <c r="E64" s="37"/>
      <c r="F64" s="37"/>
      <c r="G64" s="37"/>
      <c r="H64" s="37"/>
      <c r="I64" s="37"/>
      <c r="J64" s="37"/>
      <c r="K64" s="37"/>
      <c r="L64" s="37"/>
      <c r="M64" s="37"/>
      <c r="N64" s="21"/>
      <c r="O64" s="21"/>
    </row>
    <row r="65" spans="1:15" s="12" customFormat="1" ht="42" customHeight="1" thickBot="1" x14ac:dyDescent="0.3">
      <c r="A65" s="39" t="s">
        <v>45</v>
      </c>
      <c r="B65" s="74">
        <f>SUM(E16+E25+E34+E43+E52+E61)</f>
        <v>0</v>
      </c>
      <c r="C65" s="27"/>
      <c r="D65" s="68" t="s">
        <v>50</v>
      </c>
      <c r="E65" s="27"/>
      <c r="F65" s="27"/>
      <c r="G65" s="27"/>
      <c r="H65" s="27"/>
      <c r="I65" s="27"/>
      <c r="J65" s="27"/>
      <c r="K65" s="27"/>
      <c r="L65" s="27"/>
      <c r="M65" s="27"/>
      <c r="N65" s="11"/>
      <c r="O65" s="11"/>
    </row>
    <row r="66" spans="1:15" s="12" customFormat="1" ht="42" customHeight="1" thickBot="1" x14ac:dyDescent="0.3">
      <c r="A66" s="39" t="s">
        <v>36</v>
      </c>
      <c r="B66" s="74">
        <f>SUM(G16+G25+G34+G43+G52+G61)</f>
        <v>0</v>
      </c>
      <c r="C66" s="27"/>
      <c r="D66" s="68" t="s">
        <v>52</v>
      </c>
      <c r="E66" s="27"/>
      <c r="F66" s="27"/>
      <c r="G66" s="27"/>
      <c r="H66" s="27"/>
      <c r="I66" s="27"/>
      <c r="J66" s="27"/>
      <c r="K66" s="27"/>
      <c r="L66" s="27"/>
      <c r="M66" s="27"/>
      <c r="N66" s="11"/>
      <c r="O66" s="11"/>
    </row>
    <row r="67" spans="1:15" s="12" customFormat="1" ht="42" customHeight="1" thickBot="1" x14ac:dyDescent="0.3">
      <c r="A67" s="41" t="s">
        <v>11</v>
      </c>
      <c r="B67" s="74">
        <f>SUM(H16+H25+H34+H43+H52+H61)</f>
        <v>0</v>
      </c>
      <c r="C67" s="27"/>
      <c r="D67" s="69"/>
      <c r="E67" s="27"/>
      <c r="F67" s="27"/>
      <c r="G67" s="27"/>
      <c r="H67" s="27"/>
      <c r="I67" s="27"/>
      <c r="J67" s="27"/>
      <c r="K67" s="27"/>
      <c r="L67" s="27"/>
      <c r="M67" s="27"/>
      <c r="N67" s="11"/>
      <c r="O67" s="11"/>
    </row>
    <row r="68" spans="1:15" s="12" customFormat="1" ht="42" customHeight="1" thickBot="1" x14ac:dyDescent="0.3">
      <c r="A68" s="41" t="s">
        <v>46</v>
      </c>
      <c r="B68" s="74">
        <f>SUM(I16+I25+I34+I43+I52+I61)</f>
        <v>0</v>
      </c>
      <c r="C68" s="27"/>
      <c r="D68" s="68" t="s">
        <v>53</v>
      </c>
      <c r="E68" s="27"/>
      <c r="F68" s="27"/>
      <c r="G68" s="27"/>
      <c r="H68" s="27"/>
      <c r="I68" s="27"/>
      <c r="J68" s="27"/>
      <c r="K68" s="27"/>
      <c r="L68" s="27"/>
      <c r="M68" s="27"/>
      <c r="N68" s="11"/>
      <c r="O68" s="11"/>
    </row>
    <row r="69" spans="1:15" s="12" customFormat="1" ht="42" customHeight="1" thickBot="1" x14ac:dyDescent="0.3">
      <c r="A69" s="41" t="s">
        <v>47</v>
      </c>
      <c r="B69" s="74">
        <f>SUM(J16+J25+J34+J43+J52+J61)</f>
        <v>0</v>
      </c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11"/>
      <c r="O69" s="11"/>
    </row>
    <row r="70" spans="1:15" s="12" customFormat="1" ht="42" customHeight="1" thickBot="1" x14ac:dyDescent="0.3">
      <c r="A70" s="41" t="s">
        <v>49</v>
      </c>
      <c r="B70" s="74">
        <f>SUM(K16+K25+K34+K43+K52+K61)</f>
        <v>0</v>
      </c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11"/>
      <c r="O70" s="11"/>
    </row>
    <row r="71" spans="1:15" s="12" customFormat="1" ht="42" customHeight="1" thickBot="1" x14ac:dyDescent="0.3">
      <c r="A71" s="41" t="s">
        <v>32</v>
      </c>
      <c r="B71" s="74">
        <f>SUM(L16+L25+L34+L43+L52+L61)</f>
        <v>0</v>
      </c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11"/>
      <c r="O71" s="11"/>
    </row>
    <row r="72" spans="1:15" s="12" customFormat="1" ht="42" customHeight="1" thickBot="1" x14ac:dyDescent="0.3">
      <c r="A72" s="41" t="s">
        <v>54</v>
      </c>
      <c r="B72" s="74">
        <f>SUM(F61+F52+F43+F34+F25+F16)</f>
        <v>0</v>
      </c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11"/>
      <c r="O72" s="11"/>
    </row>
    <row r="73" spans="1:15" s="12" customFormat="1" ht="15" customHeight="1" thickBot="1" x14ac:dyDescent="0.3">
      <c r="A73" s="41"/>
      <c r="B73" s="40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11"/>
      <c r="O73" s="11"/>
    </row>
    <row r="74" spans="1:15" s="11" customFormat="1" ht="40.5" customHeight="1" thickBot="1" x14ac:dyDescent="0.3">
      <c r="A74" s="48" t="s">
        <v>38</v>
      </c>
      <c r="B74" s="75">
        <f>SUM(B65:B70)</f>
        <v>0</v>
      </c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</row>
    <row r="75" spans="1:15" s="11" customFormat="1" ht="45" customHeight="1" thickBot="1" x14ac:dyDescent="0.3">
      <c r="A75" s="48" t="s">
        <v>37</v>
      </c>
      <c r="B75" s="75">
        <f>SUM(B65:B71)</f>
        <v>0</v>
      </c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</row>
    <row r="76" spans="1:15" ht="27" customHeight="1" x14ac:dyDescent="0.3"/>
  </sheetData>
  <sheetProtection password="97F2" sheet="1" objects="1" scenarios="1"/>
  <mergeCells count="11">
    <mergeCell ref="A61:D61"/>
    <mergeCell ref="K5:M5"/>
    <mergeCell ref="B3:D3"/>
    <mergeCell ref="B5:E5"/>
    <mergeCell ref="A16:D16"/>
    <mergeCell ref="A25:D25"/>
    <mergeCell ref="A34:D34"/>
    <mergeCell ref="K4:L4"/>
    <mergeCell ref="K3:L3"/>
    <mergeCell ref="A43:D43"/>
    <mergeCell ref="A52:D52"/>
  </mergeCells>
  <phoneticPr fontId="9" type="noConversion"/>
  <printOptions horizontalCentered="1"/>
  <pageMargins left="0" right="0" top="0.59055118110236227" bottom="0.19685039370078741" header="0.51181102362204722" footer="0.51181102362204722"/>
  <pageSetup paperSize="8" scale="50" orientation="portrait" cellComments="asDisplayed" errors="blank" r:id="rId1"/>
  <headerFooter alignWithMargins="0">
    <oddHeader xml:space="preserve">&amp;C
</oddHeader>
    <oddFooter>&amp;L&amp;"Arial,Italic"&amp;9Run Review Calculation Matrix
Version 1.0       &amp;C
&amp;"Arial,Italic"&amp;9Updated 12/02/10</oddFooter>
  </headerFooter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6"/>
  <sheetViews>
    <sheetView view="pageBreakPreview" zoomScale="55" zoomScaleNormal="100" workbookViewId="0">
      <selection activeCell="C21" sqref="C21"/>
    </sheetView>
  </sheetViews>
  <sheetFormatPr defaultRowHeight="17.399999999999999" x14ac:dyDescent="0.3"/>
  <cols>
    <col min="1" max="1" width="38.109375" customWidth="1"/>
    <col min="2" max="4" width="23.5546875" style="8" customWidth="1"/>
    <col min="5" max="6" width="17.33203125" style="8" customWidth="1"/>
    <col min="7" max="7" width="15.88671875" style="8" customWidth="1"/>
    <col min="8" max="9" width="17.44140625" style="8" customWidth="1"/>
    <col min="10" max="10" width="20.6640625" style="8" customWidth="1"/>
    <col min="11" max="11" width="15.88671875" style="8" customWidth="1"/>
    <col min="12" max="12" width="17.88671875" style="8" customWidth="1"/>
    <col min="13" max="13" width="19.33203125" style="8" customWidth="1"/>
    <col min="14" max="15" width="9.109375" style="1"/>
  </cols>
  <sheetData>
    <row r="1" spans="1:15" s="2" customFormat="1" ht="28.5" customHeight="1" x14ac:dyDescent="0.25">
      <c r="A1" s="17" t="s">
        <v>23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5"/>
      <c r="O1" s="5"/>
    </row>
    <row r="2" spans="1:15" s="2" customFormat="1" ht="28.5" customHeight="1" x14ac:dyDescent="0.25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5"/>
      <c r="O2" s="5"/>
    </row>
    <row r="3" spans="1:15" s="4" customFormat="1" ht="49.5" customHeight="1" x14ac:dyDescent="0.25">
      <c r="A3" s="22" t="s">
        <v>15</v>
      </c>
      <c r="B3" s="196" t="str">
        <f>'Individual Service 13 Total'!B3:D3</f>
        <v>Service 13</v>
      </c>
      <c r="C3" s="197"/>
      <c r="D3" s="198"/>
      <c r="E3" s="27"/>
      <c r="F3" s="27"/>
      <c r="G3" s="23"/>
      <c r="H3" s="63"/>
      <c r="I3" s="24"/>
      <c r="J3" s="25" t="s">
        <v>16</v>
      </c>
      <c r="K3" s="193" t="str">
        <f>'Individual Service 13 Total'!H3</f>
        <v>House Officer / Registrar</v>
      </c>
      <c r="L3" s="195"/>
      <c r="M3" s="27"/>
      <c r="N3" s="3"/>
      <c r="O3" s="3"/>
    </row>
    <row r="4" spans="1:15" s="12" customFormat="1" ht="15.6" x14ac:dyDescent="0.25">
      <c r="A4" s="28"/>
      <c r="B4" s="27"/>
      <c r="C4" s="27"/>
      <c r="D4" s="27"/>
      <c r="E4" s="27"/>
      <c r="F4" s="27"/>
      <c r="G4" s="27"/>
      <c r="H4" s="27"/>
      <c r="I4" s="27"/>
      <c r="J4" s="27"/>
      <c r="K4" s="203"/>
      <c r="L4" s="203"/>
      <c r="M4" s="27"/>
      <c r="N4" s="11"/>
      <c r="O4" s="11"/>
    </row>
    <row r="5" spans="1:15" s="2" customFormat="1" ht="90.75" customHeight="1" x14ac:dyDescent="0.25">
      <c r="A5" s="29" t="s">
        <v>14</v>
      </c>
      <c r="B5" s="199" t="str">
        <f>'Individual Service 13 Total'!A9</f>
        <v>SERVICE 13, RMO 2</v>
      </c>
      <c r="C5" s="200"/>
      <c r="D5" s="200"/>
      <c r="E5" s="201"/>
      <c r="F5" s="76"/>
      <c r="G5" s="30"/>
      <c r="H5" s="31"/>
      <c r="I5" s="31"/>
      <c r="J5" s="43" t="s">
        <v>48</v>
      </c>
      <c r="K5" s="193" t="str">
        <f>'Individual Service 13 Total'!B5</f>
        <v>RMO support to enter details from run description e.g. 0800-1630 = 8.5 per day</v>
      </c>
      <c r="L5" s="194"/>
      <c r="M5" s="195"/>
      <c r="N5" s="5"/>
      <c r="O5" s="5"/>
    </row>
    <row r="6" spans="1:15" s="14" customFormat="1" ht="15" customHeight="1" x14ac:dyDescent="0.25">
      <c r="A6" s="34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13"/>
      <c r="O6" s="13"/>
    </row>
    <row r="7" spans="1:15" s="2" customFormat="1" ht="46.8" x14ac:dyDescent="0.25">
      <c r="A7" s="22" t="s">
        <v>0</v>
      </c>
      <c r="B7" s="25" t="s">
        <v>10</v>
      </c>
      <c r="C7" s="25" t="s">
        <v>1</v>
      </c>
      <c r="D7" s="25" t="s">
        <v>2</v>
      </c>
      <c r="E7" s="25" t="s">
        <v>45</v>
      </c>
      <c r="F7" s="25" t="s">
        <v>54</v>
      </c>
      <c r="G7" s="25" t="s">
        <v>35</v>
      </c>
      <c r="H7" s="25" t="s">
        <v>11</v>
      </c>
      <c r="I7" s="25" t="s">
        <v>46</v>
      </c>
      <c r="J7" s="25" t="s">
        <v>47</v>
      </c>
      <c r="K7" s="25" t="s">
        <v>49</v>
      </c>
      <c r="L7" s="25" t="s">
        <v>12</v>
      </c>
      <c r="M7" s="25" t="s">
        <v>13</v>
      </c>
      <c r="N7" s="5"/>
      <c r="O7" s="5"/>
    </row>
    <row r="8" spans="1:15" s="4" customFormat="1" ht="27" customHeight="1" x14ac:dyDescent="0.25">
      <c r="A8" s="32" t="s">
        <v>17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"/>
      <c r="O8" s="3"/>
    </row>
    <row r="9" spans="1:15" s="4" customFormat="1" ht="27" customHeight="1" x14ac:dyDescent="0.25">
      <c r="A9" s="78" t="s">
        <v>3</v>
      </c>
      <c r="B9" s="143"/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3"/>
      <c r="O9" s="3"/>
    </row>
    <row r="10" spans="1:15" s="4" customFormat="1" ht="27" customHeight="1" x14ac:dyDescent="0.25">
      <c r="A10" s="78" t="s">
        <v>4</v>
      </c>
      <c r="B10" s="143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3"/>
      <c r="O10" s="3"/>
    </row>
    <row r="11" spans="1:15" s="4" customFormat="1" ht="27" customHeight="1" x14ac:dyDescent="0.25">
      <c r="A11" s="78" t="s">
        <v>5</v>
      </c>
      <c r="B11" s="143"/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3"/>
      <c r="O11" s="3"/>
    </row>
    <row r="12" spans="1:15" s="4" customFormat="1" ht="27" customHeight="1" x14ac:dyDescent="0.25">
      <c r="A12" s="78" t="s">
        <v>6</v>
      </c>
      <c r="B12" s="143"/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3"/>
      <c r="O12" s="3"/>
    </row>
    <row r="13" spans="1:15" s="4" customFormat="1" ht="27" customHeight="1" x14ac:dyDescent="0.25">
      <c r="A13" s="78" t="s">
        <v>7</v>
      </c>
      <c r="B13" s="143"/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3"/>
      <c r="O13" s="3"/>
    </row>
    <row r="14" spans="1:15" s="4" customFormat="1" ht="27" customHeight="1" x14ac:dyDescent="0.25">
      <c r="A14" s="78" t="s">
        <v>8</v>
      </c>
      <c r="B14" s="143"/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3"/>
      <c r="O14" s="3"/>
    </row>
    <row r="15" spans="1:15" s="4" customFormat="1" ht="27" customHeight="1" x14ac:dyDescent="0.25">
      <c r="A15" s="78" t="s">
        <v>9</v>
      </c>
      <c r="B15" s="143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3"/>
      <c r="O15" s="3"/>
    </row>
    <row r="16" spans="1:15" s="20" customFormat="1" ht="27" customHeight="1" x14ac:dyDescent="0.25">
      <c r="A16" s="202" t="s">
        <v>25</v>
      </c>
      <c r="B16" s="191"/>
      <c r="C16" s="191"/>
      <c r="D16" s="192"/>
      <c r="E16" s="35">
        <f t="shared" ref="E16:M16" si="0">SUM(E9:E15)</f>
        <v>0</v>
      </c>
      <c r="F16" s="35">
        <f t="shared" si="0"/>
        <v>0</v>
      </c>
      <c r="G16" s="35">
        <f t="shared" si="0"/>
        <v>0</v>
      </c>
      <c r="H16" s="35">
        <f t="shared" si="0"/>
        <v>0</v>
      </c>
      <c r="I16" s="35">
        <f t="shared" si="0"/>
        <v>0</v>
      </c>
      <c r="J16" s="35">
        <f t="shared" si="0"/>
        <v>0</v>
      </c>
      <c r="K16" s="35">
        <f t="shared" si="0"/>
        <v>0</v>
      </c>
      <c r="L16" s="35">
        <f t="shared" si="0"/>
        <v>0</v>
      </c>
      <c r="M16" s="35">
        <f t="shared" si="0"/>
        <v>0</v>
      </c>
      <c r="N16" s="19"/>
      <c r="O16" s="19"/>
    </row>
    <row r="17" spans="1:15" s="4" customFormat="1" ht="27" customHeight="1" x14ac:dyDescent="0.25">
      <c r="A17" s="32" t="s">
        <v>18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"/>
      <c r="O17" s="3"/>
    </row>
    <row r="18" spans="1:15" s="4" customFormat="1" ht="27" customHeight="1" x14ac:dyDescent="0.25">
      <c r="A18" s="78" t="s">
        <v>3</v>
      </c>
      <c r="B18" s="143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3"/>
      <c r="O18" s="3"/>
    </row>
    <row r="19" spans="1:15" s="4" customFormat="1" ht="27" customHeight="1" x14ac:dyDescent="0.25">
      <c r="A19" s="34" t="s">
        <v>4</v>
      </c>
      <c r="B19" s="143"/>
      <c r="C19" s="144"/>
      <c r="D19" s="144"/>
      <c r="E19" s="144"/>
      <c r="F19" s="144"/>
      <c r="G19" s="144"/>
      <c r="H19" s="144"/>
      <c r="I19" s="144"/>
      <c r="J19" s="144"/>
      <c r="K19" s="144"/>
      <c r="L19" s="144"/>
      <c r="M19" s="144"/>
      <c r="N19" s="3"/>
      <c r="O19" s="3"/>
    </row>
    <row r="20" spans="1:15" s="4" customFormat="1" ht="27" customHeight="1" x14ac:dyDescent="0.25">
      <c r="A20" s="34" t="s">
        <v>5</v>
      </c>
      <c r="B20" s="143"/>
      <c r="C20" s="144"/>
      <c r="D20" s="144"/>
      <c r="E20" s="144"/>
      <c r="F20" s="144"/>
      <c r="G20" s="144"/>
      <c r="H20" s="144"/>
      <c r="I20" s="144"/>
      <c r="J20" s="144"/>
      <c r="K20" s="144"/>
      <c r="L20" s="144"/>
      <c r="M20" s="144"/>
      <c r="N20" s="3"/>
      <c r="O20" s="3"/>
    </row>
    <row r="21" spans="1:15" s="4" customFormat="1" ht="27" customHeight="1" x14ac:dyDescent="0.25">
      <c r="A21" s="34" t="s">
        <v>6</v>
      </c>
      <c r="B21" s="143"/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3"/>
      <c r="O21" s="3"/>
    </row>
    <row r="22" spans="1:15" s="4" customFormat="1" ht="27" customHeight="1" x14ac:dyDescent="0.25">
      <c r="A22" s="34" t="s">
        <v>7</v>
      </c>
      <c r="B22" s="143"/>
      <c r="C22" s="144"/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3"/>
      <c r="O22" s="3"/>
    </row>
    <row r="23" spans="1:15" s="4" customFormat="1" ht="27" customHeight="1" x14ac:dyDescent="0.25">
      <c r="A23" s="34" t="s">
        <v>8</v>
      </c>
      <c r="B23" s="143"/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3"/>
      <c r="O23" s="3"/>
    </row>
    <row r="24" spans="1:15" s="4" customFormat="1" ht="27" customHeight="1" x14ac:dyDescent="0.25">
      <c r="A24" s="34" t="s">
        <v>9</v>
      </c>
      <c r="B24" s="143"/>
      <c r="C24" s="144"/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3"/>
      <c r="O24" s="3"/>
    </row>
    <row r="25" spans="1:15" s="20" customFormat="1" ht="27" customHeight="1" x14ac:dyDescent="0.25">
      <c r="A25" s="190" t="s">
        <v>26</v>
      </c>
      <c r="B25" s="191"/>
      <c r="C25" s="191"/>
      <c r="D25" s="192"/>
      <c r="E25" s="35">
        <f t="shared" ref="E25:M25" si="1">SUM(E18:E24)</f>
        <v>0</v>
      </c>
      <c r="F25" s="35">
        <f t="shared" si="1"/>
        <v>0</v>
      </c>
      <c r="G25" s="35">
        <f t="shared" si="1"/>
        <v>0</v>
      </c>
      <c r="H25" s="35">
        <f t="shared" si="1"/>
        <v>0</v>
      </c>
      <c r="I25" s="35">
        <f t="shared" si="1"/>
        <v>0</v>
      </c>
      <c r="J25" s="35">
        <f t="shared" si="1"/>
        <v>0</v>
      </c>
      <c r="K25" s="35">
        <f t="shared" si="1"/>
        <v>0</v>
      </c>
      <c r="L25" s="35">
        <f t="shared" si="1"/>
        <v>0</v>
      </c>
      <c r="M25" s="35">
        <f t="shared" si="1"/>
        <v>0</v>
      </c>
      <c r="N25" s="19"/>
      <c r="O25" s="19"/>
    </row>
    <row r="26" spans="1:15" s="4" customFormat="1" ht="27" customHeight="1" x14ac:dyDescent="0.25">
      <c r="A26" s="32" t="s">
        <v>19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"/>
      <c r="O26" s="3"/>
    </row>
    <row r="27" spans="1:15" s="4" customFormat="1" ht="27" customHeight="1" x14ac:dyDescent="0.25">
      <c r="A27" s="34" t="s">
        <v>3</v>
      </c>
      <c r="B27" s="143"/>
      <c r="C27" s="144"/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3"/>
      <c r="O27" s="3"/>
    </row>
    <row r="28" spans="1:15" s="4" customFormat="1" ht="27" customHeight="1" x14ac:dyDescent="0.25">
      <c r="A28" s="34" t="s">
        <v>4</v>
      </c>
      <c r="B28" s="143"/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3"/>
      <c r="O28" s="3"/>
    </row>
    <row r="29" spans="1:15" s="4" customFormat="1" ht="27" customHeight="1" x14ac:dyDescent="0.25">
      <c r="A29" s="34" t="s">
        <v>5</v>
      </c>
      <c r="B29" s="143"/>
      <c r="C29" s="144"/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3"/>
      <c r="O29" s="3"/>
    </row>
    <row r="30" spans="1:15" s="4" customFormat="1" ht="27" customHeight="1" x14ac:dyDescent="0.25">
      <c r="A30" s="34" t="s">
        <v>6</v>
      </c>
      <c r="B30" s="143"/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3"/>
      <c r="O30" s="3"/>
    </row>
    <row r="31" spans="1:15" s="4" customFormat="1" ht="27" customHeight="1" x14ac:dyDescent="0.25">
      <c r="A31" s="34" t="s">
        <v>7</v>
      </c>
      <c r="B31" s="143"/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3"/>
      <c r="O31" s="3"/>
    </row>
    <row r="32" spans="1:15" s="4" customFormat="1" ht="27" customHeight="1" x14ac:dyDescent="0.25">
      <c r="A32" s="34" t="s">
        <v>8</v>
      </c>
      <c r="B32" s="143"/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3"/>
      <c r="O32" s="3"/>
    </row>
    <row r="33" spans="1:15" s="4" customFormat="1" ht="27" customHeight="1" x14ac:dyDescent="0.25">
      <c r="A33" s="34" t="s">
        <v>9</v>
      </c>
      <c r="B33" s="143"/>
      <c r="C33" s="144"/>
      <c r="D33" s="144"/>
      <c r="E33" s="144"/>
      <c r="F33" s="144"/>
      <c r="G33" s="144"/>
      <c r="H33" s="144"/>
      <c r="I33" s="144"/>
      <c r="J33" s="144"/>
      <c r="K33" s="144"/>
      <c r="L33" s="144"/>
      <c r="M33" s="144"/>
      <c r="N33" s="3"/>
      <c r="O33" s="3"/>
    </row>
    <row r="34" spans="1:15" s="20" customFormat="1" ht="27" customHeight="1" x14ac:dyDescent="0.25">
      <c r="A34" s="190" t="s">
        <v>27</v>
      </c>
      <c r="B34" s="191"/>
      <c r="C34" s="191"/>
      <c r="D34" s="192"/>
      <c r="E34" s="35">
        <f t="shared" ref="E34:M34" si="2">SUM(E27:E33)</f>
        <v>0</v>
      </c>
      <c r="F34" s="35">
        <f t="shared" si="2"/>
        <v>0</v>
      </c>
      <c r="G34" s="35">
        <f t="shared" si="2"/>
        <v>0</v>
      </c>
      <c r="H34" s="35">
        <f t="shared" si="2"/>
        <v>0</v>
      </c>
      <c r="I34" s="35">
        <f t="shared" si="2"/>
        <v>0</v>
      </c>
      <c r="J34" s="35">
        <f t="shared" si="2"/>
        <v>0</v>
      </c>
      <c r="K34" s="35">
        <f t="shared" si="2"/>
        <v>0</v>
      </c>
      <c r="L34" s="35">
        <f t="shared" si="2"/>
        <v>0</v>
      </c>
      <c r="M34" s="35">
        <f t="shared" si="2"/>
        <v>0</v>
      </c>
      <c r="N34" s="19"/>
      <c r="O34" s="19"/>
    </row>
    <row r="35" spans="1:15" s="4" customFormat="1" ht="27" customHeight="1" x14ac:dyDescent="0.25">
      <c r="A35" s="32" t="s">
        <v>20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"/>
      <c r="O35" s="3"/>
    </row>
    <row r="36" spans="1:15" s="4" customFormat="1" ht="27" customHeight="1" x14ac:dyDescent="0.25">
      <c r="A36" s="34" t="s">
        <v>3</v>
      </c>
      <c r="B36" s="143"/>
      <c r="C36" s="144"/>
      <c r="D36" s="144"/>
      <c r="E36" s="144"/>
      <c r="F36" s="144"/>
      <c r="G36" s="144"/>
      <c r="H36" s="144"/>
      <c r="I36" s="144"/>
      <c r="J36" s="144"/>
      <c r="K36" s="144"/>
      <c r="L36" s="144"/>
      <c r="M36" s="144"/>
      <c r="N36" s="3"/>
      <c r="O36" s="3"/>
    </row>
    <row r="37" spans="1:15" s="4" customFormat="1" ht="27" customHeight="1" x14ac:dyDescent="0.25">
      <c r="A37" s="78" t="s">
        <v>4</v>
      </c>
      <c r="B37" s="143"/>
      <c r="C37" s="144"/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3"/>
      <c r="O37" s="3"/>
    </row>
    <row r="38" spans="1:15" s="4" customFormat="1" ht="27" customHeight="1" x14ac:dyDescent="0.25">
      <c r="A38" s="34" t="s">
        <v>5</v>
      </c>
      <c r="B38" s="143"/>
      <c r="C38" s="144"/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3"/>
      <c r="O38" s="3"/>
    </row>
    <row r="39" spans="1:15" s="4" customFormat="1" ht="27" customHeight="1" x14ac:dyDescent="0.25">
      <c r="A39" s="34" t="s">
        <v>6</v>
      </c>
      <c r="B39" s="143"/>
      <c r="C39" s="144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3"/>
      <c r="O39" s="3"/>
    </row>
    <row r="40" spans="1:15" s="4" customFormat="1" ht="27" customHeight="1" x14ac:dyDescent="0.25">
      <c r="A40" s="34" t="s">
        <v>7</v>
      </c>
      <c r="B40" s="143"/>
      <c r="C40" s="144"/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3"/>
      <c r="O40" s="3"/>
    </row>
    <row r="41" spans="1:15" s="4" customFormat="1" ht="27" customHeight="1" x14ac:dyDescent="0.25">
      <c r="A41" s="34" t="s">
        <v>8</v>
      </c>
      <c r="B41" s="143"/>
      <c r="C41" s="144"/>
      <c r="D41" s="144"/>
      <c r="E41" s="144"/>
      <c r="F41" s="144"/>
      <c r="G41" s="144"/>
      <c r="H41" s="144"/>
      <c r="I41" s="144"/>
      <c r="J41" s="144"/>
      <c r="K41" s="144"/>
      <c r="L41" s="144"/>
      <c r="M41" s="144"/>
      <c r="N41" s="3"/>
      <c r="O41" s="3"/>
    </row>
    <row r="42" spans="1:15" s="4" customFormat="1" ht="27" customHeight="1" x14ac:dyDescent="0.25">
      <c r="A42" s="34" t="s">
        <v>9</v>
      </c>
      <c r="B42" s="143"/>
      <c r="C42" s="144"/>
      <c r="D42" s="144"/>
      <c r="E42" s="144"/>
      <c r="F42" s="144"/>
      <c r="G42" s="144"/>
      <c r="H42" s="144"/>
      <c r="I42" s="144"/>
      <c r="J42" s="144"/>
      <c r="K42" s="144"/>
      <c r="L42" s="144"/>
      <c r="M42" s="144"/>
      <c r="N42" s="3"/>
      <c r="O42" s="3"/>
    </row>
    <row r="43" spans="1:15" s="20" customFormat="1" ht="27" customHeight="1" x14ac:dyDescent="0.25">
      <c r="A43" s="190" t="s">
        <v>28</v>
      </c>
      <c r="B43" s="191"/>
      <c r="C43" s="191"/>
      <c r="D43" s="192"/>
      <c r="E43" s="35">
        <f t="shared" ref="E43:M43" si="3">SUM(E36:E42)</f>
        <v>0</v>
      </c>
      <c r="F43" s="35">
        <f t="shared" si="3"/>
        <v>0</v>
      </c>
      <c r="G43" s="35">
        <f t="shared" si="3"/>
        <v>0</v>
      </c>
      <c r="H43" s="35">
        <f t="shared" si="3"/>
        <v>0</v>
      </c>
      <c r="I43" s="35">
        <f t="shared" si="3"/>
        <v>0</v>
      </c>
      <c r="J43" s="35">
        <f t="shared" si="3"/>
        <v>0</v>
      </c>
      <c r="K43" s="35">
        <f t="shared" si="3"/>
        <v>0</v>
      </c>
      <c r="L43" s="35">
        <f t="shared" si="3"/>
        <v>0</v>
      </c>
      <c r="M43" s="35">
        <f t="shared" si="3"/>
        <v>0</v>
      </c>
      <c r="N43" s="19"/>
      <c r="O43" s="19"/>
    </row>
    <row r="44" spans="1:15" s="4" customFormat="1" ht="27" customHeight="1" x14ac:dyDescent="0.25">
      <c r="A44" s="32" t="s">
        <v>21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"/>
      <c r="O44" s="3"/>
    </row>
    <row r="45" spans="1:15" s="4" customFormat="1" ht="27" customHeight="1" x14ac:dyDescent="0.25">
      <c r="A45" s="34" t="s">
        <v>3</v>
      </c>
      <c r="B45" s="143"/>
      <c r="C45" s="144"/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3"/>
      <c r="O45" s="3"/>
    </row>
    <row r="46" spans="1:15" s="4" customFormat="1" ht="27" customHeight="1" x14ac:dyDescent="0.25">
      <c r="A46" s="34" t="s">
        <v>4</v>
      </c>
      <c r="B46" s="143"/>
      <c r="C46" s="144"/>
      <c r="D46" s="144"/>
      <c r="E46" s="144"/>
      <c r="F46" s="144"/>
      <c r="G46" s="144"/>
      <c r="H46" s="144"/>
      <c r="I46" s="144"/>
      <c r="J46" s="144"/>
      <c r="K46" s="144"/>
      <c r="L46" s="144"/>
      <c r="M46" s="144"/>
      <c r="N46" s="3"/>
      <c r="O46" s="3"/>
    </row>
    <row r="47" spans="1:15" s="4" customFormat="1" ht="27" customHeight="1" x14ac:dyDescent="0.25">
      <c r="A47" s="34" t="s">
        <v>5</v>
      </c>
      <c r="B47" s="143"/>
      <c r="C47" s="144"/>
      <c r="D47" s="144"/>
      <c r="E47" s="144"/>
      <c r="F47" s="144"/>
      <c r="G47" s="144"/>
      <c r="H47" s="144"/>
      <c r="I47" s="144"/>
      <c r="J47" s="144"/>
      <c r="K47" s="144"/>
      <c r="L47" s="144"/>
      <c r="M47" s="144"/>
      <c r="N47" s="3"/>
      <c r="O47" s="3"/>
    </row>
    <row r="48" spans="1:15" s="4" customFormat="1" ht="27" customHeight="1" x14ac:dyDescent="0.25">
      <c r="A48" s="34" t="s">
        <v>6</v>
      </c>
      <c r="B48" s="143"/>
      <c r="C48" s="144"/>
      <c r="D48" s="144"/>
      <c r="E48" s="144"/>
      <c r="F48" s="144"/>
      <c r="G48" s="144"/>
      <c r="H48" s="144"/>
      <c r="I48" s="144"/>
      <c r="J48" s="144"/>
      <c r="K48" s="144"/>
      <c r="L48" s="144"/>
      <c r="M48" s="144"/>
      <c r="N48" s="3"/>
      <c r="O48" s="3"/>
    </row>
    <row r="49" spans="1:15" s="4" customFormat="1" ht="27" customHeight="1" x14ac:dyDescent="0.25">
      <c r="A49" s="34" t="s">
        <v>7</v>
      </c>
      <c r="B49" s="143"/>
      <c r="C49" s="144"/>
      <c r="D49" s="144"/>
      <c r="E49" s="144"/>
      <c r="F49" s="144"/>
      <c r="G49" s="144"/>
      <c r="H49" s="144"/>
      <c r="I49" s="144"/>
      <c r="J49" s="144"/>
      <c r="K49" s="144"/>
      <c r="L49" s="144"/>
      <c r="M49" s="144"/>
      <c r="N49" s="3"/>
      <c r="O49" s="3"/>
    </row>
    <row r="50" spans="1:15" s="4" customFormat="1" ht="27" customHeight="1" x14ac:dyDescent="0.25">
      <c r="A50" s="34" t="s">
        <v>8</v>
      </c>
      <c r="B50" s="143"/>
      <c r="C50" s="144"/>
      <c r="D50" s="144"/>
      <c r="E50" s="144"/>
      <c r="F50" s="144"/>
      <c r="G50" s="144"/>
      <c r="H50" s="144"/>
      <c r="I50" s="144"/>
      <c r="J50" s="144"/>
      <c r="K50" s="144"/>
      <c r="L50" s="144"/>
      <c r="M50" s="144"/>
      <c r="N50" s="3"/>
      <c r="O50" s="3"/>
    </row>
    <row r="51" spans="1:15" s="4" customFormat="1" ht="27" customHeight="1" x14ac:dyDescent="0.25">
      <c r="A51" s="34" t="s">
        <v>9</v>
      </c>
      <c r="B51" s="143"/>
      <c r="C51" s="144"/>
      <c r="D51" s="144"/>
      <c r="E51" s="144"/>
      <c r="F51" s="144"/>
      <c r="G51" s="144"/>
      <c r="H51" s="144"/>
      <c r="I51" s="144"/>
      <c r="J51" s="144"/>
      <c r="K51" s="144"/>
      <c r="L51" s="144"/>
      <c r="M51" s="144"/>
      <c r="N51" s="3"/>
      <c r="O51" s="3"/>
    </row>
    <row r="52" spans="1:15" s="20" customFormat="1" ht="27" customHeight="1" x14ac:dyDescent="0.25">
      <c r="A52" s="190" t="s">
        <v>29</v>
      </c>
      <c r="B52" s="191"/>
      <c r="C52" s="191"/>
      <c r="D52" s="192"/>
      <c r="E52" s="35">
        <f t="shared" ref="E52:M52" si="4">SUM(E45:E51)</f>
        <v>0</v>
      </c>
      <c r="F52" s="35">
        <f t="shared" si="4"/>
        <v>0</v>
      </c>
      <c r="G52" s="35">
        <f t="shared" si="4"/>
        <v>0</v>
      </c>
      <c r="H52" s="35">
        <f t="shared" si="4"/>
        <v>0</v>
      </c>
      <c r="I52" s="35">
        <f t="shared" si="4"/>
        <v>0</v>
      </c>
      <c r="J52" s="35">
        <f t="shared" si="4"/>
        <v>0</v>
      </c>
      <c r="K52" s="35">
        <f t="shared" si="4"/>
        <v>0</v>
      </c>
      <c r="L52" s="35">
        <f t="shared" si="4"/>
        <v>0</v>
      </c>
      <c r="M52" s="35">
        <f t="shared" si="4"/>
        <v>0</v>
      </c>
      <c r="N52" s="19"/>
      <c r="O52" s="19"/>
    </row>
    <row r="53" spans="1:15" s="4" customFormat="1" ht="27" customHeight="1" x14ac:dyDescent="0.25">
      <c r="A53" s="32" t="s">
        <v>22</v>
      </c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"/>
      <c r="O53" s="3"/>
    </row>
    <row r="54" spans="1:15" s="4" customFormat="1" ht="27" customHeight="1" x14ac:dyDescent="0.25">
      <c r="A54" s="34" t="s">
        <v>3</v>
      </c>
      <c r="B54" s="143"/>
      <c r="C54" s="144"/>
      <c r="D54" s="144"/>
      <c r="E54" s="144"/>
      <c r="F54" s="144"/>
      <c r="G54" s="144"/>
      <c r="H54" s="144"/>
      <c r="I54" s="144"/>
      <c r="J54" s="144"/>
      <c r="K54" s="144"/>
      <c r="L54" s="144"/>
      <c r="M54" s="144"/>
      <c r="N54" s="3"/>
      <c r="O54" s="3"/>
    </row>
    <row r="55" spans="1:15" s="4" customFormat="1" ht="27" customHeight="1" x14ac:dyDescent="0.25">
      <c r="A55" s="34" t="s">
        <v>4</v>
      </c>
      <c r="B55" s="143"/>
      <c r="C55" s="144"/>
      <c r="D55" s="144"/>
      <c r="E55" s="144"/>
      <c r="F55" s="144"/>
      <c r="G55" s="144"/>
      <c r="H55" s="144"/>
      <c r="I55" s="144"/>
      <c r="J55" s="144"/>
      <c r="K55" s="144"/>
      <c r="L55" s="144"/>
      <c r="M55" s="144"/>
      <c r="N55" s="3"/>
      <c r="O55" s="3"/>
    </row>
    <row r="56" spans="1:15" s="4" customFormat="1" ht="27" customHeight="1" x14ac:dyDescent="0.25">
      <c r="A56" s="34" t="s">
        <v>5</v>
      </c>
      <c r="B56" s="143"/>
      <c r="C56" s="144"/>
      <c r="D56" s="144"/>
      <c r="E56" s="144"/>
      <c r="F56" s="144"/>
      <c r="G56" s="144"/>
      <c r="H56" s="144"/>
      <c r="I56" s="144"/>
      <c r="J56" s="144"/>
      <c r="K56" s="144"/>
      <c r="L56" s="144"/>
      <c r="M56" s="144"/>
      <c r="N56" s="3"/>
      <c r="O56" s="3"/>
    </row>
    <row r="57" spans="1:15" s="4" customFormat="1" ht="27" customHeight="1" x14ac:dyDescent="0.25">
      <c r="A57" s="34" t="s">
        <v>6</v>
      </c>
      <c r="B57" s="143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3"/>
      <c r="O57" s="3"/>
    </row>
    <row r="58" spans="1:15" s="4" customFormat="1" ht="27" customHeight="1" x14ac:dyDescent="0.25">
      <c r="A58" s="34" t="s">
        <v>7</v>
      </c>
      <c r="B58" s="143"/>
      <c r="C58" s="144"/>
      <c r="D58" s="144"/>
      <c r="E58" s="144"/>
      <c r="F58" s="144"/>
      <c r="G58" s="144"/>
      <c r="H58" s="144"/>
      <c r="I58" s="144"/>
      <c r="J58" s="144"/>
      <c r="K58" s="144"/>
      <c r="L58" s="144"/>
      <c r="M58" s="144"/>
      <c r="N58" s="3"/>
      <c r="O58" s="3"/>
    </row>
    <row r="59" spans="1:15" s="4" customFormat="1" ht="27" customHeight="1" x14ac:dyDescent="0.25">
      <c r="A59" s="34" t="s">
        <v>8</v>
      </c>
      <c r="B59" s="143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3"/>
      <c r="O59" s="3"/>
    </row>
    <row r="60" spans="1:15" s="4" customFormat="1" ht="27" customHeight="1" x14ac:dyDescent="0.25">
      <c r="A60" s="34" t="s">
        <v>9</v>
      </c>
      <c r="B60" s="143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3"/>
      <c r="O60" s="3"/>
    </row>
    <row r="61" spans="1:15" s="20" customFormat="1" ht="27" customHeight="1" x14ac:dyDescent="0.25">
      <c r="A61" s="190" t="s">
        <v>30</v>
      </c>
      <c r="B61" s="191"/>
      <c r="C61" s="191"/>
      <c r="D61" s="192"/>
      <c r="E61" s="35">
        <f t="shared" ref="E61:M61" si="5">SUM(E54:E60)</f>
        <v>0</v>
      </c>
      <c r="F61" s="35">
        <f t="shared" si="5"/>
        <v>0</v>
      </c>
      <c r="G61" s="35">
        <f t="shared" si="5"/>
        <v>0</v>
      </c>
      <c r="H61" s="35">
        <f t="shared" si="5"/>
        <v>0</v>
      </c>
      <c r="I61" s="35">
        <f t="shared" si="5"/>
        <v>0</v>
      </c>
      <c r="J61" s="35">
        <f t="shared" si="5"/>
        <v>0</v>
      </c>
      <c r="K61" s="35">
        <f t="shared" si="5"/>
        <v>0</v>
      </c>
      <c r="L61" s="35">
        <f t="shared" si="5"/>
        <v>0</v>
      </c>
      <c r="M61" s="35">
        <f t="shared" si="5"/>
        <v>0</v>
      </c>
      <c r="N61" s="19"/>
      <c r="O61" s="19"/>
    </row>
    <row r="62" spans="1:15" s="15" customFormat="1" ht="27" customHeight="1" x14ac:dyDescent="0.25">
      <c r="A62" s="36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21"/>
      <c r="O62" s="21"/>
    </row>
    <row r="63" spans="1:15" s="15" customFormat="1" ht="27" customHeight="1" x14ac:dyDescent="0.25">
      <c r="A63" s="38" t="s">
        <v>31</v>
      </c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21"/>
      <c r="O63" s="21"/>
    </row>
    <row r="64" spans="1:15" s="15" customFormat="1" ht="27" customHeight="1" thickBot="1" x14ac:dyDescent="0.35">
      <c r="A64" s="36"/>
      <c r="B64" s="37"/>
      <c r="C64" s="37"/>
      <c r="D64" s="67" t="s">
        <v>51</v>
      </c>
      <c r="E64" s="37"/>
      <c r="F64" s="37"/>
      <c r="G64" s="37"/>
      <c r="H64" s="37"/>
      <c r="I64" s="37"/>
      <c r="J64" s="37"/>
      <c r="K64" s="37"/>
      <c r="L64" s="37"/>
      <c r="M64" s="37"/>
      <c r="N64" s="21"/>
      <c r="O64" s="21"/>
    </row>
    <row r="65" spans="1:15" s="12" customFormat="1" ht="42" customHeight="1" thickBot="1" x14ac:dyDescent="0.3">
      <c r="A65" s="39" t="s">
        <v>45</v>
      </c>
      <c r="B65" s="74">
        <f>SUM(E16+E25+E34+E43+E52+E61)</f>
        <v>0</v>
      </c>
      <c r="C65" s="27"/>
      <c r="D65" s="68" t="s">
        <v>50</v>
      </c>
      <c r="E65" s="27"/>
      <c r="F65" s="27"/>
      <c r="G65" s="27"/>
      <c r="H65" s="27"/>
      <c r="I65" s="27"/>
      <c r="J65" s="27"/>
      <c r="K65" s="27"/>
      <c r="L65" s="27"/>
      <c r="M65" s="27"/>
      <c r="N65" s="11"/>
      <c r="O65" s="11"/>
    </row>
    <row r="66" spans="1:15" s="12" customFormat="1" ht="42" customHeight="1" thickBot="1" x14ac:dyDescent="0.3">
      <c r="A66" s="39" t="s">
        <v>36</v>
      </c>
      <c r="B66" s="74">
        <f>SUM(G16+G25+G34+G43+G52+G61)</f>
        <v>0</v>
      </c>
      <c r="C66" s="27"/>
      <c r="D66" s="68" t="s">
        <v>52</v>
      </c>
      <c r="E66" s="27"/>
      <c r="F66" s="27"/>
      <c r="G66" s="27"/>
      <c r="H66" s="27"/>
      <c r="I66" s="27"/>
      <c r="J66" s="27"/>
      <c r="K66" s="27"/>
      <c r="L66" s="27"/>
      <c r="M66" s="27"/>
      <c r="N66" s="11"/>
      <c r="O66" s="11"/>
    </row>
    <row r="67" spans="1:15" s="12" customFormat="1" ht="42" customHeight="1" thickBot="1" x14ac:dyDescent="0.3">
      <c r="A67" s="41" t="s">
        <v>11</v>
      </c>
      <c r="B67" s="74">
        <f>SUM(H16+H25+H34+H43+H52+H61)</f>
        <v>0</v>
      </c>
      <c r="C67" s="27"/>
      <c r="D67" s="69"/>
      <c r="E67" s="27"/>
      <c r="F67" s="27"/>
      <c r="G67" s="27"/>
      <c r="H67" s="27"/>
      <c r="I67" s="27"/>
      <c r="J67" s="27"/>
      <c r="K67" s="27"/>
      <c r="L67" s="27"/>
      <c r="M67" s="27"/>
      <c r="N67" s="11"/>
      <c r="O67" s="11"/>
    </row>
    <row r="68" spans="1:15" s="12" customFormat="1" ht="42" customHeight="1" thickBot="1" x14ac:dyDescent="0.3">
      <c r="A68" s="41" t="s">
        <v>46</v>
      </c>
      <c r="B68" s="74">
        <f>SUM(I16+I25+I34+I43+I52+I61)</f>
        <v>0</v>
      </c>
      <c r="C68" s="27"/>
      <c r="D68" s="68" t="s">
        <v>53</v>
      </c>
      <c r="E68" s="27"/>
      <c r="F68" s="27"/>
      <c r="G68" s="27"/>
      <c r="H68" s="27"/>
      <c r="I68" s="27"/>
      <c r="J68" s="27"/>
      <c r="K68" s="27"/>
      <c r="L68" s="27"/>
      <c r="M68" s="27"/>
      <c r="N68" s="11"/>
      <c r="O68" s="11"/>
    </row>
    <row r="69" spans="1:15" s="12" customFormat="1" ht="42" customHeight="1" thickBot="1" x14ac:dyDescent="0.3">
      <c r="A69" s="41" t="s">
        <v>47</v>
      </c>
      <c r="B69" s="74">
        <f>SUM(J16+J25+J34+J43+J52+J61)</f>
        <v>0</v>
      </c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11"/>
      <c r="O69" s="11"/>
    </row>
    <row r="70" spans="1:15" s="12" customFormat="1" ht="42" customHeight="1" thickBot="1" x14ac:dyDescent="0.3">
      <c r="A70" s="41" t="s">
        <v>49</v>
      </c>
      <c r="B70" s="74">
        <f>SUM(K16+K25+K34+K43+K52+K61)</f>
        <v>0</v>
      </c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11"/>
      <c r="O70" s="11"/>
    </row>
    <row r="71" spans="1:15" s="12" customFormat="1" ht="42" customHeight="1" thickBot="1" x14ac:dyDescent="0.3">
      <c r="A71" s="41" t="s">
        <v>32</v>
      </c>
      <c r="B71" s="74">
        <f>SUM(L16+L25+L34+L43+L52+L61)</f>
        <v>0</v>
      </c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11"/>
      <c r="O71" s="11"/>
    </row>
    <row r="72" spans="1:15" s="12" customFormat="1" ht="42" customHeight="1" thickBot="1" x14ac:dyDescent="0.3">
      <c r="A72" s="41" t="s">
        <v>54</v>
      </c>
      <c r="B72" s="74">
        <f>SUM(F61+F52+F43+F34+F25+F16)</f>
        <v>0</v>
      </c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11"/>
      <c r="O72" s="11"/>
    </row>
    <row r="73" spans="1:15" s="12" customFormat="1" ht="15" customHeight="1" thickBot="1" x14ac:dyDescent="0.3">
      <c r="A73" s="41"/>
      <c r="B73" s="40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11"/>
      <c r="O73" s="11"/>
    </row>
    <row r="74" spans="1:15" s="11" customFormat="1" ht="40.5" customHeight="1" thickBot="1" x14ac:dyDescent="0.3">
      <c r="A74" s="48" t="s">
        <v>38</v>
      </c>
      <c r="B74" s="75">
        <f>SUM(B65:B70)</f>
        <v>0</v>
      </c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</row>
    <row r="75" spans="1:15" s="11" customFormat="1" ht="45" customHeight="1" thickBot="1" x14ac:dyDescent="0.3">
      <c r="A75" s="48" t="s">
        <v>37</v>
      </c>
      <c r="B75" s="75">
        <f>SUM(B65:B71)</f>
        <v>0</v>
      </c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</row>
    <row r="76" spans="1:15" ht="27" customHeight="1" x14ac:dyDescent="0.3"/>
  </sheetData>
  <sheetProtection password="97F2" sheet="1" objects="1" scenarios="1"/>
  <mergeCells count="11">
    <mergeCell ref="A61:D61"/>
    <mergeCell ref="K5:M5"/>
    <mergeCell ref="B3:D3"/>
    <mergeCell ref="B5:E5"/>
    <mergeCell ref="A16:D16"/>
    <mergeCell ref="A25:D25"/>
    <mergeCell ref="A34:D34"/>
    <mergeCell ref="K4:L4"/>
    <mergeCell ref="K3:L3"/>
    <mergeCell ref="A43:D43"/>
    <mergeCell ref="A52:D52"/>
  </mergeCells>
  <phoneticPr fontId="9" type="noConversion"/>
  <printOptions horizontalCentered="1"/>
  <pageMargins left="0" right="0" top="0.59055118110236227" bottom="0.19685039370078741" header="0.51181102362204722" footer="0.51181102362204722"/>
  <pageSetup paperSize="8" scale="50" orientation="portrait" cellComments="asDisplayed" errors="blank" r:id="rId1"/>
  <headerFooter alignWithMargins="0">
    <oddHeader xml:space="preserve">&amp;C
</oddHeader>
    <oddFooter>&amp;L&amp;"Arial,Italic"&amp;9Run Review Calculation Matrix
Version 1.0       &amp;C
&amp;"Arial,Italic"&amp;9Updated 12/02/10</oddFooter>
  </headerFooter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6"/>
  <sheetViews>
    <sheetView view="pageBreakPreview" zoomScale="55" zoomScaleNormal="100" workbookViewId="0">
      <selection activeCell="C21" sqref="C21"/>
    </sheetView>
  </sheetViews>
  <sheetFormatPr defaultRowHeight="17.399999999999999" x14ac:dyDescent="0.3"/>
  <cols>
    <col min="1" max="1" width="38.109375" customWidth="1"/>
    <col min="2" max="4" width="23.5546875" style="8" customWidth="1"/>
    <col min="5" max="6" width="17.33203125" style="8" customWidth="1"/>
    <col min="7" max="7" width="15.88671875" style="8" customWidth="1"/>
    <col min="8" max="9" width="17.44140625" style="8" customWidth="1"/>
    <col min="10" max="10" width="20.6640625" style="8" customWidth="1"/>
    <col min="11" max="11" width="15.88671875" style="8" customWidth="1"/>
    <col min="12" max="12" width="17.88671875" style="8" customWidth="1"/>
    <col min="13" max="13" width="19.33203125" style="8" customWidth="1"/>
    <col min="14" max="15" width="9.109375" style="1"/>
  </cols>
  <sheetData>
    <row r="1" spans="1:15" s="2" customFormat="1" ht="28.5" customHeight="1" x14ac:dyDescent="0.25">
      <c r="A1" s="17" t="s">
        <v>23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5"/>
      <c r="O1" s="5"/>
    </row>
    <row r="2" spans="1:15" s="2" customFormat="1" ht="28.5" customHeight="1" x14ac:dyDescent="0.25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5"/>
      <c r="O2" s="5"/>
    </row>
    <row r="3" spans="1:15" s="4" customFormat="1" ht="49.5" customHeight="1" x14ac:dyDescent="0.25">
      <c r="A3" s="22" t="s">
        <v>15</v>
      </c>
      <c r="B3" s="196" t="str">
        <f>'Individual Service 13 Total'!B3:D3</f>
        <v>Service 13</v>
      </c>
      <c r="C3" s="197"/>
      <c r="D3" s="198"/>
      <c r="E3" s="27"/>
      <c r="F3" s="27"/>
      <c r="G3" s="23"/>
      <c r="H3" s="63"/>
      <c r="I3" s="24"/>
      <c r="J3" s="25" t="s">
        <v>16</v>
      </c>
      <c r="K3" s="193" t="str">
        <f>'Individual Service 13 Total'!H3</f>
        <v>House Officer / Registrar</v>
      </c>
      <c r="L3" s="195"/>
      <c r="M3" s="27"/>
      <c r="N3" s="3"/>
      <c r="O3" s="3"/>
    </row>
    <row r="4" spans="1:15" s="12" customFormat="1" ht="15.6" x14ac:dyDescent="0.25">
      <c r="A4" s="28"/>
      <c r="B4" s="27"/>
      <c r="C4" s="27"/>
      <c r="D4" s="27"/>
      <c r="E4" s="27"/>
      <c r="F4" s="27"/>
      <c r="G4" s="27"/>
      <c r="H4" s="27"/>
      <c r="I4" s="27"/>
      <c r="J4" s="27"/>
      <c r="K4" s="203"/>
      <c r="L4" s="203"/>
      <c r="M4" s="27"/>
      <c r="N4" s="11"/>
      <c r="O4" s="11"/>
    </row>
    <row r="5" spans="1:15" s="2" customFormat="1" ht="90.75" customHeight="1" x14ac:dyDescent="0.25">
      <c r="A5" s="29" t="s">
        <v>14</v>
      </c>
      <c r="B5" s="199" t="str">
        <f>'Individual Service 13 Total'!A10</f>
        <v>SERVICE 13, RMO 3</v>
      </c>
      <c r="C5" s="200"/>
      <c r="D5" s="200"/>
      <c r="E5" s="201"/>
      <c r="F5" s="76"/>
      <c r="G5" s="30"/>
      <c r="H5" s="31"/>
      <c r="I5" s="31"/>
      <c r="J5" s="43" t="s">
        <v>48</v>
      </c>
      <c r="K5" s="193" t="str">
        <f>'Individual Service 13 Total'!B5</f>
        <v>RMO support to enter details from run description e.g. 0800-1630 = 8.5 per day</v>
      </c>
      <c r="L5" s="194"/>
      <c r="M5" s="195"/>
      <c r="N5" s="5"/>
      <c r="O5" s="5"/>
    </row>
    <row r="6" spans="1:15" s="14" customFormat="1" ht="15" customHeight="1" x14ac:dyDescent="0.25">
      <c r="A6" s="34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13"/>
      <c r="O6" s="13"/>
    </row>
    <row r="7" spans="1:15" s="2" customFormat="1" ht="46.8" x14ac:dyDescent="0.25">
      <c r="A7" s="22" t="s">
        <v>0</v>
      </c>
      <c r="B7" s="25" t="s">
        <v>10</v>
      </c>
      <c r="C7" s="25" t="s">
        <v>1</v>
      </c>
      <c r="D7" s="25" t="s">
        <v>2</v>
      </c>
      <c r="E7" s="25" t="s">
        <v>45</v>
      </c>
      <c r="F7" s="25" t="s">
        <v>54</v>
      </c>
      <c r="G7" s="25" t="s">
        <v>35</v>
      </c>
      <c r="H7" s="25" t="s">
        <v>11</v>
      </c>
      <c r="I7" s="25" t="s">
        <v>46</v>
      </c>
      <c r="J7" s="25" t="s">
        <v>47</v>
      </c>
      <c r="K7" s="25" t="s">
        <v>49</v>
      </c>
      <c r="L7" s="25" t="s">
        <v>12</v>
      </c>
      <c r="M7" s="25" t="s">
        <v>13</v>
      </c>
      <c r="N7" s="5"/>
      <c r="O7" s="5"/>
    </row>
    <row r="8" spans="1:15" s="4" customFormat="1" ht="27" customHeight="1" x14ac:dyDescent="0.25">
      <c r="A8" s="32" t="s">
        <v>17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"/>
      <c r="O8" s="3"/>
    </row>
    <row r="9" spans="1:15" s="4" customFormat="1" ht="27" customHeight="1" x14ac:dyDescent="0.25">
      <c r="A9" s="78" t="s">
        <v>3</v>
      </c>
      <c r="B9" s="143"/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3"/>
      <c r="O9" s="3"/>
    </row>
    <row r="10" spans="1:15" s="4" customFormat="1" ht="27" customHeight="1" x14ac:dyDescent="0.25">
      <c r="A10" s="78" t="s">
        <v>4</v>
      </c>
      <c r="B10" s="143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3"/>
      <c r="O10" s="3"/>
    </row>
    <row r="11" spans="1:15" s="4" customFormat="1" ht="27" customHeight="1" x14ac:dyDescent="0.25">
      <c r="A11" s="78" t="s">
        <v>5</v>
      </c>
      <c r="B11" s="143"/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3"/>
      <c r="O11" s="3"/>
    </row>
    <row r="12" spans="1:15" s="4" customFormat="1" ht="27" customHeight="1" x14ac:dyDescent="0.25">
      <c r="A12" s="78" t="s">
        <v>6</v>
      </c>
      <c r="B12" s="143"/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3"/>
      <c r="O12" s="3"/>
    </row>
    <row r="13" spans="1:15" s="4" customFormat="1" ht="27" customHeight="1" x14ac:dyDescent="0.25">
      <c r="A13" s="78" t="s">
        <v>7</v>
      </c>
      <c r="B13" s="143"/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3"/>
      <c r="O13" s="3"/>
    </row>
    <row r="14" spans="1:15" s="4" customFormat="1" ht="27" customHeight="1" x14ac:dyDescent="0.25">
      <c r="A14" s="78" t="s">
        <v>8</v>
      </c>
      <c r="B14" s="143"/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3"/>
      <c r="O14" s="3"/>
    </row>
    <row r="15" spans="1:15" s="4" customFormat="1" ht="27" customHeight="1" x14ac:dyDescent="0.25">
      <c r="A15" s="78" t="s">
        <v>9</v>
      </c>
      <c r="B15" s="143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3"/>
      <c r="O15" s="3"/>
    </row>
    <row r="16" spans="1:15" s="20" customFormat="1" ht="27" customHeight="1" x14ac:dyDescent="0.25">
      <c r="A16" s="202" t="s">
        <v>25</v>
      </c>
      <c r="B16" s="191"/>
      <c r="C16" s="191"/>
      <c r="D16" s="192"/>
      <c r="E16" s="35">
        <f t="shared" ref="E16:M16" si="0">SUM(E9:E15)</f>
        <v>0</v>
      </c>
      <c r="F16" s="35">
        <f t="shared" si="0"/>
        <v>0</v>
      </c>
      <c r="G16" s="35">
        <f t="shared" si="0"/>
        <v>0</v>
      </c>
      <c r="H16" s="35">
        <f t="shared" si="0"/>
        <v>0</v>
      </c>
      <c r="I16" s="35">
        <f t="shared" si="0"/>
        <v>0</v>
      </c>
      <c r="J16" s="35">
        <f t="shared" si="0"/>
        <v>0</v>
      </c>
      <c r="K16" s="35">
        <f t="shared" si="0"/>
        <v>0</v>
      </c>
      <c r="L16" s="35">
        <f t="shared" si="0"/>
        <v>0</v>
      </c>
      <c r="M16" s="35">
        <f t="shared" si="0"/>
        <v>0</v>
      </c>
      <c r="N16" s="19"/>
      <c r="O16" s="19"/>
    </row>
    <row r="17" spans="1:15" s="4" customFormat="1" ht="27" customHeight="1" x14ac:dyDescent="0.25">
      <c r="A17" s="32" t="s">
        <v>18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"/>
      <c r="O17" s="3"/>
    </row>
    <row r="18" spans="1:15" s="4" customFormat="1" ht="27" customHeight="1" x14ac:dyDescent="0.25">
      <c r="A18" s="78" t="s">
        <v>3</v>
      </c>
      <c r="B18" s="143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3"/>
      <c r="O18" s="3"/>
    </row>
    <row r="19" spans="1:15" s="4" customFormat="1" ht="27" customHeight="1" x14ac:dyDescent="0.25">
      <c r="A19" s="34" t="s">
        <v>4</v>
      </c>
      <c r="B19" s="143"/>
      <c r="C19" s="144"/>
      <c r="D19" s="144"/>
      <c r="E19" s="144"/>
      <c r="F19" s="144"/>
      <c r="G19" s="144"/>
      <c r="H19" s="144"/>
      <c r="I19" s="144"/>
      <c r="J19" s="144"/>
      <c r="K19" s="144"/>
      <c r="L19" s="144"/>
      <c r="M19" s="144"/>
      <c r="N19" s="3"/>
      <c r="O19" s="3"/>
    </row>
    <row r="20" spans="1:15" s="4" customFormat="1" ht="27" customHeight="1" x14ac:dyDescent="0.25">
      <c r="A20" s="34" t="s">
        <v>5</v>
      </c>
      <c r="B20" s="143"/>
      <c r="C20" s="144"/>
      <c r="D20" s="144"/>
      <c r="E20" s="144"/>
      <c r="F20" s="144"/>
      <c r="G20" s="144"/>
      <c r="H20" s="144"/>
      <c r="I20" s="144"/>
      <c r="J20" s="144"/>
      <c r="K20" s="144"/>
      <c r="L20" s="144"/>
      <c r="M20" s="144"/>
      <c r="N20" s="3"/>
      <c r="O20" s="3"/>
    </row>
    <row r="21" spans="1:15" s="4" customFormat="1" ht="27" customHeight="1" x14ac:dyDescent="0.25">
      <c r="A21" s="34" t="s">
        <v>6</v>
      </c>
      <c r="B21" s="143"/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3"/>
      <c r="O21" s="3"/>
    </row>
    <row r="22" spans="1:15" s="4" customFormat="1" ht="27" customHeight="1" x14ac:dyDescent="0.25">
      <c r="A22" s="34" t="s">
        <v>7</v>
      </c>
      <c r="B22" s="143"/>
      <c r="C22" s="144"/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3"/>
      <c r="O22" s="3"/>
    </row>
    <row r="23" spans="1:15" s="4" customFormat="1" ht="27" customHeight="1" x14ac:dyDescent="0.25">
      <c r="A23" s="34" t="s">
        <v>8</v>
      </c>
      <c r="B23" s="143"/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3"/>
      <c r="O23" s="3"/>
    </row>
    <row r="24" spans="1:15" s="4" customFormat="1" ht="27" customHeight="1" x14ac:dyDescent="0.25">
      <c r="A24" s="34" t="s">
        <v>9</v>
      </c>
      <c r="B24" s="143"/>
      <c r="C24" s="144"/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3"/>
      <c r="O24" s="3"/>
    </row>
    <row r="25" spans="1:15" s="20" customFormat="1" ht="27" customHeight="1" x14ac:dyDescent="0.25">
      <c r="A25" s="190" t="s">
        <v>26</v>
      </c>
      <c r="B25" s="191"/>
      <c r="C25" s="191"/>
      <c r="D25" s="192"/>
      <c r="E25" s="35">
        <f t="shared" ref="E25:M25" si="1">SUM(E18:E24)</f>
        <v>0</v>
      </c>
      <c r="F25" s="35">
        <f t="shared" si="1"/>
        <v>0</v>
      </c>
      <c r="G25" s="35">
        <f t="shared" si="1"/>
        <v>0</v>
      </c>
      <c r="H25" s="35">
        <f t="shared" si="1"/>
        <v>0</v>
      </c>
      <c r="I25" s="35">
        <f t="shared" si="1"/>
        <v>0</v>
      </c>
      <c r="J25" s="35">
        <f t="shared" si="1"/>
        <v>0</v>
      </c>
      <c r="K25" s="35">
        <f t="shared" si="1"/>
        <v>0</v>
      </c>
      <c r="L25" s="35">
        <f t="shared" si="1"/>
        <v>0</v>
      </c>
      <c r="M25" s="35">
        <f t="shared" si="1"/>
        <v>0</v>
      </c>
      <c r="N25" s="19"/>
      <c r="O25" s="19"/>
    </row>
    <row r="26" spans="1:15" s="4" customFormat="1" ht="27" customHeight="1" x14ac:dyDescent="0.25">
      <c r="A26" s="32" t="s">
        <v>19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"/>
      <c r="O26" s="3"/>
    </row>
    <row r="27" spans="1:15" s="4" customFormat="1" ht="27" customHeight="1" x14ac:dyDescent="0.25">
      <c r="A27" s="34" t="s">
        <v>3</v>
      </c>
      <c r="B27" s="143"/>
      <c r="C27" s="144"/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3"/>
      <c r="O27" s="3"/>
    </row>
    <row r="28" spans="1:15" s="4" customFormat="1" ht="27" customHeight="1" x14ac:dyDescent="0.25">
      <c r="A28" s="34" t="s">
        <v>4</v>
      </c>
      <c r="B28" s="143"/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3"/>
      <c r="O28" s="3"/>
    </row>
    <row r="29" spans="1:15" s="4" customFormat="1" ht="27" customHeight="1" x14ac:dyDescent="0.25">
      <c r="A29" s="34" t="s">
        <v>5</v>
      </c>
      <c r="B29" s="143"/>
      <c r="C29" s="144"/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3"/>
      <c r="O29" s="3"/>
    </row>
    <row r="30" spans="1:15" s="4" customFormat="1" ht="27" customHeight="1" x14ac:dyDescent="0.25">
      <c r="A30" s="34" t="s">
        <v>6</v>
      </c>
      <c r="B30" s="143"/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3"/>
      <c r="O30" s="3"/>
    </row>
    <row r="31" spans="1:15" s="4" customFormat="1" ht="27" customHeight="1" x14ac:dyDescent="0.25">
      <c r="A31" s="34" t="s">
        <v>7</v>
      </c>
      <c r="B31" s="143"/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3"/>
      <c r="O31" s="3"/>
    </row>
    <row r="32" spans="1:15" s="4" customFormat="1" ht="27" customHeight="1" x14ac:dyDescent="0.25">
      <c r="A32" s="34" t="s">
        <v>8</v>
      </c>
      <c r="B32" s="143"/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3"/>
      <c r="O32" s="3"/>
    </row>
    <row r="33" spans="1:15" s="4" customFormat="1" ht="27" customHeight="1" x14ac:dyDescent="0.25">
      <c r="A33" s="34" t="s">
        <v>9</v>
      </c>
      <c r="B33" s="143"/>
      <c r="C33" s="144"/>
      <c r="D33" s="144"/>
      <c r="E33" s="144"/>
      <c r="F33" s="144"/>
      <c r="G33" s="144"/>
      <c r="H33" s="144"/>
      <c r="I33" s="144"/>
      <c r="J33" s="144"/>
      <c r="K33" s="144"/>
      <c r="L33" s="144"/>
      <c r="M33" s="144"/>
      <c r="N33" s="3"/>
      <c r="O33" s="3"/>
    </row>
    <row r="34" spans="1:15" s="20" customFormat="1" ht="27" customHeight="1" x14ac:dyDescent="0.25">
      <c r="A34" s="190" t="s">
        <v>27</v>
      </c>
      <c r="B34" s="191"/>
      <c r="C34" s="191"/>
      <c r="D34" s="192"/>
      <c r="E34" s="35">
        <f t="shared" ref="E34:M34" si="2">SUM(E27:E33)</f>
        <v>0</v>
      </c>
      <c r="F34" s="35">
        <f t="shared" si="2"/>
        <v>0</v>
      </c>
      <c r="G34" s="35">
        <f t="shared" si="2"/>
        <v>0</v>
      </c>
      <c r="H34" s="35">
        <f t="shared" si="2"/>
        <v>0</v>
      </c>
      <c r="I34" s="35">
        <f t="shared" si="2"/>
        <v>0</v>
      </c>
      <c r="J34" s="35">
        <f t="shared" si="2"/>
        <v>0</v>
      </c>
      <c r="K34" s="35">
        <f t="shared" si="2"/>
        <v>0</v>
      </c>
      <c r="L34" s="35">
        <f t="shared" si="2"/>
        <v>0</v>
      </c>
      <c r="M34" s="35">
        <f t="shared" si="2"/>
        <v>0</v>
      </c>
      <c r="N34" s="19"/>
      <c r="O34" s="19"/>
    </row>
    <row r="35" spans="1:15" s="4" customFormat="1" ht="27" customHeight="1" x14ac:dyDescent="0.25">
      <c r="A35" s="32" t="s">
        <v>20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"/>
      <c r="O35" s="3"/>
    </row>
    <row r="36" spans="1:15" s="4" customFormat="1" ht="27" customHeight="1" x14ac:dyDescent="0.25">
      <c r="A36" s="34" t="s">
        <v>3</v>
      </c>
      <c r="B36" s="143"/>
      <c r="C36" s="144"/>
      <c r="D36" s="144"/>
      <c r="E36" s="144"/>
      <c r="F36" s="144"/>
      <c r="G36" s="144"/>
      <c r="H36" s="144"/>
      <c r="I36" s="144"/>
      <c r="J36" s="144"/>
      <c r="K36" s="144"/>
      <c r="L36" s="144"/>
      <c r="M36" s="144"/>
      <c r="N36" s="3"/>
      <c r="O36" s="3"/>
    </row>
    <row r="37" spans="1:15" s="4" customFormat="1" ht="27" customHeight="1" x14ac:dyDescent="0.25">
      <c r="A37" s="78" t="s">
        <v>4</v>
      </c>
      <c r="B37" s="143"/>
      <c r="C37" s="144"/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3"/>
      <c r="O37" s="3"/>
    </row>
    <row r="38" spans="1:15" s="4" customFormat="1" ht="27" customHeight="1" x14ac:dyDescent="0.25">
      <c r="A38" s="34" t="s">
        <v>5</v>
      </c>
      <c r="B38" s="143"/>
      <c r="C38" s="144"/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3"/>
      <c r="O38" s="3"/>
    </row>
    <row r="39" spans="1:15" s="4" customFormat="1" ht="27" customHeight="1" x14ac:dyDescent="0.25">
      <c r="A39" s="34" t="s">
        <v>6</v>
      </c>
      <c r="B39" s="143"/>
      <c r="C39" s="144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3"/>
      <c r="O39" s="3"/>
    </row>
    <row r="40" spans="1:15" s="4" customFormat="1" ht="27" customHeight="1" x14ac:dyDescent="0.25">
      <c r="A40" s="34" t="s">
        <v>7</v>
      </c>
      <c r="B40" s="143"/>
      <c r="C40" s="144"/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3"/>
      <c r="O40" s="3"/>
    </row>
    <row r="41" spans="1:15" s="4" customFormat="1" ht="27" customHeight="1" x14ac:dyDescent="0.25">
      <c r="A41" s="34" t="s">
        <v>8</v>
      </c>
      <c r="B41" s="143"/>
      <c r="C41" s="144"/>
      <c r="D41" s="144"/>
      <c r="E41" s="144"/>
      <c r="F41" s="144"/>
      <c r="G41" s="144"/>
      <c r="H41" s="144"/>
      <c r="I41" s="144"/>
      <c r="J41" s="144"/>
      <c r="K41" s="144"/>
      <c r="L41" s="144"/>
      <c r="M41" s="144"/>
      <c r="N41" s="3"/>
      <c r="O41" s="3"/>
    </row>
    <row r="42" spans="1:15" s="4" customFormat="1" ht="27" customHeight="1" x14ac:dyDescent="0.25">
      <c r="A42" s="34" t="s">
        <v>9</v>
      </c>
      <c r="B42" s="143"/>
      <c r="C42" s="144"/>
      <c r="D42" s="144"/>
      <c r="E42" s="144"/>
      <c r="F42" s="144"/>
      <c r="G42" s="144"/>
      <c r="H42" s="144"/>
      <c r="I42" s="144"/>
      <c r="J42" s="144"/>
      <c r="K42" s="144"/>
      <c r="L42" s="144"/>
      <c r="M42" s="144"/>
      <c r="N42" s="3"/>
      <c r="O42" s="3"/>
    </row>
    <row r="43" spans="1:15" s="20" customFormat="1" ht="27" customHeight="1" x14ac:dyDescent="0.25">
      <c r="A43" s="190" t="s">
        <v>28</v>
      </c>
      <c r="B43" s="191"/>
      <c r="C43" s="191"/>
      <c r="D43" s="192"/>
      <c r="E43" s="35">
        <f t="shared" ref="E43:M43" si="3">SUM(E36:E42)</f>
        <v>0</v>
      </c>
      <c r="F43" s="35">
        <f t="shared" si="3"/>
        <v>0</v>
      </c>
      <c r="G43" s="35">
        <f t="shared" si="3"/>
        <v>0</v>
      </c>
      <c r="H43" s="35">
        <f t="shared" si="3"/>
        <v>0</v>
      </c>
      <c r="I43" s="35">
        <f t="shared" si="3"/>
        <v>0</v>
      </c>
      <c r="J43" s="35">
        <f t="shared" si="3"/>
        <v>0</v>
      </c>
      <c r="K43" s="35">
        <f t="shared" si="3"/>
        <v>0</v>
      </c>
      <c r="L43" s="35">
        <f t="shared" si="3"/>
        <v>0</v>
      </c>
      <c r="M43" s="35">
        <f t="shared" si="3"/>
        <v>0</v>
      </c>
      <c r="N43" s="19"/>
      <c r="O43" s="19"/>
    </row>
    <row r="44" spans="1:15" s="4" customFormat="1" ht="27" customHeight="1" x14ac:dyDescent="0.25">
      <c r="A44" s="32" t="s">
        <v>21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"/>
      <c r="O44" s="3"/>
    </row>
    <row r="45" spans="1:15" s="4" customFormat="1" ht="27" customHeight="1" x14ac:dyDescent="0.25">
      <c r="A45" s="34" t="s">
        <v>3</v>
      </c>
      <c r="B45" s="143"/>
      <c r="C45" s="144"/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3"/>
      <c r="O45" s="3"/>
    </row>
    <row r="46" spans="1:15" s="4" customFormat="1" ht="27" customHeight="1" x14ac:dyDescent="0.25">
      <c r="A46" s="34" t="s">
        <v>4</v>
      </c>
      <c r="B46" s="143"/>
      <c r="C46" s="144"/>
      <c r="D46" s="144"/>
      <c r="E46" s="144"/>
      <c r="F46" s="144"/>
      <c r="G46" s="144"/>
      <c r="H46" s="144"/>
      <c r="I46" s="144"/>
      <c r="J46" s="144"/>
      <c r="K46" s="144"/>
      <c r="L46" s="144"/>
      <c r="M46" s="144"/>
      <c r="N46" s="3"/>
      <c r="O46" s="3"/>
    </row>
    <row r="47" spans="1:15" s="4" customFormat="1" ht="27" customHeight="1" x14ac:dyDescent="0.25">
      <c r="A47" s="34" t="s">
        <v>5</v>
      </c>
      <c r="B47" s="143"/>
      <c r="C47" s="144"/>
      <c r="D47" s="144"/>
      <c r="E47" s="144"/>
      <c r="F47" s="144"/>
      <c r="G47" s="144"/>
      <c r="H47" s="144"/>
      <c r="I47" s="144"/>
      <c r="J47" s="144"/>
      <c r="K47" s="144"/>
      <c r="L47" s="144"/>
      <c r="M47" s="144"/>
      <c r="N47" s="3"/>
      <c r="O47" s="3"/>
    </row>
    <row r="48" spans="1:15" s="4" customFormat="1" ht="27" customHeight="1" x14ac:dyDescent="0.25">
      <c r="A48" s="34" t="s">
        <v>6</v>
      </c>
      <c r="B48" s="143"/>
      <c r="C48" s="144"/>
      <c r="D48" s="144"/>
      <c r="E48" s="144"/>
      <c r="F48" s="144"/>
      <c r="G48" s="144"/>
      <c r="H48" s="144"/>
      <c r="I48" s="144"/>
      <c r="J48" s="144"/>
      <c r="K48" s="144"/>
      <c r="L48" s="144"/>
      <c r="M48" s="144"/>
      <c r="N48" s="3"/>
      <c r="O48" s="3"/>
    </row>
    <row r="49" spans="1:15" s="4" customFormat="1" ht="27" customHeight="1" x14ac:dyDescent="0.25">
      <c r="A49" s="34" t="s">
        <v>7</v>
      </c>
      <c r="B49" s="143"/>
      <c r="C49" s="144"/>
      <c r="D49" s="144"/>
      <c r="E49" s="144"/>
      <c r="F49" s="144"/>
      <c r="G49" s="144"/>
      <c r="H49" s="144"/>
      <c r="I49" s="144"/>
      <c r="J49" s="144"/>
      <c r="K49" s="144"/>
      <c r="L49" s="144"/>
      <c r="M49" s="144"/>
      <c r="N49" s="3"/>
      <c r="O49" s="3"/>
    </row>
    <row r="50" spans="1:15" s="4" customFormat="1" ht="27" customHeight="1" x14ac:dyDescent="0.25">
      <c r="A50" s="34" t="s">
        <v>8</v>
      </c>
      <c r="B50" s="143"/>
      <c r="C50" s="144"/>
      <c r="D50" s="144"/>
      <c r="E50" s="144"/>
      <c r="F50" s="144"/>
      <c r="G50" s="144"/>
      <c r="H50" s="144"/>
      <c r="I50" s="144"/>
      <c r="J50" s="144"/>
      <c r="K50" s="144"/>
      <c r="L50" s="144"/>
      <c r="M50" s="144"/>
      <c r="N50" s="3"/>
      <c r="O50" s="3"/>
    </row>
    <row r="51" spans="1:15" s="4" customFormat="1" ht="27" customHeight="1" x14ac:dyDescent="0.25">
      <c r="A51" s="34" t="s">
        <v>9</v>
      </c>
      <c r="B51" s="143"/>
      <c r="C51" s="144"/>
      <c r="D51" s="144"/>
      <c r="E51" s="144"/>
      <c r="F51" s="144"/>
      <c r="G51" s="144"/>
      <c r="H51" s="144"/>
      <c r="I51" s="144"/>
      <c r="J51" s="144"/>
      <c r="K51" s="144"/>
      <c r="L51" s="144"/>
      <c r="M51" s="144"/>
      <c r="N51" s="3"/>
      <c r="O51" s="3"/>
    </row>
    <row r="52" spans="1:15" s="20" customFormat="1" ht="27" customHeight="1" x14ac:dyDescent="0.25">
      <c r="A52" s="190" t="s">
        <v>29</v>
      </c>
      <c r="B52" s="191"/>
      <c r="C52" s="191"/>
      <c r="D52" s="192"/>
      <c r="E52" s="35">
        <f t="shared" ref="E52:M52" si="4">SUM(E45:E51)</f>
        <v>0</v>
      </c>
      <c r="F52" s="35">
        <f t="shared" si="4"/>
        <v>0</v>
      </c>
      <c r="G52" s="35">
        <f t="shared" si="4"/>
        <v>0</v>
      </c>
      <c r="H52" s="35">
        <f t="shared" si="4"/>
        <v>0</v>
      </c>
      <c r="I52" s="35">
        <f t="shared" si="4"/>
        <v>0</v>
      </c>
      <c r="J52" s="35">
        <f t="shared" si="4"/>
        <v>0</v>
      </c>
      <c r="K52" s="35">
        <f t="shared" si="4"/>
        <v>0</v>
      </c>
      <c r="L52" s="35">
        <f t="shared" si="4"/>
        <v>0</v>
      </c>
      <c r="M52" s="35">
        <f t="shared" si="4"/>
        <v>0</v>
      </c>
      <c r="N52" s="19"/>
      <c r="O52" s="19"/>
    </row>
    <row r="53" spans="1:15" s="4" customFormat="1" ht="27" customHeight="1" x14ac:dyDescent="0.25">
      <c r="A53" s="32" t="s">
        <v>22</v>
      </c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"/>
      <c r="O53" s="3"/>
    </row>
    <row r="54" spans="1:15" s="4" customFormat="1" ht="27" customHeight="1" x14ac:dyDescent="0.25">
      <c r="A54" s="34" t="s">
        <v>3</v>
      </c>
      <c r="B54" s="143"/>
      <c r="C54" s="144"/>
      <c r="D54" s="144"/>
      <c r="E54" s="144"/>
      <c r="F54" s="144"/>
      <c r="G54" s="144"/>
      <c r="H54" s="144"/>
      <c r="I54" s="144"/>
      <c r="J54" s="144"/>
      <c r="K54" s="144"/>
      <c r="L54" s="144"/>
      <c r="M54" s="144"/>
      <c r="N54" s="3"/>
      <c r="O54" s="3"/>
    </row>
    <row r="55" spans="1:15" s="4" customFormat="1" ht="27" customHeight="1" x14ac:dyDescent="0.25">
      <c r="A55" s="34" t="s">
        <v>4</v>
      </c>
      <c r="B55" s="143"/>
      <c r="C55" s="144"/>
      <c r="D55" s="144"/>
      <c r="E55" s="144"/>
      <c r="F55" s="144"/>
      <c r="G55" s="144"/>
      <c r="H55" s="144"/>
      <c r="I55" s="144"/>
      <c r="J55" s="144"/>
      <c r="K55" s="144"/>
      <c r="L55" s="144"/>
      <c r="M55" s="144"/>
      <c r="N55" s="3"/>
      <c r="O55" s="3"/>
    </row>
    <row r="56" spans="1:15" s="4" customFormat="1" ht="27" customHeight="1" x14ac:dyDescent="0.25">
      <c r="A56" s="34" t="s">
        <v>5</v>
      </c>
      <c r="B56" s="143"/>
      <c r="C56" s="144"/>
      <c r="D56" s="144"/>
      <c r="E56" s="144"/>
      <c r="F56" s="144"/>
      <c r="G56" s="144"/>
      <c r="H56" s="144"/>
      <c r="I56" s="144"/>
      <c r="J56" s="144"/>
      <c r="K56" s="144"/>
      <c r="L56" s="144"/>
      <c r="M56" s="144"/>
      <c r="N56" s="3"/>
      <c r="O56" s="3"/>
    </row>
    <row r="57" spans="1:15" s="4" customFormat="1" ht="27" customHeight="1" x14ac:dyDescent="0.25">
      <c r="A57" s="34" t="s">
        <v>6</v>
      </c>
      <c r="B57" s="143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3"/>
      <c r="O57" s="3"/>
    </row>
    <row r="58" spans="1:15" s="4" customFormat="1" ht="27" customHeight="1" x14ac:dyDescent="0.25">
      <c r="A58" s="34" t="s">
        <v>7</v>
      </c>
      <c r="B58" s="143"/>
      <c r="C58" s="144"/>
      <c r="D58" s="144"/>
      <c r="E58" s="144"/>
      <c r="F58" s="144"/>
      <c r="G58" s="144"/>
      <c r="H58" s="144"/>
      <c r="I58" s="144"/>
      <c r="J58" s="144"/>
      <c r="K58" s="144"/>
      <c r="L58" s="144"/>
      <c r="M58" s="144"/>
      <c r="N58" s="3"/>
      <c r="O58" s="3"/>
    </row>
    <row r="59" spans="1:15" s="4" customFormat="1" ht="27" customHeight="1" x14ac:dyDescent="0.25">
      <c r="A59" s="34" t="s">
        <v>8</v>
      </c>
      <c r="B59" s="143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3"/>
      <c r="O59" s="3"/>
    </row>
    <row r="60" spans="1:15" s="4" customFormat="1" ht="27" customHeight="1" x14ac:dyDescent="0.25">
      <c r="A60" s="34" t="s">
        <v>9</v>
      </c>
      <c r="B60" s="143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3"/>
      <c r="O60" s="3"/>
    </row>
    <row r="61" spans="1:15" s="20" customFormat="1" ht="27" customHeight="1" x14ac:dyDescent="0.25">
      <c r="A61" s="190" t="s">
        <v>30</v>
      </c>
      <c r="B61" s="191"/>
      <c r="C61" s="191"/>
      <c r="D61" s="192"/>
      <c r="E61" s="35">
        <f t="shared" ref="E61:M61" si="5">SUM(E54:E60)</f>
        <v>0</v>
      </c>
      <c r="F61" s="35">
        <f t="shared" si="5"/>
        <v>0</v>
      </c>
      <c r="G61" s="35">
        <f t="shared" si="5"/>
        <v>0</v>
      </c>
      <c r="H61" s="35">
        <f t="shared" si="5"/>
        <v>0</v>
      </c>
      <c r="I61" s="35">
        <f t="shared" si="5"/>
        <v>0</v>
      </c>
      <c r="J61" s="35">
        <f t="shared" si="5"/>
        <v>0</v>
      </c>
      <c r="K61" s="35">
        <f t="shared" si="5"/>
        <v>0</v>
      </c>
      <c r="L61" s="35">
        <f t="shared" si="5"/>
        <v>0</v>
      </c>
      <c r="M61" s="35">
        <f t="shared" si="5"/>
        <v>0</v>
      </c>
      <c r="N61" s="19"/>
      <c r="O61" s="19"/>
    </row>
    <row r="62" spans="1:15" s="15" customFormat="1" ht="27" customHeight="1" x14ac:dyDescent="0.25">
      <c r="A62" s="36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21"/>
      <c r="O62" s="21"/>
    </row>
    <row r="63" spans="1:15" s="15" customFormat="1" ht="27" customHeight="1" x14ac:dyDescent="0.25">
      <c r="A63" s="38" t="s">
        <v>31</v>
      </c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21"/>
      <c r="O63" s="21"/>
    </row>
    <row r="64" spans="1:15" s="15" customFormat="1" ht="27" customHeight="1" thickBot="1" x14ac:dyDescent="0.35">
      <c r="A64" s="36"/>
      <c r="B64" s="37"/>
      <c r="C64" s="37"/>
      <c r="D64" s="67" t="s">
        <v>51</v>
      </c>
      <c r="E64" s="37"/>
      <c r="F64" s="37"/>
      <c r="G64" s="37"/>
      <c r="H64" s="37"/>
      <c r="I64" s="37"/>
      <c r="J64" s="37"/>
      <c r="K64" s="37"/>
      <c r="L64" s="37"/>
      <c r="M64" s="37"/>
      <c r="N64" s="21"/>
      <c r="O64" s="21"/>
    </row>
    <row r="65" spans="1:15" s="12" customFormat="1" ht="42" customHeight="1" thickBot="1" x14ac:dyDescent="0.3">
      <c r="A65" s="39" t="s">
        <v>45</v>
      </c>
      <c r="B65" s="74">
        <f>SUM(E16+E25+E34+E43+E52+E61)</f>
        <v>0</v>
      </c>
      <c r="C65" s="27"/>
      <c r="D65" s="68" t="s">
        <v>50</v>
      </c>
      <c r="E65" s="27"/>
      <c r="F65" s="27"/>
      <c r="G65" s="27"/>
      <c r="H65" s="27"/>
      <c r="I65" s="27"/>
      <c r="J65" s="27"/>
      <c r="K65" s="27"/>
      <c r="L65" s="27"/>
      <c r="M65" s="27"/>
      <c r="N65" s="11"/>
      <c r="O65" s="11"/>
    </row>
    <row r="66" spans="1:15" s="12" customFormat="1" ht="42" customHeight="1" thickBot="1" x14ac:dyDescent="0.3">
      <c r="A66" s="39" t="s">
        <v>36</v>
      </c>
      <c r="B66" s="74">
        <f>SUM(G16+G25+G34+G43+G52+G61)</f>
        <v>0</v>
      </c>
      <c r="C66" s="27"/>
      <c r="D66" s="68" t="s">
        <v>52</v>
      </c>
      <c r="E66" s="27"/>
      <c r="F66" s="27"/>
      <c r="G66" s="27"/>
      <c r="H66" s="27"/>
      <c r="I66" s="27"/>
      <c r="J66" s="27"/>
      <c r="K66" s="27"/>
      <c r="L66" s="27"/>
      <c r="M66" s="27"/>
      <c r="N66" s="11"/>
      <c r="O66" s="11"/>
    </row>
    <row r="67" spans="1:15" s="12" customFormat="1" ht="42" customHeight="1" thickBot="1" x14ac:dyDescent="0.3">
      <c r="A67" s="41" t="s">
        <v>11</v>
      </c>
      <c r="B67" s="74">
        <f>SUM(H16+H25+H34+H43+H52+H61)</f>
        <v>0</v>
      </c>
      <c r="C67" s="27"/>
      <c r="D67" s="69"/>
      <c r="E67" s="27"/>
      <c r="F67" s="27"/>
      <c r="G67" s="27"/>
      <c r="H67" s="27"/>
      <c r="I67" s="27"/>
      <c r="J67" s="27"/>
      <c r="K67" s="27"/>
      <c r="L67" s="27"/>
      <c r="M67" s="27"/>
      <c r="N67" s="11"/>
      <c r="O67" s="11"/>
    </row>
    <row r="68" spans="1:15" s="12" customFormat="1" ht="42" customHeight="1" thickBot="1" x14ac:dyDescent="0.3">
      <c r="A68" s="41" t="s">
        <v>46</v>
      </c>
      <c r="B68" s="74">
        <f>SUM(I16+I25+I34+I43+I52+I61)</f>
        <v>0</v>
      </c>
      <c r="C68" s="27"/>
      <c r="D68" s="68" t="s">
        <v>53</v>
      </c>
      <c r="E68" s="27"/>
      <c r="F68" s="27"/>
      <c r="G68" s="27"/>
      <c r="H68" s="27"/>
      <c r="I68" s="27"/>
      <c r="J68" s="27"/>
      <c r="K68" s="27"/>
      <c r="L68" s="27"/>
      <c r="M68" s="27"/>
      <c r="N68" s="11"/>
      <c r="O68" s="11"/>
    </row>
    <row r="69" spans="1:15" s="12" customFormat="1" ht="42" customHeight="1" thickBot="1" x14ac:dyDescent="0.3">
      <c r="A69" s="41" t="s">
        <v>47</v>
      </c>
      <c r="B69" s="74">
        <f>SUM(J16+J25+J34+J43+J52+J61)</f>
        <v>0</v>
      </c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11"/>
      <c r="O69" s="11"/>
    </row>
    <row r="70" spans="1:15" s="12" customFormat="1" ht="42" customHeight="1" thickBot="1" x14ac:dyDescent="0.3">
      <c r="A70" s="41" t="s">
        <v>49</v>
      </c>
      <c r="B70" s="74">
        <f>SUM(K16+K25+K34+K43+K52+K61)</f>
        <v>0</v>
      </c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11"/>
      <c r="O70" s="11"/>
    </row>
    <row r="71" spans="1:15" s="12" customFormat="1" ht="42" customHeight="1" thickBot="1" x14ac:dyDescent="0.3">
      <c r="A71" s="41" t="s">
        <v>32</v>
      </c>
      <c r="B71" s="74">
        <f>SUM(L16+L25+L34+L43+L52+L61)</f>
        <v>0</v>
      </c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11"/>
      <c r="O71" s="11"/>
    </row>
    <row r="72" spans="1:15" s="12" customFormat="1" ht="42" customHeight="1" thickBot="1" x14ac:dyDescent="0.3">
      <c r="A72" s="41" t="s">
        <v>54</v>
      </c>
      <c r="B72" s="74">
        <f>SUM(F61+F52+F43+F34+F25+F16)</f>
        <v>0</v>
      </c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11"/>
      <c r="O72" s="11"/>
    </row>
    <row r="73" spans="1:15" s="12" customFormat="1" ht="15" customHeight="1" thickBot="1" x14ac:dyDescent="0.3">
      <c r="A73" s="41"/>
      <c r="B73" s="40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11"/>
      <c r="O73" s="11"/>
    </row>
    <row r="74" spans="1:15" s="11" customFormat="1" ht="40.5" customHeight="1" thickBot="1" x14ac:dyDescent="0.3">
      <c r="A74" s="48" t="s">
        <v>38</v>
      </c>
      <c r="B74" s="75">
        <f>SUM(B65:B70)</f>
        <v>0</v>
      </c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</row>
    <row r="75" spans="1:15" s="11" customFormat="1" ht="45" customHeight="1" thickBot="1" x14ac:dyDescent="0.3">
      <c r="A75" s="48" t="s">
        <v>37</v>
      </c>
      <c r="B75" s="75">
        <f>SUM(B65:B71)</f>
        <v>0</v>
      </c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</row>
    <row r="76" spans="1:15" ht="27" customHeight="1" x14ac:dyDescent="0.3"/>
  </sheetData>
  <sheetProtection password="97F2" sheet="1" objects="1" scenarios="1"/>
  <mergeCells count="11">
    <mergeCell ref="A61:D61"/>
    <mergeCell ref="K5:M5"/>
    <mergeCell ref="B3:D3"/>
    <mergeCell ref="B5:E5"/>
    <mergeCell ref="A16:D16"/>
    <mergeCell ref="A25:D25"/>
    <mergeCell ref="A34:D34"/>
    <mergeCell ref="K4:L4"/>
    <mergeCell ref="K3:L3"/>
    <mergeCell ref="A43:D43"/>
    <mergeCell ref="A52:D52"/>
  </mergeCells>
  <phoneticPr fontId="9" type="noConversion"/>
  <printOptions horizontalCentered="1"/>
  <pageMargins left="0" right="0" top="0.59055118110236227" bottom="0.19685039370078741" header="0.51181102362204722" footer="0.51181102362204722"/>
  <pageSetup paperSize="8" scale="50" orientation="portrait" cellComments="asDisplayed" errors="blank" r:id="rId1"/>
  <headerFooter alignWithMargins="0">
    <oddHeader xml:space="preserve">&amp;C
</oddHeader>
    <oddFooter>&amp;L&amp;"Arial,Italic"&amp;9Run Review Calculation Matrix
Version 1.0       &amp;C
&amp;"Arial,Italic"&amp;9Updated 12/02/10</oddFooter>
  </headerFooter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6"/>
  <sheetViews>
    <sheetView view="pageBreakPreview" zoomScale="55" zoomScaleNormal="100" workbookViewId="0">
      <selection activeCell="C21" sqref="C21"/>
    </sheetView>
  </sheetViews>
  <sheetFormatPr defaultRowHeight="17.399999999999999" x14ac:dyDescent="0.3"/>
  <cols>
    <col min="1" max="1" width="38.109375" customWidth="1"/>
    <col min="2" max="4" width="23.5546875" style="8" customWidth="1"/>
    <col min="5" max="6" width="17.33203125" style="8" customWidth="1"/>
    <col min="7" max="7" width="15.88671875" style="8" customWidth="1"/>
    <col min="8" max="9" width="17.44140625" style="8" customWidth="1"/>
    <col min="10" max="10" width="20.6640625" style="8" customWidth="1"/>
    <col min="11" max="11" width="15.88671875" style="8" customWidth="1"/>
    <col min="12" max="12" width="17.88671875" style="8" customWidth="1"/>
    <col min="13" max="13" width="19.33203125" style="8" customWidth="1"/>
    <col min="14" max="15" width="9.109375" style="1"/>
  </cols>
  <sheetData>
    <row r="1" spans="1:15" s="2" customFormat="1" ht="28.5" customHeight="1" x14ac:dyDescent="0.25">
      <c r="A1" s="17" t="s">
        <v>23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5"/>
      <c r="O1" s="5"/>
    </row>
    <row r="2" spans="1:15" s="2" customFormat="1" ht="28.5" customHeight="1" x14ac:dyDescent="0.25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5"/>
      <c r="O2" s="5"/>
    </row>
    <row r="3" spans="1:15" s="4" customFormat="1" ht="49.5" customHeight="1" x14ac:dyDescent="0.25">
      <c r="A3" s="22" t="s">
        <v>15</v>
      </c>
      <c r="B3" s="196" t="str">
        <f>'Individual Service 13 Total'!B3:D3</f>
        <v>Service 13</v>
      </c>
      <c r="C3" s="197"/>
      <c r="D3" s="198"/>
      <c r="E3" s="27"/>
      <c r="F3" s="27"/>
      <c r="G3" s="23"/>
      <c r="H3" s="63"/>
      <c r="I3" s="24"/>
      <c r="J3" s="25" t="s">
        <v>16</v>
      </c>
      <c r="K3" s="193" t="str">
        <f>'Individual Service 13 Total'!H3</f>
        <v>House Officer / Registrar</v>
      </c>
      <c r="L3" s="195"/>
      <c r="M3" s="27"/>
      <c r="N3" s="3"/>
      <c r="O3" s="3"/>
    </row>
    <row r="4" spans="1:15" s="12" customFormat="1" ht="15.6" x14ac:dyDescent="0.25">
      <c r="A4" s="28"/>
      <c r="B4" s="27"/>
      <c r="C4" s="27"/>
      <c r="D4" s="27"/>
      <c r="E4" s="27"/>
      <c r="F4" s="27"/>
      <c r="G4" s="27"/>
      <c r="H4" s="27"/>
      <c r="I4" s="27"/>
      <c r="J4" s="27"/>
      <c r="K4" s="203"/>
      <c r="L4" s="203"/>
      <c r="M4" s="27"/>
      <c r="N4" s="11"/>
      <c r="O4" s="11"/>
    </row>
    <row r="5" spans="1:15" s="2" customFormat="1" ht="90.75" customHeight="1" x14ac:dyDescent="0.25">
      <c r="A5" s="29" t="s">
        <v>14</v>
      </c>
      <c r="B5" s="199" t="str">
        <f>'Individual Service 13 Total'!A11</f>
        <v>SERVICE 13, RMO 4</v>
      </c>
      <c r="C5" s="200"/>
      <c r="D5" s="200"/>
      <c r="E5" s="201"/>
      <c r="F5" s="76"/>
      <c r="G5" s="30"/>
      <c r="H5" s="31"/>
      <c r="I5" s="31"/>
      <c r="J5" s="43" t="s">
        <v>48</v>
      </c>
      <c r="K5" s="193" t="str">
        <f>'Individual Service 13 Total'!B5</f>
        <v>RMO support to enter details from run description e.g. 0800-1630 = 8.5 per day</v>
      </c>
      <c r="L5" s="194"/>
      <c r="M5" s="195"/>
      <c r="N5" s="5"/>
      <c r="O5" s="5"/>
    </row>
    <row r="6" spans="1:15" s="14" customFormat="1" ht="15" customHeight="1" x14ac:dyDescent="0.25">
      <c r="A6" s="34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13"/>
      <c r="O6" s="13"/>
    </row>
    <row r="7" spans="1:15" s="2" customFormat="1" ht="46.8" x14ac:dyDescent="0.25">
      <c r="A7" s="22" t="s">
        <v>0</v>
      </c>
      <c r="B7" s="25" t="s">
        <v>10</v>
      </c>
      <c r="C7" s="25" t="s">
        <v>1</v>
      </c>
      <c r="D7" s="25" t="s">
        <v>2</v>
      </c>
      <c r="E7" s="25" t="s">
        <v>45</v>
      </c>
      <c r="F7" s="25" t="s">
        <v>54</v>
      </c>
      <c r="G7" s="25" t="s">
        <v>35</v>
      </c>
      <c r="H7" s="25" t="s">
        <v>11</v>
      </c>
      <c r="I7" s="25" t="s">
        <v>46</v>
      </c>
      <c r="J7" s="25" t="s">
        <v>47</v>
      </c>
      <c r="K7" s="25" t="s">
        <v>49</v>
      </c>
      <c r="L7" s="25" t="s">
        <v>12</v>
      </c>
      <c r="M7" s="25" t="s">
        <v>13</v>
      </c>
      <c r="N7" s="5"/>
      <c r="O7" s="5"/>
    </row>
    <row r="8" spans="1:15" s="4" customFormat="1" ht="27" customHeight="1" x14ac:dyDescent="0.25">
      <c r="A8" s="32" t="s">
        <v>17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"/>
      <c r="O8" s="3"/>
    </row>
    <row r="9" spans="1:15" s="4" customFormat="1" ht="27" customHeight="1" x14ac:dyDescent="0.25">
      <c r="A9" s="78" t="s">
        <v>3</v>
      </c>
      <c r="B9" s="143"/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3"/>
      <c r="O9" s="3"/>
    </row>
    <row r="10" spans="1:15" s="4" customFormat="1" ht="27" customHeight="1" x14ac:dyDescent="0.25">
      <c r="A10" s="78" t="s">
        <v>4</v>
      </c>
      <c r="B10" s="143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3"/>
      <c r="O10" s="3"/>
    </row>
    <row r="11" spans="1:15" s="4" customFormat="1" ht="27" customHeight="1" x14ac:dyDescent="0.25">
      <c r="A11" s="78" t="s">
        <v>5</v>
      </c>
      <c r="B11" s="143"/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3"/>
      <c r="O11" s="3"/>
    </row>
    <row r="12" spans="1:15" s="4" customFormat="1" ht="27" customHeight="1" x14ac:dyDescent="0.25">
      <c r="A12" s="78" t="s">
        <v>6</v>
      </c>
      <c r="B12" s="143"/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3"/>
      <c r="O12" s="3"/>
    </row>
    <row r="13" spans="1:15" s="4" customFormat="1" ht="27" customHeight="1" x14ac:dyDescent="0.25">
      <c r="A13" s="78" t="s">
        <v>7</v>
      </c>
      <c r="B13" s="143"/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3"/>
      <c r="O13" s="3"/>
    </row>
    <row r="14" spans="1:15" s="4" customFormat="1" ht="27" customHeight="1" x14ac:dyDescent="0.25">
      <c r="A14" s="78" t="s">
        <v>8</v>
      </c>
      <c r="B14" s="143"/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3"/>
      <c r="O14" s="3"/>
    </row>
    <row r="15" spans="1:15" s="4" customFormat="1" ht="27" customHeight="1" x14ac:dyDescent="0.25">
      <c r="A15" s="78" t="s">
        <v>9</v>
      </c>
      <c r="B15" s="143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3"/>
      <c r="O15" s="3"/>
    </row>
    <row r="16" spans="1:15" s="20" customFormat="1" ht="27" customHeight="1" x14ac:dyDescent="0.25">
      <c r="A16" s="202" t="s">
        <v>25</v>
      </c>
      <c r="B16" s="191"/>
      <c r="C16" s="191"/>
      <c r="D16" s="192"/>
      <c r="E16" s="35">
        <f t="shared" ref="E16:M16" si="0">SUM(E9:E15)</f>
        <v>0</v>
      </c>
      <c r="F16" s="35">
        <f t="shared" si="0"/>
        <v>0</v>
      </c>
      <c r="G16" s="35">
        <f t="shared" si="0"/>
        <v>0</v>
      </c>
      <c r="H16" s="35">
        <f t="shared" si="0"/>
        <v>0</v>
      </c>
      <c r="I16" s="35">
        <f t="shared" si="0"/>
        <v>0</v>
      </c>
      <c r="J16" s="35">
        <f t="shared" si="0"/>
        <v>0</v>
      </c>
      <c r="K16" s="35">
        <f t="shared" si="0"/>
        <v>0</v>
      </c>
      <c r="L16" s="35">
        <f t="shared" si="0"/>
        <v>0</v>
      </c>
      <c r="M16" s="35">
        <f t="shared" si="0"/>
        <v>0</v>
      </c>
      <c r="N16" s="19"/>
      <c r="O16" s="19"/>
    </row>
    <row r="17" spans="1:15" s="4" customFormat="1" ht="27" customHeight="1" x14ac:dyDescent="0.25">
      <c r="A17" s="32" t="s">
        <v>18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"/>
      <c r="O17" s="3"/>
    </row>
    <row r="18" spans="1:15" s="4" customFormat="1" ht="27" customHeight="1" x14ac:dyDescent="0.25">
      <c r="A18" s="78" t="s">
        <v>3</v>
      </c>
      <c r="B18" s="143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3"/>
      <c r="O18" s="3"/>
    </row>
    <row r="19" spans="1:15" s="4" customFormat="1" ht="27" customHeight="1" x14ac:dyDescent="0.25">
      <c r="A19" s="34" t="s">
        <v>4</v>
      </c>
      <c r="B19" s="143"/>
      <c r="C19" s="144"/>
      <c r="D19" s="144"/>
      <c r="E19" s="144"/>
      <c r="F19" s="144"/>
      <c r="G19" s="144"/>
      <c r="H19" s="144"/>
      <c r="I19" s="144"/>
      <c r="J19" s="144"/>
      <c r="K19" s="144"/>
      <c r="L19" s="144"/>
      <c r="M19" s="144"/>
      <c r="N19" s="3"/>
      <c r="O19" s="3"/>
    </row>
    <row r="20" spans="1:15" s="4" customFormat="1" ht="27" customHeight="1" x14ac:dyDescent="0.25">
      <c r="A20" s="34" t="s">
        <v>5</v>
      </c>
      <c r="B20" s="143"/>
      <c r="C20" s="144"/>
      <c r="D20" s="144"/>
      <c r="E20" s="144"/>
      <c r="F20" s="144"/>
      <c r="G20" s="144"/>
      <c r="H20" s="144"/>
      <c r="I20" s="144"/>
      <c r="J20" s="144"/>
      <c r="K20" s="144"/>
      <c r="L20" s="144"/>
      <c r="M20" s="144"/>
      <c r="N20" s="3"/>
      <c r="O20" s="3"/>
    </row>
    <row r="21" spans="1:15" s="4" customFormat="1" ht="27" customHeight="1" x14ac:dyDescent="0.25">
      <c r="A21" s="34" t="s">
        <v>6</v>
      </c>
      <c r="B21" s="143"/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3"/>
      <c r="O21" s="3"/>
    </row>
    <row r="22" spans="1:15" s="4" customFormat="1" ht="27" customHeight="1" x14ac:dyDescent="0.25">
      <c r="A22" s="34" t="s">
        <v>7</v>
      </c>
      <c r="B22" s="143"/>
      <c r="C22" s="144"/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3"/>
      <c r="O22" s="3"/>
    </row>
    <row r="23" spans="1:15" s="4" customFormat="1" ht="27" customHeight="1" x14ac:dyDescent="0.25">
      <c r="A23" s="34" t="s">
        <v>8</v>
      </c>
      <c r="B23" s="143"/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3"/>
      <c r="O23" s="3"/>
    </row>
    <row r="24" spans="1:15" s="4" customFormat="1" ht="27" customHeight="1" x14ac:dyDescent="0.25">
      <c r="A24" s="34" t="s">
        <v>9</v>
      </c>
      <c r="B24" s="143"/>
      <c r="C24" s="144"/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3"/>
      <c r="O24" s="3"/>
    </row>
    <row r="25" spans="1:15" s="20" customFormat="1" ht="27" customHeight="1" x14ac:dyDescent="0.25">
      <c r="A25" s="190" t="s">
        <v>26</v>
      </c>
      <c r="B25" s="191"/>
      <c r="C25" s="191"/>
      <c r="D25" s="192"/>
      <c r="E25" s="35">
        <f t="shared" ref="E25:M25" si="1">SUM(E18:E24)</f>
        <v>0</v>
      </c>
      <c r="F25" s="35">
        <f t="shared" si="1"/>
        <v>0</v>
      </c>
      <c r="G25" s="35">
        <f t="shared" si="1"/>
        <v>0</v>
      </c>
      <c r="H25" s="35">
        <f t="shared" si="1"/>
        <v>0</v>
      </c>
      <c r="I25" s="35">
        <f t="shared" si="1"/>
        <v>0</v>
      </c>
      <c r="J25" s="35">
        <f t="shared" si="1"/>
        <v>0</v>
      </c>
      <c r="K25" s="35">
        <f t="shared" si="1"/>
        <v>0</v>
      </c>
      <c r="L25" s="35">
        <f t="shared" si="1"/>
        <v>0</v>
      </c>
      <c r="M25" s="35">
        <f t="shared" si="1"/>
        <v>0</v>
      </c>
      <c r="N25" s="19"/>
      <c r="O25" s="19"/>
    </row>
    <row r="26" spans="1:15" s="4" customFormat="1" ht="27" customHeight="1" x14ac:dyDescent="0.25">
      <c r="A26" s="32" t="s">
        <v>19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"/>
      <c r="O26" s="3"/>
    </row>
    <row r="27" spans="1:15" s="4" customFormat="1" ht="27" customHeight="1" x14ac:dyDescent="0.25">
      <c r="A27" s="34" t="s">
        <v>3</v>
      </c>
      <c r="B27" s="143"/>
      <c r="C27" s="144"/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3"/>
      <c r="O27" s="3"/>
    </row>
    <row r="28" spans="1:15" s="4" customFormat="1" ht="27" customHeight="1" x14ac:dyDescent="0.25">
      <c r="A28" s="34" t="s">
        <v>4</v>
      </c>
      <c r="B28" s="143"/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3"/>
      <c r="O28" s="3"/>
    </row>
    <row r="29" spans="1:15" s="4" customFormat="1" ht="27" customHeight="1" x14ac:dyDescent="0.25">
      <c r="A29" s="34" t="s">
        <v>5</v>
      </c>
      <c r="B29" s="143"/>
      <c r="C29" s="144"/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3"/>
      <c r="O29" s="3"/>
    </row>
    <row r="30" spans="1:15" s="4" customFormat="1" ht="27" customHeight="1" x14ac:dyDescent="0.25">
      <c r="A30" s="34" t="s">
        <v>6</v>
      </c>
      <c r="B30" s="143"/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3"/>
      <c r="O30" s="3"/>
    </row>
    <row r="31" spans="1:15" s="4" customFormat="1" ht="27" customHeight="1" x14ac:dyDescent="0.25">
      <c r="A31" s="34" t="s">
        <v>7</v>
      </c>
      <c r="B31" s="143"/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3"/>
      <c r="O31" s="3"/>
    </row>
    <row r="32" spans="1:15" s="4" customFormat="1" ht="27" customHeight="1" x14ac:dyDescent="0.25">
      <c r="A32" s="34" t="s">
        <v>8</v>
      </c>
      <c r="B32" s="143"/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3"/>
      <c r="O32" s="3"/>
    </row>
    <row r="33" spans="1:15" s="4" customFormat="1" ht="27" customHeight="1" x14ac:dyDescent="0.25">
      <c r="A33" s="34" t="s">
        <v>9</v>
      </c>
      <c r="B33" s="143"/>
      <c r="C33" s="144"/>
      <c r="D33" s="144"/>
      <c r="E33" s="144"/>
      <c r="F33" s="144"/>
      <c r="G33" s="144"/>
      <c r="H33" s="144"/>
      <c r="I33" s="144"/>
      <c r="J33" s="144"/>
      <c r="K33" s="144"/>
      <c r="L33" s="144"/>
      <c r="M33" s="144"/>
      <c r="N33" s="3"/>
      <c r="O33" s="3"/>
    </row>
    <row r="34" spans="1:15" s="20" customFormat="1" ht="27" customHeight="1" x14ac:dyDescent="0.25">
      <c r="A34" s="190" t="s">
        <v>27</v>
      </c>
      <c r="B34" s="191"/>
      <c r="C34" s="191"/>
      <c r="D34" s="192"/>
      <c r="E34" s="35">
        <f t="shared" ref="E34:M34" si="2">SUM(E27:E33)</f>
        <v>0</v>
      </c>
      <c r="F34" s="35">
        <f t="shared" si="2"/>
        <v>0</v>
      </c>
      <c r="G34" s="35">
        <f t="shared" si="2"/>
        <v>0</v>
      </c>
      <c r="H34" s="35">
        <f t="shared" si="2"/>
        <v>0</v>
      </c>
      <c r="I34" s="35">
        <f t="shared" si="2"/>
        <v>0</v>
      </c>
      <c r="J34" s="35">
        <f t="shared" si="2"/>
        <v>0</v>
      </c>
      <c r="K34" s="35">
        <f t="shared" si="2"/>
        <v>0</v>
      </c>
      <c r="L34" s="35">
        <f t="shared" si="2"/>
        <v>0</v>
      </c>
      <c r="M34" s="35">
        <f t="shared" si="2"/>
        <v>0</v>
      </c>
      <c r="N34" s="19"/>
      <c r="O34" s="19"/>
    </row>
    <row r="35" spans="1:15" s="4" customFormat="1" ht="27" customHeight="1" x14ac:dyDescent="0.25">
      <c r="A35" s="32" t="s">
        <v>20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"/>
      <c r="O35" s="3"/>
    </row>
    <row r="36" spans="1:15" s="4" customFormat="1" ht="27" customHeight="1" x14ac:dyDescent="0.25">
      <c r="A36" s="34" t="s">
        <v>3</v>
      </c>
      <c r="B36" s="143"/>
      <c r="C36" s="144"/>
      <c r="D36" s="144"/>
      <c r="E36" s="144"/>
      <c r="F36" s="144"/>
      <c r="G36" s="144"/>
      <c r="H36" s="144"/>
      <c r="I36" s="144"/>
      <c r="J36" s="144"/>
      <c r="K36" s="144"/>
      <c r="L36" s="144"/>
      <c r="M36" s="144"/>
      <c r="N36" s="3"/>
      <c r="O36" s="3"/>
    </row>
    <row r="37" spans="1:15" s="4" customFormat="1" ht="27" customHeight="1" x14ac:dyDescent="0.25">
      <c r="A37" s="78" t="s">
        <v>4</v>
      </c>
      <c r="B37" s="143"/>
      <c r="C37" s="144"/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3"/>
      <c r="O37" s="3"/>
    </row>
    <row r="38" spans="1:15" s="4" customFormat="1" ht="27" customHeight="1" x14ac:dyDescent="0.25">
      <c r="A38" s="34" t="s">
        <v>5</v>
      </c>
      <c r="B38" s="143"/>
      <c r="C38" s="144"/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3"/>
      <c r="O38" s="3"/>
    </row>
    <row r="39" spans="1:15" s="4" customFormat="1" ht="27" customHeight="1" x14ac:dyDescent="0.25">
      <c r="A39" s="34" t="s">
        <v>6</v>
      </c>
      <c r="B39" s="143"/>
      <c r="C39" s="144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3"/>
      <c r="O39" s="3"/>
    </row>
    <row r="40" spans="1:15" s="4" customFormat="1" ht="27" customHeight="1" x14ac:dyDescent="0.25">
      <c r="A40" s="34" t="s">
        <v>7</v>
      </c>
      <c r="B40" s="143"/>
      <c r="C40" s="144"/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3"/>
      <c r="O40" s="3"/>
    </row>
    <row r="41" spans="1:15" s="4" customFormat="1" ht="27" customHeight="1" x14ac:dyDescent="0.25">
      <c r="A41" s="34" t="s">
        <v>8</v>
      </c>
      <c r="B41" s="143"/>
      <c r="C41" s="144"/>
      <c r="D41" s="144"/>
      <c r="E41" s="144"/>
      <c r="F41" s="144"/>
      <c r="G41" s="144"/>
      <c r="H41" s="144"/>
      <c r="I41" s="144"/>
      <c r="J41" s="144"/>
      <c r="K41" s="144"/>
      <c r="L41" s="144"/>
      <c r="M41" s="144"/>
      <c r="N41" s="3"/>
      <c r="O41" s="3"/>
    </row>
    <row r="42" spans="1:15" s="4" customFormat="1" ht="27" customHeight="1" x14ac:dyDescent="0.25">
      <c r="A42" s="34" t="s">
        <v>9</v>
      </c>
      <c r="B42" s="143"/>
      <c r="C42" s="144"/>
      <c r="D42" s="144"/>
      <c r="E42" s="144"/>
      <c r="F42" s="144"/>
      <c r="G42" s="144"/>
      <c r="H42" s="144"/>
      <c r="I42" s="144"/>
      <c r="J42" s="144"/>
      <c r="K42" s="144"/>
      <c r="L42" s="144"/>
      <c r="M42" s="144"/>
      <c r="N42" s="3"/>
      <c r="O42" s="3"/>
    </row>
    <row r="43" spans="1:15" s="20" customFormat="1" ht="27" customHeight="1" x14ac:dyDescent="0.25">
      <c r="A43" s="190" t="s">
        <v>28</v>
      </c>
      <c r="B43" s="191"/>
      <c r="C43" s="191"/>
      <c r="D43" s="192"/>
      <c r="E43" s="35">
        <f t="shared" ref="E43:M43" si="3">SUM(E36:E42)</f>
        <v>0</v>
      </c>
      <c r="F43" s="35">
        <f t="shared" si="3"/>
        <v>0</v>
      </c>
      <c r="G43" s="35">
        <f t="shared" si="3"/>
        <v>0</v>
      </c>
      <c r="H43" s="35">
        <f t="shared" si="3"/>
        <v>0</v>
      </c>
      <c r="I43" s="35">
        <f t="shared" si="3"/>
        <v>0</v>
      </c>
      <c r="J43" s="35">
        <f t="shared" si="3"/>
        <v>0</v>
      </c>
      <c r="K43" s="35">
        <f t="shared" si="3"/>
        <v>0</v>
      </c>
      <c r="L43" s="35">
        <f t="shared" si="3"/>
        <v>0</v>
      </c>
      <c r="M43" s="35">
        <f t="shared" si="3"/>
        <v>0</v>
      </c>
      <c r="N43" s="19"/>
      <c r="O43" s="19"/>
    </row>
    <row r="44" spans="1:15" s="4" customFormat="1" ht="27" customHeight="1" x14ac:dyDescent="0.25">
      <c r="A44" s="32" t="s">
        <v>21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"/>
      <c r="O44" s="3"/>
    </row>
    <row r="45" spans="1:15" s="4" customFormat="1" ht="27" customHeight="1" x14ac:dyDescent="0.25">
      <c r="A45" s="34" t="s">
        <v>3</v>
      </c>
      <c r="B45" s="143"/>
      <c r="C45" s="144"/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3"/>
      <c r="O45" s="3"/>
    </row>
    <row r="46" spans="1:15" s="4" customFormat="1" ht="27" customHeight="1" x14ac:dyDescent="0.25">
      <c r="A46" s="34" t="s">
        <v>4</v>
      </c>
      <c r="B46" s="143"/>
      <c r="C46" s="144"/>
      <c r="D46" s="144"/>
      <c r="E46" s="144"/>
      <c r="F46" s="144"/>
      <c r="G46" s="144"/>
      <c r="H46" s="144"/>
      <c r="I46" s="144"/>
      <c r="J46" s="144"/>
      <c r="K46" s="144"/>
      <c r="L46" s="144"/>
      <c r="M46" s="144"/>
      <c r="N46" s="3"/>
      <c r="O46" s="3"/>
    </row>
    <row r="47" spans="1:15" s="4" customFormat="1" ht="27" customHeight="1" x14ac:dyDescent="0.25">
      <c r="A47" s="34" t="s">
        <v>5</v>
      </c>
      <c r="B47" s="143"/>
      <c r="C47" s="144"/>
      <c r="D47" s="144"/>
      <c r="E47" s="144"/>
      <c r="F47" s="144"/>
      <c r="G47" s="144"/>
      <c r="H47" s="144"/>
      <c r="I47" s="144"/>
      <c r="J47" s="144"/>
      <c r="K47" s="144"/>
      <c r="L47" s="144"/>
      <c r="M47" s="144"/>
      <c r="N47" s="3"/>
      <c r="O47" s="3"/>
    </row>
    <row r="48" spans="1:15" s="4" customFormat="1" ht="27" customHeight="1" x14ac:dyDescent="0.25">
      <c r="A48" s="34" t="s">
        <v>6</v>
      </c>
      <c r="B48" s="143"/>
      <c r="C48" s="144"/>
      <c r="D48" s="144"/>
      <c r="E48" s="144"/>
      <c r="F48" s="144"/>
      <c r="G48" s="144"/>
      <c r="H48" s="144"/>
      <c r="I48" s="144"/>
      <c r="J48" s="144"/>
      <c r="K48" s="144"/>
      <c r="L48" s="144"/>
      <c r="M48" s="144"/>
      <c r="N48" s="3"/>
      <c r="O48" s="3"/>
    </row>
    <row r="49" spans="1:15" s="4" customFormat="1" ht="27" customHeight="1" x14ac:dyDescent="0.25">
      <c r="A49" s="34" t="s">
        <v>7</v>
      </c>
      <c r="B49" s="143"/>
      <c r="C49" s="144"/>
      <c r="D49" s="144"/>
      <c r="E49" s="144"/>
      <c r="F49" s="144"/>
      <c r="G49" s="144"/>
      <c r="H49" s="144"/>
      <c r="I49" s="144"/>
      <c r="J49" s="144"/>
      <c r="K49" s="144"/>
      <c r="L49" s="144"/>
      <c r="M49" s="144"/>
      <c r="N49" s="3"/>
      <c r="O49" s="3"/>
    </row>
    <row r="50" spans="1:15" s="4" customFormat="1" ht="27" customHeight="1" x14ac:dyDescent="0.25">
      <c r="A50" s="34" t="s">
        <v>8</v>
      </c>
      <c r="B50" s="143"/>
      <c r="C50" s="144"/>
      <c r="D50" s="144"/>
      <c r="E50" s="144"/>
      <c r="F50" s="144"/>
      <c r="G50" s="144"/>
      <c r="H50" s="144"/>
      <c r="I50" s="144"/>
      <c r="J50" s="144"/>
      <c r="K50" s="144"/>
      <c r="L50" s="144"/>
      <c r="M50" s="144"/>
      <c r="N50" s="3"/>
      <c r="O50" s="3"/>
    </row>
    <row r="51" spans="1:15" s="4" customFormat="1" ht="27" customHeight="1" x14ac:dyDescent="0.25">
      <c r="A51" s="34" t="s">
        <v>9</v>
      </c>
      <c r="B51" s="143"/>
      <c r="C51" s="144"/>
      <c r="D51" s="144"/>
      <c r="E51" s="144"/>
      <c r="F51" s="144"/>
      <c r="G51" s="144"/>
      <c r="H51" s="144"/>
      <c r="I51" s="144"/>
      <c r="J51" s="144"/>
      <c r="K51" s="144"/>
      <c r="L51" s="144"/>
      <c r="M51" s="144"/>
      <c r="N51" s="3"/>
      <c r="O51" s="3"/>
    </row>
    <row r="52" spans="1:15" s="20" customFormat="1" ht="27" customHeight="1" x14ac:dyDescent="0.25">
      <c r="A52" s="190" t="s">
        <v>29</v>
      </c>
      <c r="B52" s="191"/>
      <c r="C52" s="191"/>
      <c r="D52" s="192"/>
      <c r="E52" s="35">
        <f t="shared" ref="E52:M52" si="4">SUM(E45:E51)</f>
        <v>0</v>
      </c>
      <c r="F52" s="35">
        <f t="shared" si="4"/>
        <v>0</v>
      </c>
      <c r="G52" s="35">
        <f t="shared" si="4"/>
        <v>0</v>
      </c>
      <c r="H52" s="35">
        <f t="shared" si="4"/>
        <v>0</v>
      </c>
      <c r="I52" s="35">
        <f t="shared" si="4"/>
        <v>0</v>
      </c>
      <c r="J52" s="35">
        <f t="shared" si="4"/>
        <v>0</v>
      </c>
      <c r="K52" s="35">
        <f t="shared" si="4"/>
        <v>0</v>
      </c>
      <c r="L52" s="35">
        <f t="shared" si="4"/>
        <v>0</v>
      </c>
      <c r="M52" s="35">
        <f t="shared" si="4"/>
        <v>0</v>
      </c>
      <c r="N52" s="19"/>
      <c r="O52" s="19"/>
    </row>
    <row r="53" spans="1:15" s="4" customFormat="1" ht="27" customHeight="1" x14ac:dyDescent="0.25">
      <c r="A53" s="32" t="s">
        <v>22</v>
      </c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"/>
      <c r="O53" s="3"/>
    </row>
    <row r="54" spans="1:15" s="4" customFormat="1" ht="27" customHeight="1" x14ac:dyDescent="0.25">
      <c r="A54" s="34" t="s">
        <v>3</v>
      </c>
      <c r="B54" s="143"/>
      <c r="C54" s="144"/>
      <c r="D54" s="144"/>
      <c r="E54" s="144"/>
      <c r="F54" s="144"/>
      <c r="G54" s="144"/>
      <c r="H54" s="144"/>
      <c r="I54" s="144"/>
      <c r="J54" s="144"/>
      <c r="K54" s="144"/>
      <c r="L54" s="144"/>
      <c r="M54" s="144"/>
      <c r="N54" s="3"/>
      <c r="O54" s="3"/>
    </row>
    <row r="55" spans="1:15" s="4" customFormat="1" ht="27" customHeight="1" x14ac:dyDescent="0.25">
      <c r="A55" s="34" t="s">
        <v>4</v>
      </c>
      <c r="B55" s="143"/>
      <c r="C55" s="144"/>
      <c r="D55" s="144"/>
      <c r="E55" s="144"/>
      <c r="F55" s="144"/>
      <c r="G55" s="144"/>
      <c r="H55" s="144"/>
      <c r="I55" s="144"/>
      <c r="J55" s="144"/>
      <c r="K55" s="144"/>
      <c r="L55" s="144"/>
      <c r="M55" s="144"/>
      <c r="N55" s="3"/>
      <c r="O55" s="3"/>
    </row>
    <row r="56" spans="1:15" s="4" customFormat="1" ht="27" customHeight="1" x14ac:dyDescent="0.25">
      <c r="A56" s="34" t="s">
        <v>5</v>
      </c>
      <c r="B56" s="143"/>
      <c r="C56" s="144"/>
      <c r="D56" s="144"/>
      <c r="E56" s="144"/>
      <c r="F56" s="144"/>
      <c r="G56" s="144"/>
      <c r="H56" s="144"/>
      <c r="I56" s="144"/>
      <c r="J56" s="144"/>
      <c r="K56" s="144"/>
      <c r="L56" s="144"/>
      <c r="M56" s="144"/>
      <c r="N56" s="3"/>
      <c r="O56" s="3"/>
    </row>
    <row r="57" spans="1:15" s="4" customFormat="1" ht="27" customHeight="1" x14ac:dyDescent="0.25">
      <c r="A57" s="34" t="s">
        <v>6</v>
      </c>
      <c r="B57" s="143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3"/>
      <c r="O57" s="3"/>
    </row>
    <row r="58" spans="1:15" s="4" customFormat="1" ht="27" customHeight="1" x14ac:dyDescent="0.25">
      <c r="A58" s="34" t="s">
        <v>7</v>
      </c>
      <c r="B58" s="143"/>
      <c r="C58" s="144"/>
      <c r="D58" s="144"/>
      <c r="E58" s="144"/>
      <c r="F58" s="144"/>
      <c r="G58" s="144"/>
      <c r="H58" s="144"/>
      <c r="I58" s="144"/>
      <c r="J58" s="144"/>
      <c r="K58" s="144"/>
      <c r="L58" s="144"/>
      <c r="M58" s="144"/>
      <c r="N58" s="3"/>
      <c r="O58" s="3"/>
    </row>
    <row r="59" spans="1:15" s="4" customFormat="1" ht="27" customHeight="1" x14ac:dyDescent="0.25">
      <c r="A59" s="34" t="s">
        <v>8</v>
      </c>
      <c r="B59" s="143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3"/>
      <c r="O59" s="3"/>
    </row>
    <row r="60" spans="1:15" s="4" customFormat="1" ht="27" customHeight="1" x14ac:dyDescent="0.25">
      <c r="A60" s="34" t="s">
        <v>9</v>
      </c>
      <c r="B60" s="143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3"/>
      <c r="O60" s="3"/>
    </row>
    <row r="61" spans="1:15" s="20" customFormat="1" ht="27" customHeight="1" x14ac:dyDescent="0.25">
      <c r="A61" s="190" t="s">
        <v>30</v>
      </c>
      <c r="B61" s="191"/>
      <c r="C61" s="191"/>
      <c r="D61" s="192"/>
      <c r="E61" s="35">
        <f t="shared" ref="E61:M61" si="5">SUM(E54:E60)</f>
        <v>0</v>
      </c>
      <c r="F61" s="35">
        <f t="shared" si="5"/>
        <v>0</v>
      </c>
      <c r="G61" s="35">
        <f t="shared" si="5"/>
        <v>0</v>
      </c>
      <c r="H61" s="35">
        <f t="shared" si="5"/>
        <v>0</v>
      </c>
      <c r="I61" s="35">
        <f t="shared" si="5"/>
        <v>0</v>
      </c>
      <c r="J61" s="35">
        <f t="shared" si="5"/>
        <v>0</v>
      </c>
      <c r="K61" s="35">
        <f t="shared" si="5"/>
        <v>0</v>
      </c>
      <c r="L61" s="35">
        <f t="shared" si="5"/>
        <v>0</v>
      </c>
      <c r="M61" s="35">
        <f t="shared" si="5"/>
        <v>0</v>
      </c>
      <c r="N61" s="19"/>
      <c r="O61" s="19"/>
    </row>
    <row r="62" spans="1:15" s="15" customFormat="1" ht="27" customHeight="1" x14ac:dyDescent="0.25">
      <c r="A62" s="36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21"/>
      <c r="O62" s="21"/>
    </row>
    <row r="63" spans="1:15" s="15" customFormat="1" ht="27" customHeight="1" x14ac:dyDescent="0.25">
      <c r="A63" s="38" t="s">
        <v>31</v>
      </c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21"/>
      <c r="O63" s="21"/>
    </row>
    <row r="64" spans="1:15" s="15" customFormat="1" ht="27" customHeight="1" thickBot="1" x14ac:dyDescent="0.35">
      <c r="A64" s="36"/>
      <c r="B64" s="37"/>
      <c r="C64" s="37"/>
      <c r="D64" s="67" t="s">
        <v>51</v>
      </c>
      <c r="E64" s="37"/>
      <c r="F64" s="37"/>
      <c r="G64" s="37"/>
      <c r="H64" s="37"/>
      <c r="I64" s="37"/>
      <c r="J64" s="37"/>
      <c r="K64" s="37"/>
      <c r="L64" s="37"/>
      <c r="M64" s="37"/>
      <c r="N64" s="21"/>
      <c r="O64" s="21"/>
    </row>
    <row r="65" spans="1:15" s="12" customFormat="1" ht="42" customHeight="1" thickBot="1" x14ac:dyDescent="0.3">
      <c r="A65" s="39" t="s">
        <v>45</v>
      </c>
      <c r="B65" s="74">
        <f>SUM(E16+E25+E34+E43+E52+E61)</f>
        <v>0</v>
      </c>
      <c r="C65" s="27"/>
      <c r="D65" s="68" t="s">
        <v>50</v>
      </c>
      <c r="E65" s="27"/>
      <c r="F65" s="27"/>
      <c r="G65" s="27"/>
      <c r="H65" s="27"/>
      <c r="I65" s="27"/>
      <c r="J65" s="27"/>
      <c r="K65" s="27"/>
      <c r="L65" s="27"/>
      <c r="M65" s="27"/>
      <c r="N65" s="11"/>
      <c r="O65" s="11"/>
    </row>
    <row r="66" spans="1:15" s="12" customFormat="1" ht="42" customHeight="1" thickBot="1" x14ac:dyDescent="0.3">
      <c r="A66" s="39" t="s">
        <v>36</v>
      </c>
      <c r="B66" s="74">
        <f>SUM(G16+G25+G34+G43+G52+G61)</f>
        <v>0</v>
      </c>
      <c r="C66" s="27"/>
      <c r="D66" s="68" t="s">
        <v>52</v>
      </c>
      <c r="E66" s="27"/>
      <c r="F66" s="27"/>
      <c r="G66" s="27"/>
      <c r="H66" s="27"/>
      <c r="I66" s="27"/>
      <c r="J66" s="27"/>
      <c r="K66" s="27"/>
      <c r="L66" s="27"/>
      <c r="M66" s="27"/>
      <c r="N66" s="11"/>
      <c r="O66" s="11"/>
    </row>
    <row r="67" spans="1:15" s="12" customFormat="1" ht="42" customHeight="1" thickBot="1" x14ac:dyDescent="0.3">
      <c r="A67" s="41" t="s">
        <v>11</v>
      </c>
      <c r="B67" s="74">
        <f>SUM(H16+H25+H34+H43+H52+H61)</f>
        <v>0</v>
      </c>
      <c r="C67" s="27"/>
      <c r="D67" s="69"/>
      <c r="E67" s="27"/>
      <c r="F67" s="27"/>
      <c r="G67" s="27"/>
      <c r="H67" s="27"/>
      <c r="I67" s="27"/>
      <c r="J67" s="27"/>
      <c r="K67" s="27"/>
      <c r="L67" s="27"/>
      <c r="M67" s="27"/>
      <c r="N67" s="11"/>
      <c r="O67" s="11"/>
    </row>
    <row r="68" spans="1:15" s="12" customFormat="1" ht="42" customHeight="1" thickBot="1" x14ac:dyDescent="0.3">
      <c r="A68" s="41" t="s">
        <v>46</v>
      </c>
      <c r="B68" s="74">
        <f>SUM(I16+I25+I34+I43+I52+I61)</f>
        <v>0</v>
      </c>
      <c r="C68" s="27"/>
      <c r="D68" s="68" t="s">
        <v>53</v>
      </c>
      <c r="E68" s="27"/>
      <c r="F68" s="27"/>
      <c r="G68" s="27"/>
      <c r="H68" s="27"/>
      <c r="I68" s="27"/>
      <c r="J68" s="27"/>
      <c r="K68" s="27"/>
      <c r="L68" s="27"/>
      <c r="M68" s="27"/>
      <c r="N68" s="11"/>
      <c r="O68" s="11"/>
    </row>
    <row r="69" spans="1:15" s="12" customFormat="1" ht="42" customHeight="1" thickBot="1" x14ac:dyDescent="0.3">
      <c r="A69" s="41" t="s">
        <v>47</v>
      </c>
      <c r="B69" s="74">
        <f>SUM(J16+J25+J34+J43+J52+J61)</f>
        <v>0</v>
      </c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11"/>
      <c r="O69" s="11"/>
    </row>
    <row r="70" spans="1:15" s="12" customFormat="1" ht="42" customHeight="1" thickBot="1" x14ac:dyDescent="0.3">
      <c r="A70" s="41" t="s">
        <v>49</v>
      </c>
      <c r="B70" s="74">
        <f>SUM(K16+K25+K34+K43+K52+K61)</f>
        <v>0</v>
      </c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11"/>
      <c r="O70" s="11"/>
    </row>
    <row r="71" spans="1:15" s="12" customFormat="1" ht="42" customHeight="1" thickBot="1" x14ac:dyDescent="0.3">
      <c r="A71" s="41" t="s">
        <v>32</v>
      </c>
      <c r="B71" s="74">
        <f>SUM(L16+L25+L34+L43+L52+L61)</f>
        <v>0</v>
      </c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11"/>
      <c r="O71" s="11"/>
    </row>
    <row r="72" spans="1:15" s="12" customFormat="1" ht="42" customHeight="1" thickBot="1" x14ac:dyDescent="0.3">
      <c r="A72" s="41" t="s">
        <v>54</v>
      </c>
      <c r="B72" s="74">
        <f>SUM(F61+F52+F43+F34+F25+F16)</f>
        <v>0</v>
      </c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11"/>
      <c r="O72" s="11"/>
    </row>
    <row r="73" spans="1:15" s="12" customFormat="1" ht="15" customHeight="1" thickBot="1" x14ac:dyDescent="0.3">
      <c r="A73" s="41"/>
      <c r="B73" s="40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11"/>
      <c r="O73" s="11"/>
    </row>
    <row r="74" spans="1:15" s="11" customFormat="1" ht="40.5" customHeight="1" thickBot="1" x14ac:dyDescent="0.3">
      <c r="A74" s="48" t="s">
        <v>38</v>
      </c>
      <c r="B74" s="75">
        <f>SUM(B65:B70)</f>
        <v>0</v>
      </c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</row>
    <row r="75" spans="1:15" s="11" customFormat="1" ht="45" customHeight="1" thickBot="1" x14ac:dyDescent="0.3">
      <c r="A75" s="48" t="s">
        <v>37</v>
      </c>
      <c r="B75" s="75">
        <f>SUM(B65:B71)</f>
        <v>0</v>
      </c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</row>
    <row r="76" spans="1:15" ht="27" customHeight="1" x14ac:dyDescent="0.3"/>
  </sheetData>
  <sheetProtection password="97F2" sheet="1" objects="1" scenarios="1"/>
  <mergeCells count="11">
    <mergeCell ref="A61:D61"/>
    <mergeCell ref="K5:M5"/>
    <mergeCell ref="B3:D3"/>
    <mergeCell ref="B5:E5"/>
    <mergeCell ref="A16:D16"/>
    <mergeCell ref="A25:D25"/>
    <mergeCell ref="A34:D34"/>
    <mergeCell ref="K4:L4"/>
    <mergeCell ref="K3:L3"/>
    <mergeCell ref="A43:D43"/>
    <mergeCell ref="A52:D52"/>
  </mergeCells>
  <phoneticPr fontId="9" type="noConversion"/>
  <printOptions horizontalCentered="1"/>
  <pageMargins left="0" right="0" top="0.59055118110236227" bottom="0.19685039370078741" header="0.51181102362204722" footer="0.51181102362204722"/>
  <pageSetup paperSize="8" scale="50" orientation="portrait" cellComments="asDisplayed" errors="blank" r:id="rId1"/>
  <headerFooter alignWithMargins="0">
    <oddHeader xml:space="preserve">&amp;C
</oddHeader>
    <oddFooter>&amp;L&amp;"Arial,Italic"&amp;9Run Review Calculation Matrix
Version 1.0       &amp;C
&amp;"Arial,Italic"&amp;9Updated 12/02/10</oddFooter>
  </headerFooter>
</worksheet>
</file>

<file path=xl/worksheets/sheet10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26"/>
  <sheetViews>
    <sheetView view="pageBreakPreview" zoomScale="55" zoomScaleNormal="100" workbookViewId="0">
      <selection activeCell="C21" sqref="C21"/>
    </sheetView>
  </sheetViews>
  <sheetFormatPr defaultRowHeight="17.399999999999999" x14ac:dyDescent="0.3"/>
  <cols>
    <col min="1" max="1" width="46.109375" customWidth="1"/>
    <col min="2" max="8" width="27.33203125" style="8" customWidth="1"/>
    <col min="9" max="11" width="15.88671875" style="8" customWidth="1"/>
    <col min="12" max="13" width="9.109375" style="1"/>
  </cols>
  <sheetData>
    <row r="1" spans="1:13" s="2" customFormat="1" ht="28.5" customHeight="1" x14ac:dyDescent="0.25">
      <c r="A1" s="17" t="s">
        <v>40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5"/>
      <c r="M1" s="5"/>
    </row>
    <row r="2" spans="1:13" s="2" customFormat="1" ht="28.5" customHeight="1" x14ac:dyDescent="0.25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5"/>
      <c r="M2" s="5"/>
    </row>
    <row r="3" spans="1:13" s="4" customFormat="1" ht="49.5" customHeight="1" x14ac:dyDescent="0.25">
      <c r="A3" s="6" t="s">
        <v>15</v>
      </c>
      <c r="B3" s="182" t="s">
        <v>175</v>
      </c>
      <c r="C3" s="183"/>
      <c r="D3" s="184"/>
      <c r="E3" s="45"/>
      <c r="F3" s="23"/>
      <c r="G3" s="7" t="s">
        <v>16</v>
      </c>
      <c r="H3" s="141" t="s">
        <v>204</v>
      </c>
      <c r="K3" s="27"/>
      <c r="L3" s="3"/>
      <c r="M3" s="3"/>
    </row>
    <row r="4" spans="1:13" s="12" customFormat="1" ht="15.6" x14ac:dyDescent="0.25">
      <c r="A4" s="28"/>
      <c r="B4" s="27"/>
      <c r="C4" s="27"/>
      <c r="D4" s="27"/>
      <c r="E4" s="27"/>
      <c r="F4" s="27"/>
      <c r="G4" s="27"/>
      <c r="H4" s="27"/>
      <c r="I4" s="27"/>
      <c r="J4" s="27"/>
      <c r="K4" s="27"/>
      <c r="L4" s="11"/>
      <c r="M4" s="11"/>
    </row>
    <row r="5" spans="1:13" s="12" customFormat="1" ht="55.5" customHeight="1" x14ac:dyDescent="0.25">
      <c r="A5" s="18" t="s">
        <v>48</v>
      </c>
      <c r="B5" s="185" t="s">
        <v>210</v>
      </c>
      <c r="C5" s="186"/>
      <c r="D5" s="187"/>
      <c r="E5" s="62"/>
      <c r="F5" s="27"/>
      <c r="G5" s="27"/>
      <c r="H5" s="27"/>
      <c r="I5" s="27"/>
      <c r="J5" s="27"/>
      <c r="K5" s="27"/>
      <c r="L5" s="11"/>
      <c r="M5" s="11"/>
    </row>
    <row r="6" spans="1:13" s="14" customFormat="1" ht="15" customHeight="1" x14ac:dyDescent="0.25">
      <c r="A6" s="34"/>
      <c r="B6" s="31"/>
      <c r="C6" s="31"/>
      <c r="D6" s="31"/>
      <c r="E6" s="31"/>
      <c r="F6" s="31"/>
      <c r="G6" s="31"/>
      <c r="H6" s="31"/>
      <c r="I6" s="31"/>
      <c r="J6" s="31"/>
      <c r="K6" s="31"/>
      <c r="L6" s="13"/>
      <c r="M6" s="13"/>
    </row>
    <row r="7" spans="1:13" s="2" customFormat="1" ht="52.2" x14ac:dyDescent="0.25">
      <c r="A7" s="6" t="s">
        <v>39</v>
      </c>
      <c r="B7" s="7" t="s">
        <v>45</v>
      </c>
      <c r="C7" s="7" t="s">
        <v>35</v>
      </c>
      <c r="D7" s="7" t="s">
        <v>11</v>
      </c>
      <c r="E7" s="7" t="s">
        <v>46</v>
      </c>
      <c r="F7" s="7" t="s">
        <v>47</v>
      </c>
      <c r="G7" s="7" t="s">
        <v>49</v>
      </c>
      <c r="H7" s="7" t="s">
        <v>24</v>
      </c>
      <c r="I7" s="5"/>
      <c r="J7" s="5"/>
    </row>
    <row r="8" spans="1:13" s="4" customFormat="1" ht="27" customHeight="1" x14ac:dyDescent="0.25">
      <c r="A8" s="142" t="s">
        <v>176</v>
      </c>
      <c r="B8" s="70">
        <f>'Calculation Matrix RMO 14a'!B65</f>
        <v>0</v>
      </c>
      <c r="C8" s="70">
        <f>'Calculation Matrix RMO 14a'!B66</f>
        <v>0</v>
      </c>
      <c r="D8" s="70">
        <f>'Calculation Matrix RMO 14a'!B67</f>
        <v>0</v>
      </c>
      <c r="E8" s="70">
        <f>'Calculation Matrix RMO 14a'!B68</f>
        <v>0</v>
      </c>
      <c r="F8" s="70">
        <f>'Calculation Matrix RMO 14a'!B69</f>
        <v>0</v>
      </c>
      <c r="G8" s="70">
        <f>'Calculation Matrix RMO 14a'!B70</f>
        <v>0</v>
      </c>
      <c r="H8" s="55">
        <f>SUM(B8:D8)</f>
        <v>0</v>
      </c>
      <c r="I8" s="3"/>
      <c r="J8" s="3"/>
    </row>
    <row r="9" spans="1:13" s="4" customFormat="1" ht="27" customHeight="1" x14ac:dyDescent="0.25">
      <c r="A9" s="142" t="s">
        <v>177</v>
      </c>
      <c r="B9" s="70">
        <f>'Calculation Matrix RMO 14b'!$B$65</f>
        <v>0</v>
      </c>
      <c r="C9" s="70">
        <f>'Calculation Matrix RMO 14b'!$B$66</f>
        <v>0</v>
      </c>
      <c r="D9" s="70">
        <f>'Calculation Matrix RMO 14b'!$B$67</f>
        <v>0</v>
      </c>
      <c r="E9" s="70">
        <f>'Calculation Matrix RMO 14b'!$B$68</f>
        <v>0</v>
      </c>
      <c r="F9" s="70">
        <f>'Calculation Matrix RMO 14b'!$B$69</f>
        <v>0</v>
      </c>
      <c r="G9" s="70">
        <f>'Calculation Matrix RMO 14b'!$B$70</f>
        <v>0</v>
      </c>
      <c r="H9" s="55">
        <f>SUM(B9:D9)</f>
        <v>0</v>
      </c>
      <c r="I9" s="3"/>
      <c r="J9" s="3"/>
    </row>
    <row r="10" spans="1:13" s="4" customFormat="1" ht="27" customHeight="1" x14ac:dyDescent="0.25">
      <c r="A10" s="142" t="s">
        <v>178</v>
      </c>
      <c r="B10" s="70">
        <f>'Calculation Matrix RMO 14c'!$B$65</f>
        <v>0</v>
      </c>
      <c r="C10" s="70">
        <f>'Calculation Matrix RMO 14c'!$B$66</f>
        <v>0</v>
      </c>
      <c r="D10" s="70">
        <f>'Calculation Matrix RMO 14c'!$B$67</f>
        <v>0</v>
      </c>
      <c r="E10" s="70">
        <f>'Calculation Matrix RMO 14c'!$B$68</f>
        <v>0</v>
      </c>
      <c r="F10" s="70">
        <f>'Calculation Matrix RMO 14c'!$B$69</f>
        <v>0</v>
      </c>
      <c r="G10" s="70">
        <f>'Calculation Matrix RMO 14c'!$B$70</f>
        <v>0</v>
      </c>
      <c r="H10" s="55">
        <f>SUM(B10:D10)</f>
        <v>0</v>
      </c>
      <c r="I10" s="3"/>
      <c r="J10" s="3"/>
    </row>
    <row r="11" spans="1:13" s="4" customFormat="1" ht="27" customHeight="1" x14ac:dyDescent="0.25">
      <c r="A11" s="142" t="s">
        <v>179</v>
      </c>
      <c r="B11" s="70">
        <f>'Calculation Matrix RMO 14d'!$B$65</f>
        <v>0</v>
      </c>
      <c r="C11" s="70">
        <f>'Calculation Matrix RMO 14d'!$B$66</f>
        <v>0</v>
      </c>
      <c r="D11" s="70">
        <f>'Calculation Matrix RMO 14d'!$B$67</f>
        <v>0</v>
      </c>
      <c r="E11" s="70">
        <f>'Calculation Matrix RMO 14d'!$B$68</f>
        <v>0</v>
      </c>
      <c r="F11" s="70">
        <f>'Calculation Matrix RMO 14d'!$B$69</f>
        <v>0</v>
      </c>
      <c r="G11" s="70">
        <f>'Calculation Matrix RMO 14d'!$B$70</f>
        <v>0</v>
      </c>
      <c r="H11" s="55">
        <f>SUM(B11:D11)</f>
        <v>0</v>
      </c>
      <c r="I11" s="3"/>
      <c r="J11" s="3"/>
    </row>
    <row r="12" spans="1:13" s="4" customFormat="1" ht="27" customHeight="1" thickBot="1" x14ac:dyDescent="0.35">
      <c r="A12" s="44"/>
      <c r="B12" s="45"/>
      <c r="C12" s="45"/>
      <c r="D12" s="67" t="s">
        <v>51</v>
      </c>
      <c r="E12" s="45"/>
      <c r="F12" s="45"/>
      <c r="G12" s="45"/>
      <c r="I12" s="3"/>
      <c r="J12" s="3"/>
    </row>
    <row r="13" spans="1:13" s="47" customFormat="1" ht="39" customHeight="1" thickBot="1" x14ac:dyDescent="0.3">
      <c r="A13" s="49" t="s">
        <v>45</v>
      </c>
      <c r="B13" s="57">
        <f>SUM(B8:B11)</f>
        <v>0</v>
      </c>
      <c r="C13" s="27"/>
      <c r="D13" s="68" t="s">
        <v>50</v>
      </c>
      <c r="E13" s="45"/>
      <c r="F13" s="45"/>
      <c r="G13" s="45"/>
      <c r="H13" s="50">
        <f>SUM(H8:H11)</f>
        <v>0</v>
      </c>
      <c r="I13" s="46"/>
      <c r="J13" s="46"/>
    </row>
    <row r="14" spans="1:13" s="47" customFormat="1" ht="40.5" customHeight="1" thickBot="1" x14ac:dyDescent="0.3">
      <c r="A14" s="49" t="s">
        <v>36</v>
      </c>
      <c r="B14" s="57">
        <f>SUM(C8:C11)</f>
        <v>0</v>
      </c>
      <c r="C14" s="27"/>
      <c r="D14" s="68" t="s">
        <v>52</v>
      </c>
      <c r="E14" s="45"/>
      <c r="F14" s="45"/>
      <c r="G14" s="45"/>
      <c r="H14" s="45"/>
      <c r="I14" s="46"/>
      <c r="J14" s="46"/>
    </row>
    <row r="15" spans="1:13" s="47" customFormat="1" ht="40.5" customHeight="1" thickBot="1" x14ac:dyDescent="0.3">
      <c r="A15" s="51" t="s">
        <v>11</v>
      </c>
      <c r="B15" s="57">
        <f>SUM(D8:D11)</f>
        <v>0</v>
      </c>
      <c r="C15" s="27"/>
      <c r="D15" s="69"/>
      <c r="E15" s="45"/>
      <c r="F15" s="45"/>
      <c r="G15" s="45"/>
      <c r="H15" s="45"/>
      <c r="I15" s="46"/>
      <c r="J15" s="46"/>
    </row>
    <row r="16" spans="1:13" s="47" customFormat="1" ht="40.5" customHeight="1" thickBot="1" x14ac:dyDescent="0.3">
      <c r="A16" s="51" t="s">
        <v>46</v>
      </c>
      <c r="B16" s="57">
        <f>SUM(E8:E11)</f>
        <v>0</v>
      </c>
      <c r="C16" s="27"/>
      <c r="D16" s="68" t="s">
        <v>53</v>
      </c>
      <c r="E16" s="45"/>
      <c r="F16" s="45"/>
      <c r="G16" s="45"/>
      <c r="H16" s="45"/>
      <c r="I16" s="46"/>
      <c r="J16" s="46"/>
    </row>
    <row r="17" spans="1:10" s="47" customFormat="1" ht="40.5" customHeight="1" thickBot="1" x14ac:dyDescent="0.3">
      <c r="A17" s="51" t="s">
        <v>47</v>
      </c>
      <c r="B17" s="57">
        <f>SUM(F8:F11)</f>
        <v>0</v>
      </c>
      <c r="C17" s="27"/>
      <c r="D17" s="66"/>
      <c r="E17" s="45"/>
      <c r="F17" s="45"/>
      <c r="G17" s="45"/>
      <c r="H17" s="45"/>
      <c r="I17" s="46"/>
      <c r="J17" s="46"/>
    </row>
    <row r="18" spans="1:10" s="47" customFormat="1" ht="40.5" customHeight="1" thickBot="1" x14ac:dyDescent="0.3">
      <c r="A18" s="51" t="s">
        <v>49</v>
      </c>
      <c r="B18" s="57">
        <f>SUM(G8:G11)</f>
        <v>0</v>
      </c>
      <c r="C18" s="27"/>
      <c r="D18" s="66"/>
      <c r="E18" s="45"/>
      <c r="F18" s="45"/>
      <c r="G18" s="45"/>
      <c r="H18" s="45"/>
      <c r="I18" s="46"/>
      <c r="J18" s="46"/>
    </row>
    <row r="19" spans="1:10" s="47" customFormat="1" ht="22.5" customHeight="1" thickBot="1" x14ac:dyDescent="0.3">
      <c r="A19" s="52"/>
      <c r="B19" s="58"/>
      <c r="C19" s="27"/>
      <c r="D19" s="45"/>
      <c r="E19" s="45"/>
      <c r="F19" s="45"/>
      <c r="G19" s="45"/>
      <c r="H19" s="45"/>
      <c r="I19" s="46"/>
      <c r="J19" s="46"/>
    </row>
    <row r="20" spans="1:10" ht="57" customHeight="1" thickBot="1" x14ac:dyDescent="0.35">
      <c r="A20" s="53" t="s">
        <v>55</v>
      </c>
      <c r="B20" s="56">
        <f>SUM(B13:B15)</f>
        <v>0</v>
      </c>
      <c r="C20" s="27"/>
      <c r="D20" s="64"/>
      <c r="E20" s="65"/>
      <c r="F20" s="16"/>
      <c r="G20" s="16"/>
      <c r="H20" s="16"/>
    </row>
    <row r="21" spans="1:10" ht="40.5" customHeight="1" thickBot="1" x14ac:dyDescent="0.35">
      <c r="A21" s="49" t="s">
        <v>33</v>
      </c>
      <c r="B21" s="131"/>
      <c r="C21" s="42" t="s">
        <v>34</v>
      </c>
      <c r="D21" s="16"/>
      <c r="E21" s="65"/>
      <c r="F21" s="16"/>
      <c r="G21" s="16"/>
      <c r="H21" s="16"/>
    </row>
    <row r="22" spans="1:10" ht="40.5" customHeight="1" thickBot="1" x14ac:dyDescent="0.35">
      <c r="A22" s="49" t="s">
        <v>41</v>
      </c>
      <c r="B22" s="131"/>
      <c r="C22" s="188" t="s">
        <v>85</v>
      </c>
      <c r="D22" s="189"/>
      <c r="E22" s="189"/>
      <c r="F22" s="189"/>
      <c r="G22" s="189"/>
      <c r="H22" s="189"/>
    </row>
    <row r="23" spans="1:10" ht="40.5" customHeight="1" thickBot="1" x14ac:dyDescent="0.35">
      <c r="A23" s="49" t="s">
        <v>44</v>
      </c>
      <c r="B23" s="61">
        <f>(SUM(B16:B18)/40)</f>
        <v>0</v>
      </c>
      <c r="C23" s="42"/>
      <c r="D23" s="16"/>
      <c r="E23" s="16"/>
      <c r="F23" s="16"/>
      <c r="G23" s="16"/>
      <c r="H23" s="16"/>
    </row>
    <row r="24" spans="1:10" ht="40.5" customHeight="1" thickBot="1" x14ac:dyDescent="0.35">
      <c r="A24" s="53" t="s">
        <v>42</v>
      </c>
      <c r="B24" s="56">
        <f>(B21*B22) - B23</f>
        <v>0</v>
      </c>
      <c r="C24" s="42"/>
      <c r="D24" s="16"/>
      <c r="E24" s="16"/>
      <c r="F24" s="16"/>
      <c r="G24" s="16"/>
      <c r="H24" s="16"/>
    </row>
    <row r="25" spans="1:10" ht="21" customHeight="1" thickBot="1" x14ac:dyDescent="0.35">
      <c r="A25" s="54"/>
      <c r="B25" s="59"/>
      <c r="C25" s="42"/>
      <c r="D25" s="16"/>
      <c r="E25" s="16"/>
      <c r="F25" s="16"/>
      <c r="G25" s="16"/>
      <c r="H25" s="16"/>
    </row>
    <row r="26" spans="1:10" ht="51" customHeight="1" thickBot="1" x14ac:dyDescent="0.35">
      <c r="A26" s="53" t="s">
        <v>59</v>
      </c>
      <c r="B26" s="60" t="e">
        <f>B20/B24</f>
        <v>#DIV/0!</v>
      </c>
      <c r="C26" s="16"/>
      <c r="D26" s="16"/>
      <c r="E26" s="16"/>
      <c r="F26" s="16"/>
      <c r="G26" s="16"/>
      <c r="H26" s="16"/>
    </row>
  </sheetData>
  <sheetProtection password="97F2" sheet="1" objects="1" scenarios="1"/>
  <mergeCells count="3">
    <mergeCell ref="B5:D5"/>
    <mergeCell ref="B3:D3"/>
    <mergeCell ref="C22:H22"/>
  </mergeCells>
  <phoneticPr fontId="9" type="noConversion"/>
  <printOptions horizontalCentered="1"/>
  <pageMargins left="0" right="0" top="0.59055118110236227" bottom="0.19685039370078741" header="0.51181102362204722" footer="0.51181102362204722"/>
  <pageSetup paperSize="8" scale="50" orientation="portrait" cellComments="asDisplayed" errors="blank" r:id="rId1"/>
  <headerFooter alignWithMargins="0">
    <oddHeader xml:space="preserve">&amp;C
</oddHeader>
    <oddFooter>&amp;L&amp;"Arial,Italic"&amp;9Run Review Calculation Matrix
Version 1.0       &amp;C
&amp;"Arial,Italic"&amp;9Updated 12/02/10</oddFooter>
  </headerFooter>
  <legacyDrawing r:id="rId2"/>
</worksheet>
</file>

<file path=xl/worksheets/sheet10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6"/>
  <sheetViews>
    <sheetView view="pageBreakPreview" zoomScale="55" zoomScaleNormal="100" workbookViewId="0">
      <selection activeCell="C21" sqref="C21"/>
    </sheetView>
  </sheetViews>
  <sheetFormatPr defaultRowHeight="17.399999999999999" x14ac:dyDescent="0.3"/>
  <cols>
    <col min="1" max="1" width="38.109375" customWidth="1"/>
    <col min="2" max="4" width="23.5546875" style="8" customWidth="1"/>
    <col min="5" max="6" width="17.33203125" style="8" customWidth="1"/>
    <col min="7" max="7" width="15.88671875" style="8" customWidth="1"/>
    <col min="8" max="9" width="17.44140625" style="8" customWidth="1"/>
    <col min="10" max="10" width="20.6640625" style="8" customWidth="1"/>
    <col min="11" max="11" width="15.88671875" style="8" customWidth="1"/>
    <col min="12" max="12" width="17.88671875" style="8" customWidth="1"/>
    <col min="13" max="13" width="19.33203125" style="8" customWidth="1"/>
    <col min="14" max="15" width="9.109375" style="1"/>
  </cols>
  <sheetData>
    <row r="1" spans="1:15" s="2" customFormat="1" ht="28.5" customHeight="1" x14ac:dyDescent="0.25">
      <c r="A1" s="17" t="s">
        <v>23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5"/>
      <c r="O1" s="5"/>
    </row>
    <row r="2" spans="1:15" s="2" customFormat="1" ht="28.5" customHeight="1" x14ac:dyDescent="0.25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5"/>
      <c r="O2" s="5"/>
    </row>
    <row r="3" spans="1:15" s="4" customFormat="1" ht="49.5" customHeight="1" x14ac:dyDescent="0.25">
      <c r="A3" s="22" t="s">
        <v>15</v>
      </c>
      <c r="B3" s="196" t="str">
        <f>'Individual Service 14 Total'!B3:D3</f>
        <v>Service 14</v>
      </c>
      <c r="C3" s="197"/>
      <c r="D3" s="198"/>
      <c r="E3" s="27"/>
      <c r="F3" s="27"/>
      <c r="G3" s="23"/>
      <c r="H3" s="63"/>
      <c r="I3" s="24"/>
      <c r="J3" s="25" t="s">
        <v>16</v>
      </c>
      <c r="K3" s="193" t="str">
        <f>'Individual Service 14 Total'!H3</f>
        <v>House Officer / Registrar</v>
      </c>
      <c r="L3" s="195"/>
      <c r="M3" s="27"/>
      <c r="N3" s="3"/>
      <c r="O3" s="3"/>
    </row>
    <row r="4" spans="1:15" s="12" customFormat="1" ht="15.6" x14ac:dyDescent="0.25">
      <c r="A4" s="28"/>
      <c r="B4" s="27"/>
      <c r="C4" s="27"/>
      <c r="D4" s="27"/>
      <c r="E4" s="27"/>
      <c r="F4" s="27"/>
      <c r="G4" s="27"/>
      <c r="H4" s="27"/>
      <c r="I4" s="27"/>
      <c r="J4" s="27"/>
      <c r="K4" s="203"/>
      <c r="L4" s="203"/>
      <c r="M4" s="27"/>
      <c r="N4" s="11"/>
      <c r="O4" s="11"/>
    </row>
    <row r="5" spans="1:15" s="2" customFormat="1" ht="90.75" customHeight="1" x14ac:dyDescent="0.25">
      <c r="A5" s="29" t="s">
        <v>14</v>
      </c>
      <c r="B5" s="199" t="str">
        <f>'Individual Service 14 Total'!A8</f>
        <v>SERVICE 14, RMO 1</v>
      </c>
      <c r="C5" s="200"/>
      <c r="D5" s="200"/>
      <c r="E5" s="201"/>
      <c r="F5" s="76"/>
      <c r="G5" s="30"/>
      <c r="H5" s="31"/>
      <c r="I5" s="31"/>
      <c r="J5" s="43" t="s">
        <v>48</v>
      </c>
      <c r="K5" s="193" t="str">
        <f>'Individual Service 14 Total'!B5</f>
        <v>RMO support to enter details from run description e.g. 0800-1630 = 8.5 per day</v>
      </c>
      <c r="L5" s="194"/>
      <c r="M5" s="195"/>
      <c r="N5" s="5"/>
      <c r="O5" s="5"/>
    </row>
    <row r="6" spans="1:15" s="14" customFormat="1" ht="15" customHeight="1" x14ac:dyDescent="0.25">
      <c r="A6" s="34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13"/>
      <c r="O6" s="13"/>
    </row>
    <row r="7" spans="1:15" s="2" customFormat="1" ht="46.8" x14ac:dyDescent="0.25">
      <c r="A7" s="22" t="s">
        <v>0</v>
      </c>
      <c r="B7" s="25" t="s">
        <v>10</v>
      </c>
      <c r="C7" s="25" t="s">
        <v>1</v>
      </c>
      <c r="D7" s="25" t="s">
        <v>2</v>
      </c>
      <c r="E7" s="25" t="s">
        <v>45</v>
      </c>
      <c r="F7" s="25" t="s">
        <v>54</v>
      </c>
      <c r="G7" s="25" t="s">
        <v>35</v>
      </c>
      <c r="H7" s="25" t="s">
        <v>11</v>
      </c>
      <c r="I7" s="25" t="s">
        <v>46</v>
      </c>
      <c r="J7" s="25" t="s">
        <v>47</v>
      </c>
      <c r="K7" s="25" t="s">
        <v>49</v>
      </c>
      <c r="L7" s="25" t="s">
        <v>12</v>
      </c>
      <c r="M7" s="25" t="s">
        <v>13</v>
      </c>
      <c r="N7" s="5"/>
      <c r="O7" s="5"/>
    </row>
    <row r="8" spans="1:15" s="4" customFormat="1" ht="27" customHeight="1" x14ac:dyDescent="0.25">
      <c r="A8" s="32" t="s">
        <v>17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"/>
      <c r="O8" s="3"/>
    </row>
    <row r="9" spans="1:15" s="4" customFormat="1" ht="27" customHeight="1" x14ac:dyDescent="0.25">
      <c r="A9" s="78" t="s">
        <v>3</v>
      </c>
      <c r="B9" s="143"/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3"/>
      <c r="O9" s="3"/>
    </row>
    <row r="10" spans="1:15" s="4" customFormat="1" ht="27" customHeight="1" x14ac:dyDescent="0.25">
      <c r="A10" s="78" t="s">
        <v>4</v>
      </c>
      <c r="B10" s="143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3"/>
      <c r="O10" s="3"/>
    </row>
    <row r="11" spans="1:15" s="4" customFormat="1" ht="27" customHeight="1" x14ac:dyDescent="0.25">
      <c r="A11" s="78" t="s">
        <v>5</v>
      </c>
      <c r="B11" s="143"/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3"/>
      <c r="O11" s="3"/>
    </row>
    <row r="12" spans="1:15" s="4" customFormat="1" ht="27" customHeight="1" x14ac:dyDescent="0.25">
      <c r="A12" s="78" t="s">
        <v>6</v>
      </c>
      <c r="B12" s="143"/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3"/>
      <c r="O12" s="3"/>
    </row>
    <row r="13" spans="1:15" s="4" customFormat="1" ht="27" customHeight="1" x14ac:dyDescent="0.25">
      <c r="A13" s="78" t="s">
        <v>7</v>
      </c>
      <c r="B13" s="143"/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3"/>
      <c r="O13" s="3"/>
    </row>
    <row r="14" spans="1:15" s="4" customFormat="1" ht="27" customHeight="1" x14ac:dyDescent="0.25">
      <c r="A14" s="78" t="s">
        <v>8</v>
      </c>
      <c r="B14" s="143"/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3"/>
      <c r="O14" s="3"/>
    </row>
    <row r="15" spans="1:15" s="4" customFormat="1" ht="27" customHeight="1" x14ac:dyDescent="0.25">
      <c r="A15" s="78" t="s">
        <v>9</v>
      </c>
      <c r="B15" s="143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3"/>
      <c r="O15" s="3"/>
    </row>
    <row r="16" spans="1:15" s="20" customFormat="1" ht="27" customHeight="1" x14ac:dyDescent="0.25">
      <c r="A16" s="202" t="s">
        <v>25</v>
      </c>
      <c r="B16" s="191"/>
      <c r="C16" s="191"/>
      <c r="D16" s="192"/>
      <c r="E16" s="35">
        <f t="shared" ref="E16:M16" si="0">SUM(E9:E15)</f>
        <v>0</v>
      </c>
      <c r="F16" s="35">
        <f t="shared" si="0"/>
        <v>0</v>
      </c>
      <c r="G16" s="35">
        <f t="shared" si="0"/>
        <v>0</v>
      </c>
      <c r="H16" s="35">
        <f t="shared" si="0"/>
        <v>0</v>
      </c>
      <c r="I16" s="35">
        <f t="shared" si="0"/>
        <v>0</v>
      </c>
      <c r="J16" s="35">
        <f t="shared" si="0"/>
        <v>0</v>
      </c>
      <c r="K16" s="35">
        <f t="shared" si="0"/>
        <v>0</v>
      </c>
      <c r="L16" s="35">
        <f t="shared" si="0"/>
        <v>0</v>
      </c>
      <c r="M16" s="35">
        <f t="shared" si="0"/>
        <v>0</v>
      </c>
      <c r="N16" s="19"/>
      <c r="O16" s="19"/>
    </row>
    <row r="17" spans="1:15" s="4" customFormat="1" ht="27" customHeight="1" x14ac:dyDescent="0.25">
      <c r="A17" s="32" t="s">
        <v>18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"/>
      <c r="O17" s="3"/>
    </row>
    <row r="18" spans="1:15" s="4" customFormat="1" ht="27" customHeight="1" x14ac:dyDescent="0.25">
      <c r="A18" s="78" t="s">
        <v>3</v>
      </c>
      <c r="B18" s="143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3"/>
      <c r="O18" s="3"/>
    </row>
    <row r="19" spans="1:15" s="4" customFormat="1" ht="27" customHeight="1" x14ac:dyDescent="0.25">
      <c r="A19" s="34" t="s">
        <v>4</v>
      </c>
      <c r="B19" s="143"/>
      <c r="C19" s="144"/>
      <c r="D19" s="144"/>
      <c r="E19" s="144"/>
      <c r="F19" s="144"/>
      <c r="G19" s="144"/>
      <c r="H19" s="144"/>
      <c r="I19" s="144"/>
      <c r="J19" s="144"/>
      <c r="K19" s="144"/>
      <c r="L19" s="144"/>
      <c r="M19" s="144"/>
      <c r="N19" s="3"/>
      <c r="O19" s="3"/>
    </row>
    <row r="20" spans="1:15" s="4" customFormat="1" ht="27" customHeight="1" x14ac:dyDescent="0.25">
      <c r="A20" s="34" t="s">
        <v>5</v>
      </c>
      <c r="B20" s="143"/>
      <c r="C20" s="144"/>
      <c r="D20" s="144"/>
      <c r="E20" s="144"/>
      <c r="F20" s="144"/>
      <c r="G20" s="144"/>
      <c r="H20" s="144"/>
      <c r="I20" s="144"/>
      <c r="J20" s="144"/>
      <c r="K20" s="144"/>
      <c r="L20" s="144"/>
      <c r="M20" s="144"/>
      <c r="N20" s="3"/>
      <c r="O20" s="3"/>
    </row>
    <row r="21" spans="1:15" s="4" customFormat="1" ht="27" customHeight="1" x14ac:dyDescent="0.25">
      <c r="A21" s="34" t="s">
        <v>6</v>
      </c>
      <c r="B21" s="143"/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3"/>
      <c r="O21" s="3"/>
    </row>
    <row r="22" spans="1:15" s="4" customFormat="1" ht="27" customHeight="1" x14ac:dyDescent="0.25">
      <c r="A22" s="34" t="s">
        <v>7</v>
      </c>
      <c r="B22" s="143"/>
      <c r="C22" s="144"/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3"/>
      <c r="O22" s="3"/>
    </row>
    <row r="23" spans="1:15" s="4" customFormat="1" ht="27" customHeight="1" x14ac:dyDescent="0.25">
      <c r="A23" s="34" t="s">
        <v>8</v>
      </c>
      <c r="B23" s="143"/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3"/>
      <c r="O23" s="3"/>
    </row>
    <row r="24" spans="1:15" s="4" customFormat="1" ht="27" customHeight="1" x14ac:dyDescent="0.25">
      <c r="A24" s="34" t="s">
        <v>9</v>
      </c>
      <c r="B24" s="143"/>
      <c r="C24" s="144"/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3"/>
      <c r="O24" s="3"/>
    </row>
    <row r="25" spans="1:15" s="20" customFormat="1" ht="27" customHeight="1" x14ac:dyDescent="0.25">
      <c r="A25" s="190" t="s">
        <v>26</v>
      </c>
      <c r="B25" s="191"/>
      <c r="C25" s="191"/>
      <c r="D25" s="192"/>
      <c r="E25" s="35">
        <f t="shared" ref="E25:M25" si="1">SUM(E18:E24)</f>
        <v>0</v>
      </c>
      <c r="F25" s="35">
        <f t="shared" si="1"/>
        <v>0</v>
      </c>
      <c r="G25" s="35">
        <f t="shared" si="1"/>
        <v>0</v>
      </c>
      <c r="H25" s="35">
        <f t="shared" si="1"/>
        <v>0</v>
      </c>
      <c r="I25" s="35">
        <f t="shared" si="1"/>
        <v>0</v>
      </c>
      <c r="J25" s="35">
        <f t="shared" si="1"/>
        <v>0</v>
      </c>
      <c r="K25" s="35">
        <f t="shared" si="1"/>
        <v>0</v>
      </c>
      <c r="L25" s="35">
        <f t="shared" si="1"/>
        <v>0</v>
      </c>
      <c r="M25" s="35">
        <f t="shared" si="1"/>
        <v>0</v>
      </c>
      <c r="N25" s="19"/>
      <c r="O25" s="19"/>
    </row>
    <row r="26" spans="1:15" s="4" customFormat="1" ht="27" customHeight="1" x14ac:dyDescent="0.25">
      <c r="A26" s="32" t="s">
        <v>19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"/>
      <c r="O26" s="3"/>
    </row>
    <row r="27" spans="1:15" s="4" customFormat="1" ht="27" customHeight="1" x14ac:dyDescent="0.25">
      <c r="A27" s="34" t="s">
        <v>3</v>
      </c>
      <c r="B27" s="143"/>
      <c r="C27" s="144"/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3"/>
      <c r="O27" s="3"/>
    </row>
    <row r="28" spans="1:15" s="4" customFormat="1" ht="27" customHeight="1" x14ac:dyDescent="0.25">
      <c r="A28" s="34" t="s">
        <v>4</v>
      </c>
      <c r="B28" s="143"/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3"/>
      <c r="O28" s="3"/>
    </row>
    <row r="29" spans="1:15" s="4" customFormat="1" ht="27" customHeight="1" x14ac:dyDescent="0.25">
      <c r="A29" s="34" t="s">
        <v>5</v>
      </c>
      <c r="B29" s="143"/>
      <c r="C29" s="144"/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3"/>
      <c r="O29" s="3"/>
    </row>
    <row r="30" spans="1:15" s="4" customFormat="1" ht="27" customHeight="1" x14ac:dyDescent="0.25">
      <c r="A30" s="34" t="s">
        <v>6</v>
      </c>
      <c r="B30" s="143"/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3"/>
      <c r="O30" s="3"/>
    </row>
    <row r="31" spans="1:15" s="4" customFormat="1" ht="27" customHeight="1" x14ac:dyDescent="0.25">
      <c r="A31" s="34" t="s">
        <v>7</v>
      </c>
      <c r="B31" s="143"/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3"/>
      <c r="O31" s="3"/>
    </row>
    <row r="32" spans="1:15" s="4" customFormat="1" ht="27" customHeight="1" x14ac:dyDescent="0.25">
      <c r="A32" s="34" t="s">
        <v>8</v>
      </c>
      <c r="B32" s="143"/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3"/>
      <c r="O32" s="3"/>
    </row>
    <row r="33" spans="1:15" s="4" customFormat="1" ht="27" customHeight="1" x14ac:dyDescent="0.25">
      <c r="A33" s="34" t="s">
        <v>9</v>
      </c>
      <c r="B33" s="143"/>
      <c r="C33" s="144"/>
      <c r="D33" s="144"/>
      <c r="E33" s="144"/>
      <c r="F33" s="144"/>
      <c r="G33" s="144"/>
      <c r="H33" s="144"/>
      <c r="I33" s="144"/>
      <c r="J33" s="144"/>
      <c r="K33" s="144"/>
      <c r="L33" s="144"/>
      <c r="M33" s="144"/>
      <c r="N33" s="3"/>
      <c r="O33" s="3"/>
    </row>
    <row r="34" spans="1:15" s="20" customFormat="1" ht="27" customHeight="1" x14ac:dyDescent="0.25">
      <c r="A34" s="190" t="s">
        <v>27</v>
      </c>
      <c r="B34" s="191"/>
      <c r="C34" s="191"/>
      <c r="D34" s="192"/>
      <c r="E34" s="35">
        <f t="shared" ref="E34:M34" si="2">SUM(E27:E33)</f>
        <v>0</v>
      </c>
      <c r="F34" s="35">
        <f t="shared" si="2"/>
        <v>0</v>
      </c>
      <c r="G34" s="35">
        <f t="shared" si="2"/>
        <v>0</v>
      </c>
      <c r="H34" s="35">
        <f t="shared" si="2"/>
        <v>0</v>
      </c>
      <c r="I34" s="35">
        <f t="shared" si="2"/>
        <v>0</v>
      </c>
      <c r="J34" s="35">
        <f t="shared" si="2"/>
        <v>0</v>
      </c>
      <c r="K34" s="35">
        <f t="shared" si="2"/>
        <v>0</v>
      </c>
      <c r="L34" s="35">
        <f t="shared" si="2"/>
        <v>0</v>
      </c>
      <c r="M34" s="35">
        <f t="shared" si="2"/>
        <v>0</v>
      </c>
      <c r="N34" s="19"/>
      <c r="O34" s="19"/>
    </row>
    <row r="35" spans="1:15" s="4" customFormat="1" ht="27" customHeight="1" x14ac:dyDescent="0.25">
      <c r="A35" s="32" t="s">
        <v>20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"/>
      <c r="O35" s="3"/>
    </row>
    <row r="36" spans="1:15" s="4" customFormat="1" ht="27" customHeight="1" x14ac:dyDescent="0.25">
      <c r="A36" s="34" t="s">
        <v>3</v>
      </c>
      <c r="B36" s="143"/>
      <c r="C36" s="144"/>
      <c r="D36" s="144"/>
      <c r="E36" s="144"/>
      <c r="F36" s="144"/>
      <c r="G36" s="144"/>
      <c r="H36" s="144"/>
      <c r="I36" s="144"/>
      <c r="J36" s="144"/>
      <c r="K36" s="144"/>
      <c r="L36" s="144"/>
      <c r="M36" s="144"/>
      <c r="N36" s="3"/>
      <c r="O36" s="3"/>
    </row>
    <row r="37" spans="1:15" s="4" customFormat="1" ht="27" customHeight="1" x14ac:dyDescent="0.25">
      <c r="A37" s="78" t="s">
        <v>4</v>
      </c>
      <c r="B37" s="143"/>
      <c r="C37" s="144"/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3"/>
      <c r="O37" s="3"/>
    </row>
    <row r="38" spans="1:15" s="4" customFormat="1" ht="27" customHeight="1" x14ac:dyDescent="0.25">
      <c r="A38" s="34" t="s">
        <v>5</v>
      </c>
      <c r="B38" s="143"/>
      <c r="C38" s="144"/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3"/>
      <c r="O38" s="3"/>
    </row>
    <row r="39" spans="1:15" s="4" customFormat="1" ht="27" customHeight="1" x14ac:dyDescent="0.25">
      <c r="A39" s="34" t="s">
        <v>6</v>
      </c>
      <c r="B39" s="143"/>
      <c r="C39" s="144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3"/>
      <c r="O39" s="3"/>
    </row>
    <row r="40" spans="1:15" s="4" customFormat="1" ht="27" customHeight="1" x14ac:dyDescent="0.25">
      <c r="A40" s="34" t="s">
        <v>7</v>
      </c>
      <c r="B40" s="143"/>
      <c r="C40" s="144"/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3"/>
      <c r="O40" s="3"/>
    </row>
    <row r="41" spans="1:15" s="4" customFormat="1" ht="27" customHeight="1" x14ac:dyDescent="0.25">
      <c r="A41" s="34" t="s">
        <v>8</v>
      </c>
      <c r="B41" s="143"/>
      <c r="C41" s="144"/>
      <c r="D41" s="144"/>
      <c r="E41" s="144"/>
      <c r="F41" s="144"/>
      <c r="G41" s="144"/>
      <c r="H41" s="144"/>
      <c r="I41" s="144"/>
      <c r="J41" s="144"/>
      <c r="K41" s="144"/>
      <c r="L41" s="144"/>
      <c r="M41" s="144"/>
      <c r="N41" s="3"/>
      <c r="O41" s="3"/>
    </row>
    <row r="42" spans="1:15" s="4" customFormat="1" ht="27" customHeight="1" x14ac:dyDescent="0.25">
      <c r="A42" s="34" t="s">
        <v>9</v>
      </c>
      <c r="B42" s="143"/>
      <c r="C42" s="144"/>
      <c r="D42" s="144"/>
      <c r="E42" s="144"/>
      <c r="F42" s="144"/>
      <c r="G42" s="144"/>
      <c r="H42" s="144"/>
      <c r="I42" s="144"/>
      <c r="J42" s="144"/>
      <c r="K42" s="144"/>
      <c r="L42" s="144"/>
      <c r="M42" s="144"/>
      <c r="N42" s="3"/>
      <c r="O42" s="3"/>
    </row>
    <row r="43" spans="1:15" s="20" customFormat="1" ht="27" customHeight="1" x14ac:dyDescent="0.25">
      <c r="A43" s="190" t="s">
        <v>28</v>
      </c>
      <c r="B43" s="191"/>
      <c r="C43" s="191"/>
      <c r="D43" s="192"/>
      <c r="E43" s="35">
        <f t="shared" ref="E43:M43" si="3">SUM(E36:E42)</f>
        <v>0</v>
      </c>
      <c r="F43" s="35">
        <f t="shared" si="3"/>
        <v>0</v>
      </c>
      <c r="G43" s="35">
        <f t="shared" si="3"/>
        <v>0</v>
      </c>
      <c r="H43" s="35">
        <f t="shared" si="3"/>
        <v>0</v>
      </c>
      <c r="I43" s="35">
        <f t="shared" si="3"/>
        <v>0</v>
      </c>
      <c r="J43" s="35">
        <f t="shared" si="3"/>
        <v>0</v>
      </c>
      <c r="K43" s="35">
        <f t="shared" si="3"/>
        <v>0</v>
      </c>
      <c r="L43" s="35">
        <f t="shared" si="3"/>
        <v>0</v>
      </c>
      <c r="M43" s="35">
        <f t="shared" si="3"/>
        <v>0</v>
      </c>
      <c r="N43" s="19"/>
      <c r="O43" s="19"/>
    </row>
    <row r="44" spans="1:15" s="4" customFormat="1" ht="27" customHeight="1" x14ac:dyDescent="0.25">
      <c r="A44" s="32" t="s">
        <v>21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"/>
      <c r="O44" s="3"/>
    </row>
    <row r="45" spans="1:15" s="4" customFormat="1" ht="27" customHeight="1" x14ac:dyDescent="0.25">
      <c r="A45" s="34" t="s">
        <v>3</v>
      </c>
      <c r="B45" s="143"/>
      <c r="C45" s="144"/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3"/>
      <c r="O45" s="3"/>
    </row>
    <row r="46" spans="1:15" s="4" customFormat="1" ht="27" customHeight="1" x14ac:dyDescent="0.25">
      <c r="A46" s="34" t="s">
        <v>4</v>
      </c>
      <c r="B46" s="143"/>
      <c r="C46" s="144"/>
      <c r="D46" s="144"/>
      <c r="E46" s="144"/>
      <c r="F46" s="144"/>
      <c r="G46" s="144"/>
      <c r="H46" s="144"/>
      <c r="I46" s="144"/>
      <c r="J46" s="144"/>
      <c r="K46" s="144"/>
      <c r="L46" s="144"/>
      <c r="M46" s="144"/>
      <c r="N46" s="3"/>
      <c r="O46" s="3"/>
    </row>
    <row r="47" spans="1:15" s="4" customFormat="1" ht="27" customHeight="1" x14ac:dyDescent="0.25">
      <c r="A47" s="34" t="s">
        <v>5</v>
      </c>
      <c r="B47" s="143"/>
      <c r="C47" s="144"/>
      <c r="D47" s="144"/>
      <c r="E47" s="144"/>
      <c r="F47" s="144"/>
      <c r="G47" s="144"/>
      <c r="H47" s="144"/>
      <c r="I47" s="144"/>
      <c r="J47" s="144"/>
      <c r="K47" s="144"/>
      <c r="L47" s="144"/>
      <c r="M47" s="144"/>
      <c r="N47" s="3"/>
      <c r="O47" s="3"/>
    </row>
    <row r="48" spans="1:15" s="4" customFormat="1" ht="27" customHeight="1" x14ac:dyDescent="0.25">
      <c r="A48" s="34" t="s">
        <v>6</v>
      </c>
      <c r="B48" s="143"/>
      <c r="C48" s="144"/>
      <c r="D48" s="144"/>
      <c r="E48" s="144"/>
      <c r="F48" s="144"/>
      <c r="G48" s="144"/>
      <c r="H48" s="144"/>
      <c r="I48" s="144"/>
      <c r="J48" s="144"/>
      <c r="K48" s="144"/>
      <c r="L48" s="144"/>
      <c r="M48" s="144"/>
      <c r="N48" s="3"/>
      <c r="O48" s="3"/>
    </row>
    <row r="49" spans="1:15" s="4" customFormat="1" ht="27" customHeight="1" x14ac:dyDescent="0.25">
      <c r="A49" s="34" t="s">
        <v>7</v>
      </c>
      <c r="B49" s="143"/>
      <c r="C49" s="144"/>
      <c r="D49" s="144"/>
      <c r="E49" s="144"/>
      <c r="F49" s="144"/>
      <c r="G49" s="144"/>
      <c r="H49" s="144"/>
      <c r="I49" s="144"/>
      <c r="J49" s="144"/>
      <c r="K49" s="144"/>
      <c r="L49" s="144"/>
      <c r="M49" s="144"/>
      <c r="N49" s="3"/>
      <c r="O49" s="3"/>
    </row>
    <row r="50" spans="1:15" s="4" customFormat="1" ht="27" customHeight="1" x14ac:dyDescent="0.25">
      <c r="A50" s="34" t="s">
        <v>8</v>
      </c>
      <c r="B50" s="143"/>
      <c r="C50" s="144"/>
      <c r="D50" s="144"/>
      <c r="E50" s="144"/>
      <c r="F50" s="144"/>
      <c r="G50" s="144"/>
      <c r="H50" s="144"/>
      <c r="I50" s="144"/>
      <c r="J50" s="144"/>
      <c r="K50" s="144"/>
      <c r="L50" s="144"/>
      <c r="M50" s="144"/>
      <c r="N50" s="3"/>
      <c r="O50" s="3"/>
    </row>
    <row r="51" spans="1:15" s="4" customFormat="1" ht="27" customHeight="1" x14ac:dyDescent="0.25">
      <c r="A51" s="34" t="s">
        <v>9</v>
      </c>
      <c r="B51" s="143"/>
      <c r="C51" s="144"/>
      <c r="D51" s="144"/>
      <c r="E51" s="144"/>
      <c r="F51" s="144"/>
      <c r="G51" s="144"/>
      <c r="H51" s="144"/>
      <c r="I51" s="144"/>
      <c r="J51" s="144"/>
      <c r="K51" s="144"/>
      <c r="L51" s="144"/>
      <c r="M51" s="144"/>
      <c r="N51" s="3"/>
      <c r="O51" s="3"/>
    </row>
    <row r="52" spans="1:15" s="20" customFormat="1" ht="27" customHeight="1" x14ac:dyDescent="0.25">
      <c r="A52" s="190" t="s">
        <v>29</v>
      </c>
      <c r="B52" s="191"/>
      <c r="C52" s="191"/>
      <c r="D52" s="192"/>
      <c r="E52" s="35">
        <f t="shared" ref="E52:M52" si="4">SUM(E45:E51)</f>
        <v>0</v>
      </c>
      <c r="F52" s="35">
        <f t="shared" si="4"/>
        <v>0</v>
      </c>
      <c r="G52" s="35">
        <f t="shared" si="4"/>
        <v>0</v>
      </c>
      <c r="H52" s="35">
        <f t="shared" si="4"/>
        <v>0</v>
      </c>
      <c r="I52" s="35">
        <f t="shared" si="4"/>
        <v>0</v>
      </c>
      <c r="J52" s="35">
        <f t="shared" si="4"/>
        <v>0</v>
      </c>
      <c r="K52" s="35">
        <f t="shared" si="4"/>
        <v>0</v>
      </c>
      <c r="L52" s="35">
        <f t="shared" si="4"/>
        <v>0</v>
      </c>
      <c r="M52" s="35">
        <f t="shared" si="4"/>
        <v>0</v>
      </c>
      <c r="N52" s="19"/>
      <c r="O52" s="19"/>
    </row>
    <row r="53" spans="1:15" s="4" customFormat="1" ht="27" customHeight="1" x14ac:dyDescent="0.25">
      <c r="A53" s="32" t="s">
        <v>22</v>
      </c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"/>
      <c r="O53" s="3"/>
    </row>
    <row r="54" spans="1:15" s="4" customFormat="1" ht="27" customHeight="1" x14ac:dyDescent="0.25">
      <c r="A54" s="34" t="s">
        <v>3</v>
      </c>
      <c r="B54" s="143"/>
      <c r="C54" s="144"/>
      <c r="D54" s="144"/>
      <c r="E54" s="144"/>
      <c r="F54" s="144"/>
      <c r="G54" s="144"/>
      <c r="H54" s="144"/>
      <c r="I54" s="144"/>
      <c r="J54" s="144"/>
      <c r="K54" s="144"/>
      <c r="L54" s="144"/>
      <c r="M54" s="144"/>
      <c r="N54" s="3"/>
      <c r="O54" s="3"/>
    </row>
    <row r="55" spans="1:15" s="4" customFormat="1" ht="27" customHeight="1" x14ac:dyDescent="0.25">
      <c r="A55" s="34" t="s">
        <v>4</v>
      </c>
      <c r="B55" s="143"/>
      <c r="C55" s="144"/>
      <c r="D55" s="144"/>
      <c r="E55" s="144"/>
      <c r="F55" s="144"/>
      <c r="G55" s="144"/>
      <c r="H55" s="144"/>
      <c r="I55" s="144"/>
      <c r="J55" s="144"/>
      <c r="K55" s="144"/>
      <c r="L55" s="144"/>
      <c r="M55" s="144"/>
      <c r="N55" s="3"/>
      <c r="O55" s="3"/>
    </row>
    <row r="56" spans="1:15" s="4" customFormat="1" ht="27" customHeight="1" x14ac:dyDescent="0.25">
      <c r="A56" s="34" t="s">
        <v>5</v>
      </c>
      <c r="B56" s="143"/>
      <c r="C56" s="144"/>
      <c r="D56" s="144"/>
      <c r="E56" s="144"/>
      <c r="F56" s="144"/>
      <c r="G56" s="144"/>
      <c r="H56" s="144"/>
      <c r="I56" s="144"/>
      <c r="J56" s="144"/>
      <c r="K56" s="144"/>
      <c r="L56" s="144"/>
      <c r="M56" s="144"/>
      <c r="N56" s="3"/>
      <c r="O56" s="3"/>
    </row>
    <row r="57" spans="1:15" s="4" customFormat="1" ht="27" customHeight="1" x14ac:dyDescent="0.25">
      <c r="A57" s="34" t="s">
        <v>6</v>
      </c>
      <c r="B57" s="143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3"/>
      <c r="O57" s="3"/>
    </row>
    <row r="58" spans="1:15" s="4" customFormat="1" ht="27" customHeight="1" x14ac:dyDescent="0.25">
      <c r="A58" s="34" t="s">
        <v>7</v>
      </c>
      <c r="B58" s="143"/>
      <c r="C58" s="144"/>
      <c r="D58" s="144"/>
      <c r="E58" s="144"/>
      <c r="F58" s="144"/>
      <c r="G58" s="144"/>
      <c r="H58" s="144"/>
      <c r="I58" s="144"/>
      <c r="J58" s="144"/>
      <c r="K58" s="144"/>
      <c r="L58" s="144"/>
      <c r="M58" s="144"/>
      <c r="N58" s="3"/>
      <c r="O58" s="3"/>
    </row>
    <row r="59" spans="1:15" s="4" customFormat="1" ht="27" customHeight="1" x14ac:dyDescent="0.25">
      <c r="A59" s="34" t="s">
        <v>8</v>
      </c>
      <c r="B59" s="143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3"/>
      <c r="O59" s="3"/>
    </row>
    <row r="60" spans="1:15" s="4" customFormat="1" ht="27" customHeight="1" x14ac:dyDescent="0.25">
      <c r="A60" s="34" t="s">
        <v>9</v>
      </c>
      <c r="B60" s="143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3"/>
      <c r="O60" s="3"/>
    </row>
    <row r="61" spans="1:15" s="20" customFormat="1" ht="27" customHeight="1" x14ac:dyDescent="0.25">
      <c r="A61" s="190" t="s">
        <v>30</v>
      </c>
      <c r="B61" s="191"/>
      <c r="C61" s="191"/>
      <c r="D61" s="192"/>
      <c r="E61" s="35">
        <f t="shared" ref="E61:M61" si="5">SUM(E54:E60)</f>
        <v>0</v>
      </c>
      <c r="F61" s="35">
        <f t="shared" si="5"/>
        <v>0</v>
      </c>
      <c r="G61" s="35">
        <f t="shared" si="5"/>
        <v>0</v>
      </c>
      <c r="H61" s="35">
        <f t="shared" si="5"/>
        <v>0</v>
      </c>
      <c r="I61" s="35">
        <f t="shared" si="5"/>
        <v>0</v>
      </c>
      <c r="J61" s="35">
        <f t="shared" si="5"/>
        <v>0</v>
      </c>
      <c r="K61" s="35">
        <f t="shared" si="5"/>
        <v>0</v>
      </c>
      <c r="L61" s="35">
        <f t="shared" si="5"/>
        <v>0</v>
      </c>
      <c r="M61" s="35">
        <f t="shared" si="5"/>
        <v>0</v>
      </c>
      <c r="N61" s="19"/>
      <c r="O61" s="19"/>
    </row>
    <row r="62" spans="1:15" s="15" customFormat="1" ht="27" customHeight="1" x14ac:dyDescent="0.25">
      <c r="A62" s="36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21"/>
      <c r="O62" s="21"/>
    </row>
    <row r="63" spans="1:15" s="15" customFormat="1" ht="27" customHeight="1" x14ac:dyDescent="0.25">
      <c r="A63" s="38" t="s">
        <v>31</v>
      </c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21"/>
      <c r="O63" s="21"/>
    </row>
    <row r="64" spans="1:15" s="15" customFormat="1" ht="27" customHeight="1" thickBot="1" x14ac:dyDescent="0.35">
      <c r="A64" s="36"/>
      <c r="B64" s="37"/>
      <c r="C64" s="37"/>
      <c r="D64" s="67" t="s">
        <v>51</v>
      </c>
      <c r="E64" s="37"/>
      <c r="F64" s="37"/>
      <c r="G64" s="37"/>
      <c r="H64" s="37"/>
      <c r="I64" s="37"/>
      <c r="J64" s="37"/>
      <c r="K64" s="37"/>
      <c r="L64" s="37"/>
      <c r="M64" s="37"/>
      <c r="N64" s="21"/>
      <c r="O64" s="21"/>
    </row>
    <row r="65" spans="1:15" s="12" customFormat="1" ht="42" customHeight="1" thickBot="1" x14ac:dyDescent="0.3">
      <c r="A65" s="39" t="s">
        <v>45</v>
      </c>
      <c r="B65" s="74">
        <f>SUM(E16+E25+E34+E43+E52+E61)</f>
        <v>0</v>
      </c>
      <c r="C65" s="27"/>
      <c r="D65" s="68" t="s">
        <v>50</v>
      </c>
      <c r="E65" s="27"/>
      <c r="F65" s="27"/>
      <c r="G65" s="27"/>
      <c r="H65" s="27"/>
      <c r="I65" s="27"/>
      <c r="J65" s="27"/>
      <c r="K65" s="27"/>
      <c r="L65" s="27"/>
      <c r="M65" s="27"/>
      <c r="N65" s="11"/>
      <c r="O65" s="11"/>
    </row>
    <row r="66" spans="1:15" s="12" customFormat="1" ht="42" customHeight="1" thickBot="1" x14ac:dyDescent="0.3">
      <c r="A66" s="39" t="s">
        <v>36</v>
      </c>
      <c r="B66" s="74">
        <f>SUM(G16+G25+G34+G43+G52+G61)</f>
        <v>0</v>
      </c>
      <c r="C66" s="27"/>
      <c r="D66" s="68" t="s">
        <v>52</v>
      </c>
      <c r="E66" s="27"/>
      <c r="F66" s="27"/>
      <c r="G66" s="27"/>
      <c r="H66" s="27"/>
      <c r="I66" s="27"/>
      <c r="J66" s="27"/>
      <c r="K66" s="27"/>
      <c r="L66" s="27"/>
      <c r="M66" s="27"/>
      <c r="N66" s="11"/>
      <c r="O66" s="11"/>
    </row>
    <row r="67" spans="1:15" s="12" customFormat="1" ht="42" customHeight="1" thickBot="1" x14ac:dyDescent="0.3">
      <c r="A67" s="41" t="s">
        <v>11</v>
      </c>
      <c r="B67" s="74">
        <f>SUM(H16+H25+H34+H43+H52+H61)</f>
        <v>0</v>
      </c>
      <c r="C67" s="27"/>
      <c r="D67" s="69"/>
      <c r="E67" s="27"/>
      <c r="F67" s="27"/>
      <c r="G67" s="27"/>
      <c r="H67" s="27"/>
      <c r="I67" s="27"/>
      <c r="J67" s="27"/>
      <c r="K67" s="27"/>
      <c r="L67" s="27"/>
      <c r="M67" s="27"/>
      <c r="N67" s="11"/>
      <c r="O67" s="11"/>
    </row>
    <row r="68" spans="1:15" s="12" customFormat="1" ht="42" customHeight="1" thickBot="1" x14ac:dyDescent="0.3">
      <c r="A68" s="41" t="s">
        <v>46</v>
      </c>
      <c r="B68" s="74">
        <f>SUM(I16+I25+I34+I43+I52+I61)</f>
        <v>0</v>
      </c>
      <c r="C68" s="27"/>
      <c r="D68" s="68" t="s">
        <v>53</v>
      </c>
      <c r="E68" s="27"/>
      <c r="F68" s="27"/>
      <c r="G68" s="27"/>
      <c r="H68" s="27"/>
      <c r="I68" s="27"/>
      <c r="J68" s="27"/>
      <c r="K68" s="27"/>
      <c r="L68" s="27"/>
      <c r="M68" s="27"/>
      <c r="N68" s="11"/>
      <c r="O68" s="11"/>
    </row>
    <row r="69" spans="1:15" s="12" customFormat="1" ht="42" customHeight="1" thickBot="1" x14ac:dyDescent="0.3">
      <c r="A69" s="41" t="s">
        <v>47</v>
      </c>
      <c r="B69" s="74">
        <f>SUM(J16+J25+J34+J43+J52+J61)</f>
        <v>0</v>
      </c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11"/>
      <c r="O69" s="11"/>
    </row>
    <row r="70" spans="1:15" s="12" customFormat="1" ht="42" customHeight="1" thickBot="1" x14ac:dyDescent="0.3">
      <c r="A70" s="41" t="s">
        <v>49</v>
      </c>
      <c r="B70" s="74">
        <f>SUM(K16+K25+K34+K43+K52+K61)</f>
        <v>0</v>
      </c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11"/>
      <c r="O70" s="11"/>
    </row>
    <row r="71" spans="1:15" s="12" customFormat="1" ht="42" customHeight="1" thickBot="1" x14ac:dyDescent="0.3">
      <c r="A71" s="41" t="s">
        <v>32</v>
      </c>
      <c r="B71" s="74">
        <f>SUM(L16+L25+L34+L43+L52+L61)</f>
        <v>0</v>
      </c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11"/>
      <c r="O71" s="11"/>
    </row>
    <row r="72" spans="1:15" s="12" customFormat="1" ht="42" customHeight="1" thickBot="1" x14ac:dyDescent="0.3">
      <c r="A72" s="41" t="s">
        <v>54</v>
      </c>
      <c r="B72" s="74">
        <f>SUM(F61+F52+F43+F34+F25+F16)</f>
        <v>0</v>
      </c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11"/>
      <c r="O72" s="11"/>
    </row>
    <row r="73" spans="1:15" s="12" customFormat="1" ht="15" customHeight="1" thickBot="1" x14ac:dyDescent="0.3">
      <c r="A73" s="41"/>
      <c r="B73" s="40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11"/>
      <c r="O73" s="11"/>
    </row>
    <row r="74" spans="1:15" s="11" customFormat="1" ht="40.5" customHeight="1" thickBot="1" x14ac:dyDescent="0.3">
      <c r="A74" s="48" t="s">
        <v>38</v>
      </c>
      <c r="B74" s="75">
        <f>SUM(B65:B70)</f>
        <v>0</v>
      </c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</row>
    <row r="75" spans="1:15" s="11" customFormat="1" ht="45" customHeight="1" thickBot="1" x14ac:dyDescent="0.3">
      <c r="A75" s="48" t="s">
        <v>37</v>
      </c>
      <c r="B75" s="75">
        <f>SUM(B65:B71)</f>
        <v>0</v>
      </c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</row>
    <row r="76" spans="1:15" ht="27" customHeight="1" x14ac:dyDescent="0.3"/>
  </sheetData>
  <sheetProtection password="97F2" sheet="1" objects="1" scenarios="1"/>
  <mergeCells count="11">
    <mergeCell ref="A61:D61"/>
    <mergeCell ref="K5:M5"/>
    <mergeCell ref="B3:D3"/>
    <mergeCell ref="B5:E5"/>
    <mergeCell ref="A16:D16"/>
    <mergeCell ref="A25:D25"/>
    <mergeCell ref="A34:D34"/>
    <mergeCell ref="K4:L4"/>
    <mergeCell ref="K3:L3"/>
    <mergeCell ref="A43:D43"/>
    <mergeCell ref="A52:D52"/>
  </mergeCells>
  <phoneticPr fontId="9" type="noConversion"/>
  <printOptions horizontalCentered="1"/>
  <pageMargins left="0" right="0" top="0.59055118110236227" bottom="0.19685039370078741" header="0.51181102362204722" footer="0.51181102362204722"/>
  <pageSetup paperSize="8" scale="50" orientation="portrait" cellComments="asDisplayed" errors="blank" r:id="rId1"/>
  <headerFooter alignWithMargins="0">
    <oddHeader xml:space="preserve">&amp;C
</oddHeader>
    <oddFooter>&amp;L&amp;"Arial,Italic"&amp;9Run Review Calculation Matrix
Version 1.0       &amp;C
&amp;"Arial,Italic"&amp;9Updated 12/02/10</oddFooter>
  </headerFooter>
</worksheet>
</file>

<file path=xl/worksheets/sheet10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6"/>
  <sheetViews>
    <sheetView view="pageBreakPreview" zoomScale="55" zoomScaleNormal="100" workbookViewId="0">
      <selection activeCell="B5" sqref="B5:E5"/>
    </sheetView>
  </sheetViews>
  <sheetFormatPr defaultRowHeight="17.399999999999999" x14ac:dyDescent="0.3"/>
  <cols>
    <col min="1" max="1" width="38.109375" customWidth="1"/>
    <col min="2" max="4" width="23.5546875" style="8" customWidth="1"/>
    <col min="5" max="6" width="17.33203125" style="8" customWidth="1"/>
    <col min="7" max="7" width="15.88671875" style="8" customWidth="1"/>
    <col min="8" max="9" width="17.44140625" style="8" customWidth="1"/>
    <col min="10" max="10" width="20.6640625" style="8" customWidth="1"/>
    <col min="11" max="11" width="15.88671875" style="8" customWidth="1"/>
    <col min="12" max="12" width="17.88671875" style="8" customWidth="1"/>
    <col min="13" max="13" width="19.33203125" style="8" customWidth="1"/>
    <col min="14" max="15" width="9.109375" style="1"/>
  </cols>
  <sheetData>
    <row r="1" spans="1:15" s="2" customFormat="1" ht="28.5" customHeight="1" x14ac:dyDescent="0.25">
      <c r="A1" s="17" t="s">
        <v>23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5"/>
      <c r="O1" s="5"/>
    </row>
    <row r="2" spans="1:15" s="2" customFormat="1" ht="28.5" customHeight="1" x14ac:dyDescent="0.25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5"/>
      <c r="O2" s="5"/>
    </row>
    <row r="3" spans="1:15" s="4" customFormat="1" ht="49.5" customHeight="1" x14ac:dyDescent="0.25">
      <c r="A3" s="22" t="s">
        <v>15</v>
      </c>
      <c r="B3" s="196" t="str">
        <f>'Individual Service 14 Total'!B3:D3</f>
        <v>Service 14</v>
      </c>
      <c r="C3" s="197"/>
      <c r="D3" s="198"/>
      <c r="E3" s="27"/>
      <c r="F3" s="27"/>
      <c r="G3" s="23"/>
      <c r="H3" s="63"/>
      <c r="I3" s="24"/>
      <c r="J3" s="25" t="s">
        <v>16</v>
      </c>
      <c r="K3" s="193" t="str">
        <f>'Individual Service 14 Total'!H3</f>
        <v>House Officer / Registrar</v>
      </c>
      <c r="L3" s="195"/>
      <c r="M3" s="27"/>
      <c r="N3" s="3"/>
      <c r="O3" s="3"/>
    </row>
    <row r="4" spans="1:15" s="12" customFormat="1" ht="15.6" x14ac:dyDescent="0.25">
      <c r="A4" s="28"/>
      <c r="B4" s="27"/>
      <c r="C4" s="27"/>
      <c r="D4" s="27"/>
      <c r="E4" s="27"/>
      <c r="F4" s="27"/>
      <c r="G4" s="27"/>
      <c r="H4" s="27"/>
      <c r="I4" s="27"/>
      <c r="J4" s="27"/>
      <c r="K4" s="203"/>
      <c r="L4" s="203"/>
      <c r="M4" s="27"/>
      <c r="N4" s="11"/>
      <c r="O4" s="11"/>
    </row>
    <row r="5" spans="1:15" s="2" customFormat="1" ht="90.75" customHeight="1" x14ac:dyDescent="0.25">
      <c r="A5" s="29" t="s">
        <v>14</v>
      </c>
      <c r="B5" s="199" t="str">
        <f>'Individual Service 14 Total'!A9</f>
        <v>SERVICE 14, RMO 2</v>
      </c>
      <c r="C5" s="200"/>
      <c r="D5" s="200"/>
      <c r="E5" s="201"/>
      <c r="F5" s="76"/>
      <c r="G5" s="30"/>
      <c r="H5" s="31"/>
      <c r="I5" s="31"/>
      <c r="J5" s="43" t="s">
        <v>48</v>
      </c>
      <c r="K5" s="193" t="str">
        <f>'Individual Service 14 Total'!B5</f>
        <v>RMO support to enter details from run description e.g. 0800-1630 = 8.5 per day</v>
      </c>
      <c r="L5" s="194"/>
      <c r="M5" s="195"/>
      <c r="N5" s="5"/>
      <c r="O5" s="5"/>
    </row>
    <row r="6" spans="1:15" s="14" customFormat="1" ht="15" customHeight="1" x14ac:dyDescent="0.25">
      <c r="A6" s="34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13"/>
      <c r="O6" s="13"/>
    </row>
    <row r="7" spans="1:15" s="2" customFormat="1" ht="46.8" x14ac:dyDescent="0.25">
      <c r="A7" s="22" t="s">
        <v>0</v>
      </c>
      <c r="B7" s="25" t="s">
        <v>10</v>
      </c>
      <c r="C7" s="25" t="s">
        <v>1</v>
      </c>
      <c r="D7" s="25" t="s">
        <v>2</v>
      </c>
      <c r="E7" s="25" t="s">
        <v>45</v>
      </c>
      <c r="F7" s="25" t="s">
        <v>54</v>
      </c>
      <c r="G7" s="25" t="s">
        <v>35</v>
      </c>
      <c r="H7" s="25" t="s">
        <v>11</v>
      </c>
      <c r="I7" s="25" t="s">
        <v>46</v>
      </c>
      <c r="J7" s="25" t="s">
        <v>47</v>
      </c>
      <c r="K7" s="25" t="s">
        <v>49</v>
      </c>
      <c r="L7" s="25" t="s">
        <v>12</v>
      </c>
      <c r="M7" s="25" t="s">
        <v>13</v>
      </c>
      <c r="N7" s="5"/>
      <c r="O7" s="5"/>
    </row>
    <row r="8" spans="1:15" s="4" customFormat="1" ht="27" customHeight="1" x14ac:dyDescent="0.25">
      <c r="A8" s="32" t="s">
        <v>17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"/>
      <c r="O8" s="3"/>
    </row>
    <row r="9" spans="1:15" s="4" customFormat="1" ht="27" customHeight="1" x14ac:dyDescent="0.25">
      <c r="A9" s="78" t="s">
        <v>3</v>
      </c>
      <c r="B9" s="143"/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3"/>
      <c r="O9" s="3"/>
    </row>
    <row r="10" spans="1:15" s="4" customFormat="1" ht="27" customHeight="1" x14ac:dyDescent="0.25">
      <c r="A10" s="78" t="s">
        <v>4</v>
      </c>
      <c r="B10" s="143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3"/>
      <c r="O10" s="3"/>
    </row>
    <row r="11" spans="1:15" s="4" customFormat="1" ht="27" customHeight="1" x14ac:dyDescent="0.25">
      <c r="A11" s="78" t="s">
        <v>5</v>
      </c>
      <c r="B11" s="143"/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3"/>
      <c r="O11" s="3"/>
    </row>
    <row r="12" spans="1:15" s="4" customFormat="1" ht="27" customHeight="1" x14ac:dyDescent="0.25">
      <c r="A12" s="78" t="s">
        <v>6</v>
      </c>
      <c r="B12" s="143"/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3"/>
      <c r="O12" s="3"/>
    </row>
    <row r="13" spans="1:15" s="4" customFormat="1" ht="27" customHeight="1" x14ac:dyDescent="0.25">
      <c r="A13" s="78" t="s">
        <v>7</v>
      </c>
      <c r="B13" s="143"/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3"/>
      <c r="O13" s="3"/>
    </row>
    <row r="14" spans="1:15" s="4" customFormat="1" ht="27" customHeight="1" x14ac:dyDescent="0.25">
      <c r="A14" s="78" t="s">
        <v>8</v>
      </c>
      <c r="B14" s="143"/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3"/>
      <c r="O14" s="3"/>
    </row>
    <row r="15" spans="1:15" s="4" customFormat="1" ht="27" customHeight="1" x14ac:dyDescent="0.25">
      <c r="A15" s="78" t="s">
        <v>9</v>
      </c>
      <c r="B15" s="143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3"/>
      <c r="O15" s="3"/>
    </row>
    <row r="16" spans="1:15" s="20" customFormat="1" ht="27" customHeight="1" x14ac:dyDescent="0.25">
      <c r="A16" s="202" t="s">
        <v>25</v>
      </c>
      <c r="B16" s="191"/>
      <c r="C16" s="191"/>
      <c r="D16" s="192"/>
      <c r="E16" s="35">
        <f t="shared" ref="E16:M16" si="0">SUM(E9:E15)</f>
        <v>0</v>
      </c>
      <c r="F16" s="35">
        <f t="shared" si="0"/>
        <v>0</v>
      </c>
      <c r="G16" s="35">
        <f t="shared" si="0"/>
        <v>0</v>
      </c>
      <c r="H16" s="35">
        <f t="shared" si="0"/>
        <v>0</v>
      </c>
      <c r="I16" s="35">
        <f t="shared" si="0"/>
        <v>0</v>
      </c>
      <c r="J16" s="35">
        <f t="shared" si="0"/>
        <v>0</v>
      </c>
      <c r="K16" s="35">
        <f t="shared" si="0"/>
        <v>0</v>
      </c>
      <c r="L16" s="35">
        <f t="shared" si="0"/>
        <v>0</v>
      </c>
      <c r="M16" s="35">
        <f t="shared" si="0"/>
        <v>0</v>
      </c>
      <c r="N16" s="19"/>
      <c r="O16" s="19"/>
    </row>
    <row r="17" spans="1:15" s="4" customFormat="1" ht="27" customHeight="1" x14ac:dyDescent="0.25">
      <c r="A17" s="32" t="s">
        <v>18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"/>
      <c r="O17" s="3"/>
    </row>
    <row r="18" spans="1:15" s="4" customFormat="1" ht="27" customHeight="1" x14ac:dyDescent="0.25">
      <c r="A18" s="78" t="s">
        <v>3</v>
      </c>
      <c r="B18" s="143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3"/>
      <c r="O18" s="3"/>
    </row>
    <row r="19" spans="1:15" s="4" customFormat="1" ht="27" customHeight="1" x14ac:dyDescent="0.25">
      <c r="A19" s="34" t="s">
        <v>4</v>
      </c>
      <c r="B19" s="143"/>
      <c r="C19" s="144"/>
      <c r="D19" s="144"/>
      <c r="E19" s="144"/>
      <c r="F19" s="144"/>
      <c r="G19" s="144"/>
      <c r="H19" s="144"/>
      <c r="I19" s="144"/>
      <c r="J19" s="144"/>
      <c r="K19" s="144"/>
      <c r="L19" s="144"/>
      <c r="M19" s="144"/>
      <c r="N19" s="3"/>
      <c r="O19" s="3"/>
    </row>
    <row r="20" spans="1:15" s="4" customFormat="1" ht="27" customHeight="1" x14ac:dyDescent="0.25">
      <c r="A20" s="34" t="s">
        <v>5</v>
      </c>
      <c r="B20" s="143"/>
      <c r="C20" s="144"/>
      <c r="D20" s="144"/>
      <c r="E20" s="144"/>
      <c r="F20" s="144"/>
      <c r="G20" s="144"/>
      <c r="H20" s="144"/>
      <c r="I20" s="144"/>
      <c r="J20" s="144"/>
      <c r="K20" s="144"/>
      <c r="L20" s="144"/>
      <c r="M20" s="144"/>
      <c r="N20" s="3"/>
      <c r="O20" s="3"/>
    </row>
    <row r="21" spans="1:15" s="4" customFormat="1" ht="27" customHeight="1" x14ac:dyDescent="0.25">
      <c r="A21" s="34" t="s">
        <v>6</v>
      </c>
      <c r="B21" s="143"/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3"/>
      <c r="O21" s="3"/>
    </row>
    <row r="22" spans="1:15" s="4" customFormat="1" ht="27" customHeight="1" x14ac:dyDescent="0.25">
      <c r="A22" s="34" t="s">
        <v>7</v>
      </c>
      <c r="B22" s="143"/>
      <c r="C22" s="144"/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3"/>
      <c r="O22" s="3"/>
    </row>
    <row r="23" spans="1:15" s="4" customFormat="1" ht="27" customHeight="1" x14ac:dyDescent="0.25">
      <c r="A23" s="34" t="s">
        <v>8</v>
      </c>
      <c r="B23" s="143"/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3"/>
      <c r="O23" s="3"/>
    </row>
    <row r="24" spans="1:15" s="4" customFormat="1" ht="27" customHeight="1" x14ac:dyDescent="0.25">
      <c r="A24" s="34" t="s">
        <v>9</v>
      </c>
      <c r="B24" s="143"/>
      <c r="C24" s="144"/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3"/>
      <c r="O24" s="3"/>
    </row>
    <row r="25" spans="1:15" s="20" customFormat="1" ht="27" customHeight="1" x14ac:dyDescent="0.25">
      <c r="A25" s="190" t="s">
        <v>26</v>
      </c>
      <c r="B25" s="191"/>
      <c r="C25" s="191"/>
      <c r="D25" s="192"/>
      <c r="E25" s="35">
        <f t="shared" ref="E25:M25" si="1">SUM(E18:E24)</f>
        <v>0</v>
      </c>
      <c r="F25" s="35">
        <f t="shared" si="1"/>
        <v>0</v>
      </c>
      <c r="G25" s="35">
        <f t="shared" si="1"/>
        <v>0</v>
      </c>
      <c r="H25" s="35">
        <f t="shared" si="1"/>
        <v>0</v>
      </c>
      <c r="I25" s="35">
        <f t="shared" si="1"/>
        <v>0</v>
      </c>
      <c r="J25" s="35">
        <f t="shared" si="1"/>
        <v>0</v>
      </c>
      <c r="K25" s="35">
        <f t="shared" si="1"/>
        <v>0</v>
      </c>
      <c r="L25" s="35">
        <f t="shared" si="1"/>
        <v>0</v>
      </c>
      <c r="M25" s="35">
        <f t="shared" si="1"/>
        <v>0</v>
      </c>
      <c r="N25" s="19"/>
      <c r="O25" s="19"/>
    </row>
    <row r="26" spans="1:15" s="4" customFormat="1" ht="27" customHeight="1" x14ac:dyDescent="0.25">
      <c r="A26" s="32" t="s">
        <v>19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"/>
      <c r="O26" s="3"/>
    </row>
    <row r="27" spans="1:15" s="4" customFormat="1" ht="27" customHeight="1" x14ac:dyDescent="0.25">
      <c r="A27" s="34" t="s">
        <v>3</v>
      </c>
      <c r="B27" s="143"/>
      <c r="C27" s="144"/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3"/>
      <c r="O27" s="3"/>
    </row>
    <row r="28" spans="1:15" s="4" customFormat="1" ht="27" customHeight="1" x14ac:dyDescent="0.25">
      <c r="A28" s="34" t="s">
        <v>4</v>
      </c>
      <c r="B28" s="143"/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3"/>
      <c r="O28" s="3"/>
    </row>
    <row r="29" spans="1:15" s="4" customFormat="1" ht="27" customHeight="1" x14ac:dyDescent="0.25">
      <c r="A29" s="34" t="s">
        <v>5</v>
      </c>
      <c r="B29" s="143"/>
      <c r="C29" s="144"/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3"/>
      <c r="O29" s="3"/>
    </row>
    <row r="30" spans="1:15" s="4" customFormat="1" ht="27" customHeight="1" x14ac:dyDescent="0.25">
      <c r="A30" s="34" t="s">
        <v>6</v>
      </c>
      <c r="B30" s="143"/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3"/>
      <c r="O30" s="3"/>
    </row>
    <row r="31" spans="1:15" s="4" customFormat="1" ht="27" customHeight="1" x14ac:dyDescent="0.25">
      <c r="A31" s="34" t="s">
        <v>7</v>
      </c>
      <c r="B31" s="143"/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3"/>
      <c r="O31" s="3"/>
    </row>
    <row r="32" spans="1:15" s="4" customFormat="1" ht="27" customHeight="1" x14ac:dyDescent="0.25">
      <c r="A32" s="34" t="s">
        <v>8</v>
      </c>
      <c r="B32" s="143"/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3"/>
      <c r="O32" s="3"/>
    </row>
    <row r="33" spans="1:15" s="4" customFormat="1" ht="27" customHeight="1" x14ac:dyDescent="0.25">
      <c r="A33" s="34" t="s">
        <v>9</v>
      </c>
      <c r="B33" s="143"/>
      <c r="C33" s="144"/>
      <c r="D33" s="144"/>
      <c r="E33" s="144"/>
      <c r="F33" s="144"/>
      <c r="G33" s="144"/>
      <c r="H33" s="144"/>
      <c r="I33" s="144"/>
      <c r="J33" s="144"/>
      <c r="K33" s="144"/>
      <c r="L33" s="144"/>
      <c r="M33" s="144"/>
      <c r="N33" s="3"/>
      <c r="O33" s="3"/>
    </row>
    <row r="34" spans="1:15" s="20" customFormat="1" ht="27" customHeight="1" x14ac:dyDescent="0.25">
      <c r="A34" s="190" t="s">
        <v>27</v>
      </c>
      <c r="B34" s="191"/>
      <c r="C34" s="191"/>
      <c r="D34" s="192"/>
      <c r="E34" s="35">
        <f t="shared" ref="E34:M34" si="2">SUM(E27:E33)</f>
        <v>0</v>
      </c>
      <c r="F34" s="35">
        <f t="shared" si="2"/>
        <v>0</v>
      </c>
      <c r="G34" s="35">
        <f t="shared" si="2"/>
        <v>0</v>
      </c>
      <c r="H34" s="35">
        <f t="shared" si="2"/>
        <v>0</v>
      </c>
      <c r="I34" s="35">
        <f t="shared" si="2"/>
        <v>0</v>
      </c>
      <c r="J34" s="35">
        <f t="shared" si="2"/>
        <v>0</v>
      </c>
      <c r="K34" s="35">
        <f t="shared" si="2"/>
        <v>0</v>
      </c>
      <c r="L34" s="35">
        <f t="shared" si="2"/>
        <v>0</v>
      </c>
      <c r="M34" s="35">
        <f t="shared" si="2"/>
        <v>0</v>
      </c>
      <c r="N34" s="19"/>
      <c r="O34" s="19"/>
    </row>
    <row r="35" spans="1:15" s="4" customFormat="1" ht="27" customHeight="1" x14ac:dyDescent="0.25">
      <c r="A35" s="32" t="s">
        <v>20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"/>
      <c r="O35" s="3"/>
    </row>
    <row r="36" spans="1:15" s="4" customFormat="1" ht="27" customHeight="1" x14ac:dyDescent="0.25">
      <c r="A36" s="34" t="s">
        <v>3</v>
      </c>
      <c r="B36" s="143"/>
      <c r="C36" s="144"/>
      <c r="D36" s="144"/>
      <c r="E36" s="144"/>
      <c r="F36" s="144"/>
      <c r="G36" s="144"/>
      <c r="H36" s="144"/>
      <c r="I36" s="144"/>
      <c r="J36" s="144"/>
      <c r="K36" s="144"/>
      <c r="L36" s="144"/>
      <c r="M36" s="144"/>
      <c r="N36" s="3"/>
      <c r="O36" s="3"/>
    </row>
    <row r="37" spans="1:15" s="4" customFormat="1" ht="27" customHeight="1" x14ac:dyDescent="0.25">
      <c r="A37" s="78" t="s">
        <v>4</v>
      </c>
      <c r="B37" s="143"/>
      <c r="C37" s="144"/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3"/>
      <c r="O37" s="3"/>
    </row>
    <row r="38" spans="1:15" s="4" customFormat="1" ht="27" customHeight="1" x14ac:dyDescent="0.25">
      <c r="A38" s="34" t="s">
        <v>5</v>
      </c>
      <c r="B38" s="143"/>
      <c r="C38" s="144"/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3"/>
      <c r="O38" s="3"/>
    </row>
    <row r="39" spans="1:15" s="4" customFormat="1" ht="27" customHeight="1" x14ac:dyDescent="0.25">
      <c r="A39" s="34" t="s">
        <v>6</v>
      </c>
      <c r="B39" s="143"/>
      <c r="C39" s="144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3"/>
      <c r="O39" s="3"/>
    </row>
    <row r="40" spans="1:15" s="4" customFormat="1" ht="27" customHeight="1" x14ac:dyDescent="0.25">
      <c r="A40" s="34" t="s">
        <v>7</v>
      </c>
      <c r="B40" s="143"/>
      <c r="C40" s="144"/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3"/>
      <c r="O40" s="3"/>
    </row>
    <row r="41" spans="1:15" s="4" customFormat="1" ht="27" customHeight="1" x14ac:dyDescent="0.25">
      <c r="A41" s="34" t="s">
        <v>8</v>
      </c>
      <c r="B41" s="143"/>
      <c r="C41" s="144"/>
      <c r="D41" s="144"/>
      <c r="E41" s="144"/>
      <c r="F41" s="144"/>
      <c r="G41" s="144"/>
      <c r="H41" s="144"/>
      <c r="I41" s="144"/>
      <c r="J41" s="144"/>
      <c r="K41" s="144"/>
      <c r="L41" s="144"/>
      <c r="M41" s="144"/>
      <c r="N41" s="3"/>
      <c r="O41" s="3"/>
    </row>
    <row r="42" spans="1:15" s="4" customFormat="1" ht="27" customHeight="1" x14ac:dyDescent="0.25">
      <c r="A42" s="34" t="s">
        <v>9</v>
      </c>
      <c r="B42" s="143"/>
      <c r="C42" s="144"/>
      <c r="D42" s="144"/>
      <c r="E42" s="144"/>
      <c r="F42" s="144"/>
      <c r="G42" s="144"/>
      <c r="H42" s="144"/>
      <c r="I42" s="144"/>
      <c r="J42" s="144"/>
      <c r="K42" s="144"/>
      <c r="L42" s="144"/>
      <c r="M42" s="144"/>
      <c r="N42" s="3"/>
      <c r="O42" s="3"/>
    </row>
    <row r="43" spans="1:15" s="20" customFormat="1" ht="27" customHeight="1" x14ac:dyDescent="0.25">
      <c r="A43" s="190" t="s">
        <v>28</v>
      </c>
      <c r="B43" s="191"/>
      <c r="C43" s="191"/>
      <c r="D43" s="192"/>
      <c r="E43" s="35">
        <f t="shared" ref="E43:M43" si="3">SUM(E36:E42)</f>
        <v>0</v>
      </c>
      <c r="F43" s="35">
        <f t="shared" si="3"/>
        <v>0</v>
      </c>
      <c r="G43" s="35">
        <f t="shared" si="3"/>
        <v>0</v>
      </c>
      <c r="H43" s="35">
        <f t="shared" si="3"/>
        <v>0</v>
      </c>
      <c r="I43" s="35">
        <f t="shared" si="3"/>
        <v>0</v>
      </c>
      <c r="J43" s="35">
        <f t="shared" si="3"/>
        <v>0</v>
      </c>
      <c r="K43" s="35">
        <f t="shared" si="3"/>
        <v>0</v>
      </c>
      <c r="L43" s="35">
        <f t="shared" si="3"/>
        <v>0</v>
      </c>
      <c r="M43" s="35">
        <f t="shared" si="3"/>
        <v>0</v>
      </c>
      <c r="N43" s="19"/>
      <c r="O43" s="19"/>
    </row>
    <row r="44" spans="1:15" s="4" customFormat="1" ht="27" customHeight="1" x14ac:dyDescent="0.25">
      <c r="A44" s="32" t="s">
        <v>21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"/>
      <c r="O44" s="3"/>
    </row>
    <row r="45" spans="1:15" s="4" customFormat="1" ht="27" customHeight="1" x14ac:dyDescent="0.25">
      <c r="A45" s="34" t="s">
        <v>3</v>
      </c>
      <c r="B45" s="143"/>
      <c r="C45" s="144"/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3"/>
      <c r="O45" s="3"/>
    </row>
    <row r="46" spans="1:15" s="4" customFormat="1" ht="27" customHeight="1" x14ac:dyDescent="0.25">
      <c r="A46" s="34" t="s">
        <v>4</v>
      </c>
      <c r="B46" s="143"/>
      <c r="C46" s="144"/>
      <c r="D46" s="144"/>
      <c r="E46" s="144"/>
      <c r="F46" s="144"/>
      <c r="G46" s="144"/>
      <c r="H46" s="144"/>
      <c r="I46" s="144"/>
      <c r="J46" s="144"/>
      <c r="K46" s="144"/>
      <c r="L46" s="144"/>
      <c r="M46" s="144"/>
      <c r="N46" s="3"/>
      <c r="O46" s="3"/>
    </row>
    <row r="47" spans="1:15" s="4" customFormat="1" ht="27" customHeight="1" x14ac:dyDescent="0.25">
      <c r="A47" s="34" t="s">
        <v>5</v>
      </c>
      <c r="B47" s="143"/>
      <c r="C47" s="144"/>
      <c r="D47" s="144"/>
      <c r="E47" s="144"/>
      <c r="F47" s="144"/>
      <c r="G47" s="144"/>
      <c r="H47" s="144"/>
      <c r="I47" s="144"/>
      <c r="J47" s="144"/>
      <c r="K47" s="144"/>
      <c r="L47" s="144"/>
      <c r="M47" s="144"/>
      <c r="N47" s="3"/>
      <c r="O47" s="3"/>
    </row>
    <row r="48" spans="1:15" s="4" customFormat="1" ht="27" customHeight="1" x14ac:dyDescent="0.25">
      <c r="A48" s="34" t="s">
        <v>6</v>
      </c>
      <c r="B48" s="143"/>
      <c r="C48" s="144"/>
      <c r="D48" s="144"/>
      <c r="E48" s="144"/>
      <c r="F48" s="144"/>
      <c r="G48" s="144"/>
      <c r="H48" s="144"/>
      <c r="I48" s="144"/>
      <c r="J48" s="144"/>
      <c r="K48" s="144"/>
      <c r="L48" s="144"/>
      <c r="M48" s="144"/>
      <c r="N48" s="3"/>
      <c r="O48" s="3"/>
    </row>
    <row r="49" spans="1:15" s="4" customFormat="1" ht="27" customHeight="1" x14ac:dyDescent="0.25">
      <c r="A49" s="34" t="s">
        <v>7</v>
      </c>
      <c r="B49" s="143"/>
      <c r="C49" s="144"/>
      <c r="D49" s="144"/>
      <c r="E49" s="144"/>
      <c r="F49" s="144"/>
      <c r="G49" s="144"/>
      <c r="H49" s="144"/>
      <c r="I49" s="144"/>
      <c r="J49" s="144"/>
      <c r="K49" s="144"/>
      <c r="L49" s="144"/>
      <c r="M49" s="144"/>
      <c r="N49" s="3"/>
      <c r="O49" s="3"/>
    </row>
    <row r="50" spans="1:15" s="4" customFormat="1" ht="27" customHeight="1" x14ac:dyDescent="0.25">
      <c r="A50" s="34" t="s">
        <v>8</v>
      </c>
      <c r="B50" s="143"/>
      <c r="C50" s="144"/>
      <c r="D50" s="144"/>
      <c r="E50" s="144"/>
      <c r="F50" s="144"/>
      <c r="G50" s="144"/>
      <c r="H50" s="144"/>
      <c r="I50" s="144"/>
      <c r="J50" s="144"/>
      <c r="K50" s="144"/>
      <c r="L50" s="144"/>
      <c r="M50" s="144"/>
      <c r="N50" s="3"/>
      <c r="O50" s="3"/>
    </row>
    <row r="51" spans="1:15" s="4" customFormat="1" ht="27" customHeight="1" x14ac:dyDescent="0.25">
      <c r="A51" s="34" t="s">
        <v>9</v>
      </c>
      <c r="B51" s="143"/>
      <c r="C51" s="144"/>
      <c r="D51" s="144"/>
      <c r="E51" s="144"/>
      <c r="F51" s="144"/>
      <c r="G51" s="144"/>
      <c r="H51" s="144"/>
      <c r="I51" s="144"/>
      <c r="J51" s="144"/>
      <c r="K51" s="144"/>
      <c r="L51" s="144"/>
      <c r="M51" s="144"/>
      <c r="N51" s="3"/>
      <c r="O51" s="3"/>
    </row>
    <row r="52" spans="1:15" s="20" customFormat="1" ht="27" customHeight="1" x14ac:dyDescent="0.25">
      <c r="A52" s="190" t="s">
        <v>29</v>
      </c>
      <c r="B52" s="191"/>
      <c r="C52" s="191"/>
      <c r="D52" s="192"/>
      <c r="E52" s="35">
        <f t="shared" ref="E52:M52" si="4">SUM(E45:E51)</f>
        <v>0</v>
      </c>
      <c r="F52" s="35">
        <f t="shared" si="4"/>
        <v>0</v>
      </c>
      <c r="G52" s="35">
        <f t="shared" si="4"/>
        <v>0</v>
      </c>
      <c r="H52" s="35">
        <f t="shared" si="4"/>
        <v>0</v>
      </c>
      <c r="I52" s="35">
        <f t="shared" si="4"/>
        <v>0</v>
      </c>
      <c r="J52" s="35">
        <f t="shared" si="4"/>
        <v>0</v>
      </c>
      <c r="K52" s="35">
        <f t="shared" si="4"/>
        <v>0</v>
      </c>
      <c r="L52" s="35">
        <f t="shared" si="4"/>
        <v>0</v>
      </c>
      <c r="M52" s="35">
        <f t="shared" si="4"/>
        <v>0</v>
      </c>
      <c r="N52" s="19"/>
      <c r="O52" s="19"/>
    </row>
    <row r="53" spans="1:15" s="4" customFormat="1" ht="27" customHeight="1" x14ac:dyDescent="0.25">
      <c r="A53" s="32" t="s">
        <v>22</v>
      </c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"/>
      <c r="O53" s="3"/>
    </row>
    <row r="54" spans="1:15" s="4" customFormat="1" ht="27" customHeight="1" x14ac:dyDescent="0.25">
      <c r="A54" s="34" t="s">
        <v>3</v>
      </c>
      <c r="B54" s="143"/>
      <c r="C54" s="144"/>
      <c r="D54" s="144"/>
      <c r="E54" s="144"/>
      <c r="F54" s="144"/>
      <c r="G54" s="144"/>
      <c r="H54" s="144"/>
      <c r="I54" s="144"/>
      <c r="J54" s="144"/>
      <c r="K54" s="144"/>
      <c r="L54" s="144"/>
      <c r="M54" s="144"/>
      <c r="N54" s="3"/>
      <c r="O54" s="3"/>
    </row>
    <row r="55" spans="1:15" s="4" customFormat="1" ht="27" customHeight="1" x14ac:dyDescent="0.25">
      <c r="A55" s="34" t="s">
        <v>4</v>
      </c>
      <c r="B55" s="143"/>
      <c r="C55" s="144"/>
      <c r="D55" s="144"/>
      <c r="E55" s="144"/>
      <c r="F55" s="144"/>
      <c r="G55" s="144"/>
      <c r="H55" s="144"/>
      <c r="I55" s="144"/>
      <c r="J55" s="144"/>
      <c r="K55" s="144"/>
      <c r="L55" s="144"/>
      <c r="M55" s="144"/>
      <c r="N55" s="3"/>
      <c r="O55" s="3"/>
    </row>
    <row r="56" spans="1:15" s="4" customFormat="1" ht="27" customHeight="1" x14ac:dyDescent="0.25">
      <c r="A56" s="34" t="s">
        <v>5</v>
      </c>
      <c r="B56" s="143"/>
      <c r="C56" s="144"/>
      <c r="D56" s="144"/>
      <c r="E56" s="144"/>
      <c r="F56" s="144"/>
      <c r="G56" s="144"/>
      <c r="H56" s="144"/>
      <c r="I56" s="144"/>
      <c r="J56" s="144"/>
      <c r="K56" s="144"/>
      <c r="L56" s="144"/>
      <c r="M56" s="144"/>
      <c r="N56" s="3"/>
      <c r="O56" s="3"/>
    </row>
    <row r="57" spans="1:15" s="4" customFormat="1" ht="27" customHeight="1" x14ac:dyDescent="0.25">
      <c r="A57" s="34" t="s">
        <v>6</v>
      </c>
      <c r="B57" s="143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3"/>
      <c r="O57" s="3"/>
    </row>
    <row r="58" spans="1:15" s="4" customFormat="1" ht="27" customHeight="1" x14ac:dyDescent="0.25">
      <c r="A58" s="34" t="s">
        <v>7</v>
      </c>
      <c r="B58" s="143"/>
      <c r="C58" s="144"/>
      <c r="D58" s="144"/>
      <c r="E58" s="144"/>
      <c r="F58" s="144"/>
      <c r="G58" s="144"/>
      <c r="H58" s="144"/>
      <c r="I58" s="144"/>
      <c r="J58" s="144"/>
      <c r="K58" s="144"/>
      <c r="L58" s="144"/>
      <c r="M58" s="144"/>
      <c r="N58" s="3"/>
      <c r="O58" s="3"/>
    </row>
    <row r="59" spans="1:15" s="4" customFormat="1" ht="27" customHeight="1" x14ac:dyDescent="0.25">
      <c r="A59" s="34" t="s">
        <v>8</v>
      </c>
      <c r="B59" s="143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3"/>
      <c r="O59" s="3"/>
    </row>
    <row r="60" spans="1:15" s="4" customFormat="1" ht="27" customHeight="1" x14ac:dyDescent="0.25">
      <c r="A60" s="34" t="s">
        <v>9</v>
      </c>
      <c r="B60" s="143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3"/>
      <c r="O60" s="3"/>
    </row>
    <row r="61" spans="1:15" s="20" customFormat="1" ht="27" customHeight="1" x14ac:dyDescent="0.25">
      <c r="A61" s="190" t="s">
        <v>30</v>
      </c>
      <c r="B61" s="191"/>
      <c r="C61" s="191"/>
      <c r="D61" s="192"/>
      <c r="E61" s="35">
        <f t="shared" ref="E61:M61" si="5">SUM(E54:E60)</f>
        <v>0</v>
      </c>
      <c r="F61" s="35">
        <f t="shared" si="5"/>
        <v>0</v>
      </c>
      <c r="G61" s="35">
        <f t="shared" si="5"/>
        <v>0</v>
      </c>
      <c r="H61" s="35">
        <f t="shared" si="5"/>
        <v>0</v>
      </c>
      <c r="I61" s="35">
        <f t="shared" si="5"/>
        <v>0</v>
      </c>
      <c r="J61" s="35">
        <f t="shared" si="5"/>
        <v>0</v>
      </c>
      <c r="K61" s="35">
        <f t="shared" si="5"/>
        <v>0</v>
      </c>
      <c r="L61" s="35">
        <f t="shared" si="5"/>
        <v>0</v>
      </c>
      <c r="M61" s="35">
        <f t="shared" si="5"/>
        <v>0</v>
      </c>
      <c r="N61" s="19"/>
      <c r="O61" s="19"/>
    </row>
    <row r="62" spans="1:15" s="15" customFormat="1" ht="27" customHeight="1" x14ac:dyDescent="0.25">
      <c r="A62" s="36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21"/>
      <c r="O62" s="21"/>
    </row>
    <row r="63" spans="1:15" s="15" customFormat="1" ht="27" customHeight="1" x14ac:dyDescent="0.25">
      <c r="A63" s="38" t="s">
        <v>31</v>
      </c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21"/>
      <c r="O63" s="21"/>
    </row>
    <row r="64" spans="1:15" s="15" customFormat="1" ht="27" customHeight="1" thickBot="1" x14ac:dyDescent="0.35">
      <c r="A64" s="36"/>
      <c r="B64" s="37"/>
      <c r="C64" s="37"/>
      <c r="D64" s="67" t="s">
        <v>51</v>
      </c>
      <c r="E64" s="37"/>
      <c r="F64" s="37"/>
      <c r="G64" s="37"/>
      <c r="H64" s="37"/>
      <c r="I64" s="37"/>
      <c r="J64" s="37"/>
      <c r="K64" s="37"/>
      <c r="L64" s="37"/>
      <c r="M64" s="37"/>
      <c r="N64" s="21"/>
      <c r="O64" s="21"/>
    </row>
    <row r="65" spans="1:15" s="12" customFormat="1" ht="42" customHeight="1" thickBot="1" x14ac:dyDescent="0.3">
      <c r="A65" s="39" t="s">
        <v>45</v>
      </c>
      <c r="B65" s="74">
        <f>SUM(E16+E25+E34+E43+E52+E61)</f>
        <v>0</v>
      </c>
      <c r="C65" s="27"/>
      <c r="D65" s="68" t="s">
        <v>50</v>
      </c>
      <c r="E65" s="27"/>
      <c r="F65" s="27"/>
      <c r="G65" s="27"/>
      <c r="H65" s="27"/>
      <c r="I65" s="27"/>
      <c r="J65" s="27"/>
      <c r="K65" s="27"/>
      <c r="L65" s="27"/>
      <c r="M65" s="27"/>
      <c r="N65" s="11"/>
      <c r="O65" s="11"/>
    </row>
    <row r="66" spans="1:15" s="12" customFormat="1" ht="42" customHeight="1" thickBot="1" x14ac:dyDescent="0.3">
      <c r="A66" s="39" t="s">
        <v>36</v>
      </c>
      <c r="B66" s="74">
        <f>SUM(G16+G25+G34+G43+G52+G61)</f>
        <v>0</v>
      </c>
      <c r="C66" s="27"/>
      <c r="D66" s="68" t="s">
        <v>52</v>
      </c>
      <c r="E66" s="27"/>
      <c r="F66" s="27"/>
      <c r="G66" s="27"/>
      <c r="H66" s="27"/>
      <c r="I66" s="27"/>
      <c r="J66" s="27"/>
      <c r="K66" s="27"/>
      <c r="L66" s="27"/>
      <c r="M66" s="27"/>
      <c r="N66" s="11"/>
      <c r="O66" s="11"/>
    </row>
    <row r="67" spans="1:15" s="12" customFormat="1" ht="42" customHeight="1" thickBot="1" x14ac:dyDescent="0.3">
      <c r="A67" s="41" t="s">
        <v>11</v>
      </c>
      <c r="B67" s="74">
        <f>SUM(H16+H25+H34+H43+H52+H61)</f>
        <v>0</v>
      </c>
      <c r="C67" s="27"/>
      <c r="D67" s="69"/>
      <c r="E67" s="27"/>
      <c r="F67" s="27"/>
      <c r="G67" s="27"/>
      <c r="H67" s="27"/>
      <c r="I67" s="27"/>
      <c r="J67" s="27"/>
      <c r="K67" s="27"/>
      <c r="L67" s="27"/>
      <c r="M67" s="27"/>
      <c r="N67" s="11"/>
      <c r="O67" s="11"/>
    </row>
    <row r="68" spans="1:15" s="12" customFormat="1" ht="42" customHeight="1" thickBot="1" x14ac:dyDescent="0.3">
      <c r="A68" s="41" t="s">
        <v>46</v>
      </c>
      <c r="B68" s="74">
        <f>SUM(I16+I25+I34+I43+I52+I61)</f>
        <v>0</v>
      </c>
      <c r="C68" s="27"/>
      <c r="D68" s="68" t="s">
        <v>53</v>
      </c>
      <c r="E68" s="27"/>
      <c r="F68" s="27"/>
      <c r="G68" s="27"/>
      <c r="H68" s="27"/>
      <c r="I68" s="27"/>
      <c r="J68" s="27"/>
      <c r="K68" s="27"/>
      <c r="L68" s="27"/>
      <c r="M68" s="27"/>
      <c r="N68" s="11"/>
      <c r="O68" s="11"/>
    </row>
    <row r="69" spans="1:15" s="12" customFormat="1" ht="42" customHeight="1" thickBot="1" x14ac:dyDescent="0.3">
      <c r="A69" s="41" t="s">
        <v>47</v>
      </c>
      <c r="B69" s="74">
        <f>SUM(J16+J25+J34+J43+J52+J61)</f>
        <v>0</v>
      </c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11"/>
      <c r="O69" s="11"/>
    </row>
    <row r="70" spans="1:15" s="12" customFormat="1" ht="42" customHeight="1" thickBot="1" x14ac:dyDescent="0.3">
      <c r="A70" s="41" t="s">
        <v>49</v>
      </c>
      <c r="B70" s="74">
        <f>SUM(K16+K25+K34+K43+K52+K61)</f>
        <v>0</v>
      </c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11"/>
      <c r="O70" s="11"/>
    </row>
    <row r="71" spans="1:15" s="12" customFormat="1" ht="42" customHeight="1" thickBot="1" x14ac:dyDescent="0.3">
      <c r="A71" s="41" t="s">
        <v>32</v>
      </c>
      <c r="B71" s="74">
        <f>SUM(L16+L25+L34+L43+L52+L61)</f>
        <v>0</v>
      </c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11"/>
      <c r="O71" s="11"/>
    </row>
    <row r="72" spans="1:15" s="12" customFormat="1" ht="42" customHeight="1" thickBot="1" x14ac:dyDescent="0.3">
      <c r="A72" s="41" t="s">
        <v>54</v>
      </c>
      <c r="B72" s="74">
        <f>SUM(F61+F52+F43+F34+F25+F16)</f>
        <v>0</v>
      </c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11"/>
      <c r="O72" s="11"/>
    </row>
    <row r="73" spans="1:15" s="12" customFormat="1" ht="15" customHeight="1" thickBot="1" x14ac:dyDescent="0.3">
      <c r="A73" s="41"/>
      <c r="B73" s="40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11"/>
      <c r="O73" s="11"/>
    </row>
    <row r="74" spans="1:15" s="11" customFormat="1" ht="40.5" customHeight="1" thickBot="1" x14ac:dyDescent="0.3">
      <c r="A74" s="48" t="s">
        <v>38</v>
      </c>
      <c r="B74" s="75">
        <f>SUM(B65:B70)</f>
        <v>0</v>
      </c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</row>
    <row r="75" spans="1:15" s="11" customFormat="1" ht="45" customHeight="1" thickBot="1" x14ac:dyDescent="0.3">
      <c r="A75" s="48" t="s">
        <v>37</v>
      </c>
      <c r="B75" s="75">
        <f>SUM(B65:B71)</f>
        <v>0</v>
      </c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</row>
    <row r="76" spans="1:15" ht="27" customHeight="1" x14ac:dyDescent="0.3"/>
  </sheetData>
  <sheetProtection password="97F2" sheet="1" objects="1" scenarios="1"/>
  <mergeCells count="11">
    <mergeCell ref="A61:D61"/>
    <mergeCell ref="K5:M5"/>
    <mergeCell ref="B3:D3"/>
    <mergeCell ref="B5:E5"/>
    <mergeCell ref="A16:D16"/>
    <mergeCell ref="A25:D25"/>
    <mergeCell ref="A34:D34"/>
    <mergeCell ref="K4:L4"/>
    <mergeCell ref="K3:L3"/>
    <mergeCell ref="A43:D43"/>
    <mergeCell ref="A52:D52"/>
  </mergeCells>
  <phoneticPr fontId="9" type="noConversion"/>
  <printOptions horizontalCentered="1"/>
  <pageMargins left="0" right="0" top="0.59055118110236227" bottom="0.19685039370078741" header="0.51181102362204722" footer="0.51181102362204722"/>
  <pageSetup paperSize="8" scale="50" orientation="portrait" cellComments="asDisplayed" errors="blank" r:id="rId1"/>
  <headerFooter alignWithMargins="0">
    <oddHeader xml:space="preserve">&amp;C
</oddHeader>
    <oddFooter>&amp;L&amp;"Arial,Italic"&amp;9Run Review Calculation Matrix
Version 1.0       &amp;C
&amp;"Arial,Italic"&amp;9Updated 12/02/10</oddFooter>
  </headerFooter>
</worksheet>
</file>

<file path=xl/worksheets/sheet10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6"/>
  <sheetViews>
    <sheetView view="pageBreakPreview" zoomScale="55" zoomScaleNormal="100" workbookViewId="0">
      <selection activeCell="C21" sqref="C21"/>
    </sheetView>
  </sheetViews>
  <sheetFormatPr defaultRowHeight="17.399999999999999" x14ac:dyDescent="0.3"/>
  <cols>
    <col min="1" max="1" width="38.109375" customWidth="1"/>
    <col min="2" max="4" width="23.5546875" style="8" customWidth="1"/>
    <col min="5" max="6" width="17.33203125" style="8" customWidth="1"/>
    <col min="7" max="7" width="15.88671875" style="8" customWidth="1"/>
    <col min="8" max="9" width="17.44140625" style="8" customWidth="1"/>
    <col min="10" max="10" width="20.6640625" style="8" customWidth="1"/>
    <col min="11" max="11" width="15.88671875" style="8" customWidth="1"/>
    <col min="12" max="12" width="17.88671875" style="8" customWidth="1"/>
    <col min="13" max="13" width="19.33203125" style="8" customWidth="1"/>
    <col min="14" max="15" width="9.109375" style="1"/>
  </cols>
  <sheetData>
    <row r="1" spans="1:15" s="2" customFormat="1" ht="28.5" customHeight="1" x14ac:dyDescent="0.25">
      <c r="A1" s="17" t="s">
        <v>23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5"/>
      <c r="O1" s="5"/>
    </row>
    <row r="2" spans="1:15" s="2" customFormat="1" ht="28.5" customHeight="1" x14ac:dyDescent="0.25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5"/>
      <c r="O2" s="5"/>
    </row>
    <row r="3" spans="1:15" s="4" customFormat="1" ht="49.5" customHeight="1" x14ac:dyDescent="0.25">
      <c r="A3" s="22" t="s">
        <v>15</v>
      </c>
      <c r="B3" s="196" t="str">
        <f>'Individual Service 14 Total'!B3:D3</f>
        <v>Service 14</v>
      </c>
      <c r="C3" s="197"/>
      <c r="D3" s="198"/>
      <c r="E3" s="27"/>
      <c r="F3" s="27"/>
      <c r="G3" s="23"/>
      <c r="H3" s="63"/>
      <c r="I3" s="24"/>
      <c r="J3" s="25" t="s">
        <v>16</v>
      </c>
      <c r="K3" s="193" t="str">
        <f>'Individual Service 14 Total'!H3</f>
        <v>House Officer / Registrar</v>
      </c>
      <c r="L3" s="195"/>
      <c r="M3" s="27"/>
      <c r="N3" s="3"/>
      <c r="O3" s="3"/>
    </row>
    <row r="4" spans="1:15" s="12" customFormat="1" ht="15.6" x14ac:dyDescent="0.25">
      <c r="A4" s="28"/>
      <c r="B4" s="27"/>
      <c r="C4" s="27"/>
      <c r="D4" s="27"/>
      <c r="E4" s="27"/>
      <c r="F4" s="27"/>
      <c r="G4" s="27"/>
      <c r="H4" s="27"/>
      <c r="I4" s="27"/>
      <c r="J4" s="27"/>
      <c r="K4" s="203"/>
      <c r="L4" s="203"/>
      <c r="M4" s="27"/>
      <c r="N4" s="11"/>
      <c r="O4" s="11"/>
    </row>
    <row r="5" spans="1:15" s="2" customFormat="1" ht="90.75" customHeight="1" x14ac:dyDescent="0.25">
      <c r="A5" s="29" t="s">
        <v>14</v>
      </c>
      <c r="B5" s="199" t="str">
        <f>'Individual Service 14 Total'!A10</f>
        <v>SERVICE 14, RMO 3</v>
      </c>
      <c r="C5" s="200"/>
      <c r="D5" s="200"/>
      <c r="E5" s="201"/>
      <c r="F5" s="76"/>
      <c r="G5" s="30"/>
      <c r="H5" s="31"/>
      <c r="I5" s="31"/>
      <c r="J5" s="43" t="s">
        <v>48</v>
      </c>
      <c r="K5" s="193" t="str">
        <f>'Individual Service 14 Total'!B5</f>
        <v>RMO support to enter details from run description e.g. 0800-1630 = 8.5 per day</v>
      </c>
      <c r="L5" s="194"/>
      <c r="M5" s="195"/>
      <c r="N5" s="5"/>
      <c r="O5" s="5"/>
    </row>
    <row r="6" spans="1:15" s="14" customFormat="1" ht="15" customHeight="1" x14ac:dyDescent="0.25">
      <c r="A6" s="34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13"/>
      <c r="O6" s="13"/>
    </row>
    <row r="7" spans="1:15" s="2" customFormat="1" ht="46.8" x14ac:dyDescent="0.25">
      <c r="A7" s="22" t="s">
        <v>0</v>
      </c>
      <c r="B7" s="25" t="s">
        <v>10</v>
      </c>
      <c r="C7" s="25" t="s">
        <v>1</v>
      </c>
      <c r="D7" s="25" t="s">
        <v>2</v>
      </c>
      <c r="E7" s="25" t="s">
        <v>45</v>
      </c>
      <c r="F7" s="25" t="s">
        <v>54</v>
      </c>
      <c r="G7" s="25" t="s">
        <v>35</v>
      </c>
      <c r="H7" s="25" t="s">
        <v>11</v>
      </c>
      <c r="I7" s="25" t="s">
        <v>46</v>
      </c>
      <c r="J7" s="25" t="s">
        <v>47</v>
      </c>
      <c r="K7" s="25" t="s">
        <v>49</v>
      </c>
      <c r="L7" s="25" t="s">
        <v>12</v>
      </c>
      <c r="M7" s="25" t="s">
        <v>13</v>
      </c>
      <c r="N7" s="5"/>
      <c r="O7" s="5"/>
    </row>
    <row r="8" spans="1:15" s="4" customFormat="1" ht="27" customHeight="1" x14ac:dyDescent="0.25">
      <c r="A8" s="32" t="s">
        <v>17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"/>
      <c r="O8" s="3"/>
    </row>
    <row r="9" spans="1:15" s="4" customFormat="1" ht="27" customHeight="1" x14ac:dyDescent="0.25">
      <c r="A9" s="78" t="s">
        <v>3</v>
      </c>
      <c r="B9" s="143"/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3"/>
      <c r="O9" s="3"/>
    </row>
    <row r="10" spans="1:15" s="4" customFormat="1" ht="27" customHeight="1" x14ac:dyDescent="0.25">
      <c r="A10" s="78" t="s">
        <v>4</v>
      </c>
      <c r="B10" s="143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3"/>
      <c r="O10" s="3"/>
    </row>
    <row r="11" spans="1:15" s="4" customFormat="1" ht="27" customHeight="1" x14ac:dyDescent="0.25">
      <c r="A11" s="78" t="s">
        <v>5</v>
      </c>
      <c r="B11" s="143"/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3"/>
      <c r="O11" s="3"/>
    </row>
    <row r="12" spans="1:15" s="4" customFormat="1" ht="27" customHeight="1" x14ac:dyDescent="0.25">
      <c r="A12" s="78" t="s">
        <v>6</v>
      </c>
      <c r="B12" s="143"/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3"/>
      <c r="O12" s="3"/>
    </row>
    <row r="13" spans="1:15" s="4" customFormat="1" ht="27" customHeight="1" x14ac:dyDescent="0.25">
      <c r="A13" s="78" t="s">
        <v>7</v>
      </c>
      <c r="B13" s="143"/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3"/>
      <c r="O13" s="3"/>
    </row>
    <row r="14" spans="1:15" s="4" customFormat="1" ht="27" customHeight="1" x14ac:dyDescent="0.25">
      <c r="A14" s="78" t="s">
        <v>8</v>
      </c>
      <c r="B14" s="143"/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3"/>
      <c r="O14" s="3"/>
    </row>
    <row r="15" spans="1:15" s="4" customFormat="1" ht="27" customHeight="1" x14ac:dyDescent="0.25">
      <c r="A15" s="78" t="s">
        <v>9</v>
      </c>
      <c r="B15" s="143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3"/>
      <c r="O15" s="3"/>
    </row>
    <row r="16" spans="1:15" s="20" customFormat="1" ht="27" customHeight="1" x14ac:dyDescent="0.25">
      <c r="A16" s="202" t="s">
        <v>25</v>
      </c>
      <c r="B16" s="191"/>
      <c r="C16" s="191"/>
      <c r="D16" s="192"/>
      <c r="E16" s="35">
        <f t="shared" ref="E16:M16" si="0">SUM(E9:E15)</f>
        <v>0</v>
      </c>
      <c r="F16" s="35">
        <f t="shared" si="0"/>
        <v>0</v>
      </c>
      <c r="G16" s="35">
        <f t="shared" si="0"/>
        <v>0</v>
      </c>
      <c r="H16" s="35">
        <f t="shared" si="0"/>
        <v>0</v>
      </c>
      <c r="I16" s="35">
        <f t="shared" si="0"/>
        <v>0</v>
      </c>
      <c r="J16" s="35">
        <f t="shared" si="0"/>
        <v>0</v>
      </c>
      <c r="K16" s="35">
        <f t="shared" si="0"/>
        <v>0</v>
      </c>
      <c r="L16" s="35">
        <f t="shared" si="0"/>
        <v>0</v>
      </c>
      <c r="M16" s="35">
        <f t="shared" si="0"/>
        <v>0</v>
      </c>
      <c r="N16" s="19"/>
      <c r="O16" s="19"/>
    </row>
    <row r="17" spans="1:15" s="4" customFormat="1" ht="27" customHeight="1" x14ac:dyDescent="0.25">
      <c r="A17" s="32" t="s">
        <v>18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"/>
      <c r="O17" s="3"/>
    </row>
    <row r="18" spans="1:15" s="4" customFormat="1" ht="27" customHeight="1" x14ac:dyDescent="0.25">
      <c r="A18" s="78" t="s">
        <v>3</v>
      </c>
      <c r="B18" s="143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3"/>
      <c r="O18" s="3"/>
    </row>
    <row r="19" spans="1:15" s="4" customFormat="1" ht="27" customHeight="1" x14ac:dyDescent="0.25">
      <c r="A19" s="34" t="s">
        <v>4</v>
      </c>
      <c r="B19" s="143"/>
      <c r="C19" s="144"/>
      <c r="D19" s="144"/>
      <c r="E19" s="144"/>
      <c r="F19" s="144"/>
      <c r="G19" s="144"/>
      <c r="H19" s="144"/>
      <c r="I19" s="144"/>
      <c r="J19" s="144"/>
      <c r="K19" s="144"/>
      <c r="L19" s="144"/>
      <c r="M19" s="144"/>
      <c r="N19" s="3"/>
      <c r="O19" s="3"/>
    </row>
    <row r="20" spans="1:15" s="4" customFormat="1" ht="27" customHeight="1" x14ac:dyDescent="0.25">
      <c r="A20" s="34" t="s">
        <v>5</v>
      </c>
      <c r="B20" s="143"/>
      <c r="C20" s="144"/>
      <c r="D20" s="144"/>
      <c r="E20" s="144"/>
      <c r="F20" s="144"/>
      <c r="G20" s="144"/>
      <c r="H20" s="144"/>
      <c r="I20" s="144"/>
      <c r="J20" s="144"/>
      <c r="K20" s="144"/>
      <c r="L20" s="144"/>
      <c r="M20" s="144"/>
      <c r="N20" s="3"/>
      <c r="O20" s="3"/>
    </row>
    <row r="21" spans="1:15" s="4" customFormat="1" ht="27" customHeight="1" x14ac:dyDescent="0.25">
      <c r="A21" s="34" t="s">
        <v>6</v>
      </c>
      <c r="B21" s="143"/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3"/>
      <c r="O21" s="3"/>
    </row>
    <row r="22" spans="1:15" s="4" customFormat="1" ht="27" customHeight="1" x14ac:dyDescent="0.25">
      <c r="A22" s="34" t="s">
        <v>7</v>
      </c>
      <c r="B22" s="143"/>
      <c r="C22" s="144"/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3"/>
      <c r="O22" s="3"/>
    </row>
    <row r="23" spans="1:15" s="4" customFormat="1" ht="27" customHeight="1" x14ac:dyDescent="0.25">
      <c r="A23" s="34" t="s">
        <v>8</v>
      </c>
      <c r="B23" s="143"/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3"/>
      <c r="O23" s="3"/>
    </row>
    <row r="24" spans="1:15" s="4" customFormat="1" ht="27" customHeight="1" x14ac:dyDescent="0.25">
      <c r="A24" s="34" t="s">
        <v>9</v>
      </c>
      <c r="B24" s="143"/>
      <c r="C24" s="144"/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3"/>
      <c r="O24" s="3"/>
    </row>
    <row r="25" spans="1:15" s="20" customFormat="1" ht="27" customHeight="1" x14ac:dyDescent="0.25">
      <c r="A25" s="190" t="s">
        <v>26</v>
      </c>
      <c r="B25" s="191"/>
      <c r="C25" s="191"/>
      <c r="D25" s="192"/>
      <c r="E25" s="35">
        <f t="shared" ref="E25:M25" si="1">SUM(E18:E24)</f>
        <v>0</v>
      </c>
      <c r="F25" s="35">
        <f t="shared" si="1"/>
        <v>0</v>
      </c>
      <c r="G25" s="35">
        <f t="shared" si="1"/>
        <v>0</v>
      </c>
      <c r="H25" s="35">
        <f t="shared" si="1"/>
        <v>0</v>
      </c>
      <c r="I25" s="35">
        <f t="shared" si="1"/>
        <v>0</v>
      </c>
      <c r="J25" s="35">
        <f t="shared" si="1"/>
        <v>0</v>
      </c>
      <c r="K25" s="35">
        <f t="shared" si="1"/>
        <v>0</v>
      </c>
      <c r="L25" s="35">
        <f t="shared" si="1"/>
        <v>0</v>
      </c>
      <c r="M25" s="35">
        <f t="shared" si="1"/>
        <v>0</v>
      </c>
      <c r="N25" s="19"/>
      <c r="O25" s="19"/>
    </row>
    <row r="26" spans="1:15" s="4" customFormat="1" ht="27" customHeight="1" x14ac:dyDescent="0.25">
      <c r="A26" s="32" t="s">
        <v>19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"/>
      <c r="O26" s="3"/>
    </row>
    <row r="27" spans="1:15" s="4" customFormat="1" ht="27" customHeight="1" x14ac:dyDescent="0.25">
      <c r="A27" s="34" t="s">
        <v>3</v>
      </c>
      <c r="B27" s="143"/>
      <c r="C27" s="144"/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3"/>
      <c r="O27" s="3"/>
    </row>
    <row r="28" spans="1:15" s="4" customFormat="1" ht="27" customHeight="1" x14ac:dyDescent="0.25">
      <c r="A28" s="34" t="s">
        <v>4</v>
      </c>
      <c r="B28" s="143"/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3"/>
      <c r="O28" s="3"/>
    </row>
    <row r="29" spans="1:15" s="4" customFormat="1" ht="27" customHeight="1" x14ac:dyDescent="0.25">
      <c r="A29" s="34" t="s">
        <v>5</v>
      </c>
      <c r="B29" s="143"/>
      <c r="C29" s="144"/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3"/>
      <c r="O29" s="3"/>
    </row>
    <row r="30" spans="1:15" s="4" customFormat="1" ht="27" customHeight="1" x14ac:dyDescent="0.25">
      <c r="A30" s="34" t="s">
        <v>6</v>
      </c>
      <c r="B30" s="143"/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3"/>
      <c r="O30" s="3"/>
    </row>
    <row r="31" spans="1:15" s="4" customFormat="1" ht="27" customHeight="1" x14ac:dyDescent="0.25">
      <c r="A31" s="34" t="s">
        <v>7</v>
      </c>
      <c r="B31" s="143"/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3"/>
      <c r="O31" s="3"/>
    </row>
    <row r="32" spans="1:15" s="4" customFormat="1" ht="27" customHeight="1" x14ac:dyDescent="0.25">
      <c r="A32" s="34" t="s">
        <v>8</v>
      </c>
      <c r="B32" s="143"/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3"/>
      <c r="O32" s="3"/>
    </row>
    <row r="33" spans="1:15" s="4" customFormat="1" ht="27" customHeight="1" x14ac:dyDescent="0.25">
      <c r="A33" s="34" t="s">
        <v>9</v>
      </c>
      <c r="B33" s="143"/>
      <c r="C33" s="144"/>
      <c r="D33" s="144"/>
      <c r="E33" s="144"/>
      <c r="F33" s="144"/>
      <c r="G33" s="144"/>
      <c r="H33" s="144"/>
      <c r="I33" s="144"/>
      <c r="J33" s="144"/>
      <c r="K33" s="144"/>
      <c r="L33" s="144"/>
      <c r="M33" s="144"/>
      <c r="N33" s="3"/>
      <c r="O33" s="3"/>
    </row>
    <row r="34" spans="1:15" s="20" customFormat="1" ht="27" customHeight="1" x14ac:dyDescent="0.25">
      <c r="A34" s="190" t="s">
        <v>27</v>
      </c>
      <c r="B34" s="191"/>
      <c r="C34" s="191"/>
      <c r="D34" s="192"/>
      <c r="E34" s="35">
        <f t="shared" ref="E34:M34" si="2">SUM(E27:E33)</f>
        <v>0</v>
      </c>
      <c r="F34" s="35">
        <f t="shared" si="2"/>
        <v>0</v>
      </c>
      <c r="G34" s="35">
        <f t="shared" si="2"/>
        <v>0</v>
      </c>
      <c r="H34" s="35">
        <f t="shared" si="2"/>
        <v>0</v>
      </c>
      <c r="I34" s="35">
        <f t="shared" si="2"/>
        <v>0</v>
      </c>
      <c r="J34" s="35">
        <f t="shared" si="2"/>
        <v>0</v>
      </c>
      <c r="K34" s="35">
        <f t="shared" si="2"/>
        <v>0</v>
      </c>
      <c r="L34" s="35">
        <f t="shared" si="2"/>
        <v>0</v>
      </c>
      <c r="M34" s="35">
        <f t="shared" si="2"/>
        <v>0</v>
      </c>
      <c r="N34" s="19"/>
      <c r="O34" s="19"/>
    </row>
    <row r="35" spans="1:15" s="4" customFormat="1" ht="27" customHeight="1" x14ac:dyDescent="0.25">
      <c r="A35" s="32" t="s">
        <v>20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"/>
      <c r="O35" s="3"/>
    </row>
    <row r="36" spans="1:15" s="4" customFormat="1" ht="27" customHeight="1" x14ac:dyDescent="0.25">
      <c r="A36" s="34" t="s">
        <v>3</v>
      </c>
      <c r="B36" s="143"/>
      <c r="C36" s="144"/>
      <c r="D36" s="144"/>
      <c r="E36" s="144"/>
      <c r="F36" s="144"/>
      <c r="G36" s="144"/>
      <c r="H36" s="144"/>
      <c r="I36" s="144"/>
      <c r="J36" s="144"/>
      <c r="K36" s="144"/>
      <c r="L36" s="144"/>
      <c r="M36" s="144"/>
      <c r="N36" s="3"/>
      <c r="O36" s="3"/>
    </row>
    <row r="37" spans="1:15" s="4" customFormat="1" ht="27" customHeight="1" x14ac:dyDescent="0.25">
      <c r="A37" s="78" t="s">
        <v>4</v>
      </c>
      <c r="B37" s="143"/>
      <c r="C37" s="144"/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3"/>
      <c r="O37" s="3"/>
    </row>
    <row r="38" spans="1:15" s="4" customFormat="1" ht="27" customHeight="1" x14ac:dyDescent="0.25">
      <c r="A38" s="34" t="s">
        <v>5</v>
      </c>
      <c r="B38" s="143"/>
      <c r="C38" s="144"/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3"/>
      <c r="O38" s="3"/>
    </row>
    <row r="39" spans="1:15" s="4" customFormat="1" ht="27" customHeight="1" x14ac:dyDescent="0.25">
      <c r="A39" s="34" t="s">
        <v>6</v>
      </c>
      <c r="B39" s="143"/>
      <c r="C39" s="144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3"/>
      <c r="O39" s="3"/>
    </row>
    <row r="40" spans="1:15" s="4" customFormat="1" ht="27" customHeight="1" x14ac:dyDescent="0.25">
      <c r="A40" s="34" t="s">
        <v>7</v>
      </c>
      <c r="B40" s="143"/>
      <c r="C40" s="144"/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3"/>
      <c r="O40" s="3"/>
    </row>
    <row r="41" spans="1:15" s="4" customFormat="1" ht="27" customHeight="1" x14ac:dyDescent="0.25">
      <c r="A41" s="34" t="s">
        <v>8</v>
      </c>
      <c r="B41" s="143"/>
      <c r="C41" s="144"/>
      <c r="D41" s="144"/>
      <c r="E41" s="144"/>
      <c r="F41" s="144"/>
      <c r="G41" s="144"/>
      <c r="H41" s="144"/>
      <c r="I41" s="144"/>
      <c r="J41" s="144"/>
      <c r="K41" s="144"/>
      <c r="L41" s="144"/>
      <c r="M41" s="144"/>
      <c r="N41" s="3"/>
      <c r="O41" s="3"/>
    </row>
    <row r="42" spans="1:15" s="4" customFormat="1" ht="27" customHeight="1" x14ac:dyDescent="0.25">
      <c r="A42" s="34" t="s">
        <v>9</v>
      </c>
      <c r="B42" s="143"/>
      <c r="C42" s="144"/>
      <c r="D42" s="144"/>
      <c r="E42" s="144"/>
      <c r="F42" s="144"/>
      <c r="G42" s="144"/>
      <c r="H42" s="144"/>
      <c r="I42" s="144"/>
      <c r="J42" s="144"/>
      <c r="K42" s="144"/>
      <c r="L42" s="144"/>
      <c r="M42" s="144"/>
      <c r="N42" s="3"/>
      <c r="O42" s="3"/>
    </row>
    <row r="43" spans="1:15" s="20" customFormat="1" ht="27" customHeight="1" x14ac:dyDescent="0.25">
      <c r="A43" s="190" t="s">
        <v>28</v>
      </c>
      <c r="B43" s="191"/>
      <c r="C43" s="191"/>
      <c r="D43" s="192"/>
      <c r="E43" s="35">
        <f t="shared" ref="E43:M43" si="3">SUM(E36:E42)</f>
        <v>0</v>
      </c>
      <c r="F43" s="35">
        <f t="shared" si="3"/>
        <v>0</v>
      </c>
      <c r="G43" s="35">
        <f t="shared" si="3"/>
        <v>0</v>
      </c>
      <c r="H43" s="35">
        <f t="shared" si="3"/>
        <v>0</v>
      </c>
      <c r="I43" s="35">
        <f t="shared" si="3"/>
        <v>0</v>
      </c>
      <c r="J43" s="35">
        <f t="shared" si="3"/>
        <v>0</v>
      </c>
      <c r="K43" s="35">
        <f t="shared" si="3"/>
        <v>0</v>
      </c>
      <c r="L43" s="35">
        <f t="shared" si="3"/>
        <v>0</v>
      </c>
      <c r="M43" s="35">
        <f t="shared" si="3"/>
        <v>0</v>
      </c>
      <c r="N43" s="19"/>
      <c r="O43" s="19"/>
    </row>
    <row r="44" spans="1:15" s="4" customFormat="1" ht="27" customHeight="1" x14ac:dyDescent="0.25">
      <c r="A44" s="32" t="s">
        <v>21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"/>
      <c r="O44" s="3"/>
    </row>
    <row r="45" spans="1:15" s="4" customFormat="1" ht="27" customHeight="1" x14ac:dyDescent="0.25">
      <c r="A45" s="34" t="s">
        <v>3</v>
      </c>
      <c r="B45" s="143"/>
      <c r="C45" s="144"/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3"/>
      <c r="O45" s="3"/>
    </row>
    <row r="46" spans="1:15" s="4" customFormat="1" ht="27" customHeight="1" x14ac:dyDescent="0.25">
      <c r="A46" s="34" t="s">
        <v>4</v>
      </c>
      <c r="B46" s="143"/>
      <c r="C46" s="144"/>
      <c r="D46" s="144"/>
      <c r="E46" s="144"/>
      <c r="F46" s="144"/>
      <c r="G46" s="144"/>
      <c r="H46" s="144"/>
      <c r="I46" s="144"/>
      <c r="J46" s="144"/>
      <c r="K46" s="144"/>
      <c r="L46" s="144"/>
      <c r="M46" s="144"/>
      <c r="N46" s="3"/>
      <c r="O46" s="3"/>
    </row>
    <row r="47" spans="1:15" s="4" customFormat="1" ht="27" customHeight="1" x14ac:dyDescent="0.25">
      <c r="A47" s="34" t="s">
        <v>5</v>
      </c>
      <c r="B47" s="143"/>
      <c r="C47" s="144"/>
      <c r="D47" s="144"/>
      <c r="E47" s="144"/>
      <c r="F47" s="144"/>
      <c r="G47" s="144"/>
      <c r="H47" s="144"/>
      <c r="I47" s="144"/>
      <c r="J47" s="144"/>
      <c r="K47" s="144"/>
      <c r="L47" s="144"/>
      <c r="M47" s="144"/>
      <c r="N47" s="3"/>
      <c r="O47" s="3"/>
    </row>
    <row r="48" spans="1:15" s="4" customFormat="1" ht="27" customHeight="1" x14ac:dyDescent="0.25">
      <c r="A48" s="34" t="s">
        <v>6</v>
      </c>
      <c r="B48" s="143"/>
      <c r="C48" s="144"/>
      <c r="D48" s="144"/>
      <c r="E48" s="144"/>
      <c r="F48" s="144"/>
      <c r="G48" s="144"/>
      <c r="H48" s="144"/>
      <c r="I48" s="144"/>
      <c r="J48" s="144"/>
      <c r="K48" s="144"/>
      <c r="L48" s="144"/>
      <c r="M48" s="144"/>
      <c r="N48" s="3"/>
      <c r="O48" s="3"/>
    </row>
    <row r="49" spans="1:15" s="4" customFormat="1" ht="27" customHeight="1" x14ac:dyDescent="0.25">
      <c r="A49" s="34" t="s">
        <v>7</v>
      </c>
      <c r="B49" s="143"/>
      <c r="C49" s="144"/>
      <c r="D49" s="144"/>
      <c r="E49" s="144"/>
      <c r="F49" s="144"/>
      <c r="G49" s="144"/>
      <c r="H49" s="144"/>
      <c r="I49" s="144"/>
      <c r="J49" s="144"/>
      <c r="K49" s="144"/>
      <c r="L49" s="144"/>
      <c r="M49" s="144"/>
      <c r="N49" s="3"/>
      <c r="O49" s="3"/>
    </row>
    <row r="50" spans="1:15" s="4" customFormat="1" ht="27" customHeight="1" x14ac:dyDescent="0.25">
      <c r="A50" s="34" t="s">
        <v>8</v>
      </c>
      <c r="B50" s="143"/>
      <c r="C50" s="144"/>
      <c r="D50" s="144"/>
      <c r="E50" s="144"/>
      <c r="F50" s="144"/>
      <c r="G50" s="144"/>
      <c r="H50" s="144"/>
      <c r="I50" s="144"/>
      <c r="J50" s="144"/>
      <c r="K50" s="144"/>
      <c r="L50" s="144"/>
      <c r="M50" s="144"/>
      <c r="N50" s="3"/>
      <c r="O50" s="3"/>
    </row>
    <row r="51" spans="1:15" s="4" customFormat="1" ht="27" customHeight="1" x14ac:dyDescent="0.25">
      <c r="A51" s="34" t="s">
        <v>9</v>
      </c>
      <c r="B51" s="143"/>
      <c r="C51" s="144"/>
      <c r="D51" s="144"/>
      <c r="E51" s="144"/>
      <c r="F51" s="144"/>
      <c r="G51" s="144"/>
      <c r="H51" s="144"/>
      <c r="I51" s="144"/>
      <c r="J51" s="144"/>
      <c r="K51" s="144"/>
      <c r="L51" s="144"/>
      <c r="M51" s="144"/>
      <c r="N51" s="3"/>
      <c r="O51" s="3"/>
    </row>
    <row r="52" spans="1:15" s="20" customFormat="1" ht="27" customHeight="1" x14ac:dyDescent="0.25">
      <c r="A52" s="190" t="s">
        <v>29</v>
      </c>
      <c r="B52" s="191"/>
      <c r="C52" s="191"/>
      <c r="D52" s="192"/>
      <c r="E52" s="35">
        <f t="shared" ref="E52:M52" si="4">SUM(E45:E51)</f>
        <v>0</v>
      </c>
      <c r="F52" s="35">
        <f t="shared" si="4"/>
        <v>0</v>
      </c>
      <c r="G52" s="35">
        <f t="shared" si="4"/>
        <v>0</v>
      </c>
      <c r="H52" s="35">
        <f t="shared" si="4"/>
        <v>0</v>
      </c>
      <c r="I52" s="35">
        <f t="shared" si="4"/>
        <v>0</v>
      </c>
      <c r="J52" s="35">
        <f t="shared" si="4"/>
        <v>0</v>
      </c>
      <c r="K52" s="35">
        <f t="shared" si="4"/>
        <v>0</v>
      </c>
      <c r="L52" s="35">
        <f t="shared" si="4"/>
        <v>0</v>
      </c>
      <c r="M52" s="35">
        <f t="shared" si="4"/>
        <v>0</v>
      </c>
      <c r="N52" s="19"/>
      <c r="O52" s="19"/>
    </row>
    <row r="53" spans="1:15" s="4" customFormat="1" ht="27" customHeight="1" x14ac:dyDescent="0.25">
      <c r="A53" s="32" t="s">
        <v>22</v>
      </c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"/>
      <c r="O53" s="3"/>
    </row>
    <row r="54" spans="1:15" s="4" customFormat="1" ht="27" customHeight="1" x14ac:dyDescent="0.25">
      <c r="A54" s="34" t="s">
        <v>3</v>
      </c>
      <c r="B54" s="143"/>
      <c r="C54" s="144"/>
      <c r="D54" s="144"/>
      <c r="E54" s="144"/>
      <c r="F54" s="144"/>
      <c r="G54" s="144"/>
      <c r="H54" s="144"/>
      <c r="I54" s="144"/>
      <c r="J54" s="144"/>
      <c r="K54" s="144"/>
      <c r="L54" s="144"/>
      <c r="M54" s="144"/>
      <c r="N54" s="3"/>
      <c r="O54" s="3"/>
    </row>
    <row r="55" spans="1:15" s="4" customFormat="1" ht="27" customHeight="1" x14ac:dyDescent="0.25">
      <c r="A55" s="34" t="s">
        <v>4</v>
      </c>
      <c r="B55" s="143"/>
      <c r="C55" s="144"/>
      <c r="D55" s="144"/>
      <c r="E55" s="144"/>
      <c r="F55" s="144"/>
      <c r="G55" s="144"/>
      <c r="H55" s="144"/>
      <c r="I55" s="144"/>
      <c r="J55" s="144"/>
      <c r="K55" s="144"/>
      <c r="L55" s="144"/>
      <c r="M55" s="144"/>
      <c r="N55" s="3"/>
      <c r="O55" s="3"/>
    </row>
    <row r="56" spans="1:15" s="4" customFormat="1" ht="27" customHeight="1" x14ac:dyDescent="0.25">
      <c r="A56" s="34" t="s">
        <v>5</v>
      </c>
      <c r="B56" s="143"/>
      <c r="C56" s="144"/>
      <c r="D56" s="144"/>
      <c r="E56" s="144"/>
      <c r="F56" s="144"/>
      <c r="G56" s="144"/>
      <c r="H56" s="144"/>
      <c r="I56" s="144"/>
      <c r="J56" s="144"/>
      <c r="K56" s="144"/>
      <c r="L56" s="144"/>
      <c r="M56" s="144"/>
      <c r="N56" s="3"/>
      <c r="O56" s="3"/>
    </row>
    <row r="57" spans="1:15" s="4" customFormat="1" ht="27" customHeight="1" x14ac:dyDescent="0.25">
      <c r="A57" s="34" t="s">
        <v>6</v>
      </c>
      <c r="B57" s="143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3"/>
      <c r="O57" s="3"/>
    </row>
    <row r="58" spans="1:15" s="4" customFormat="1" ht="27" customHeight="1" x14ac:dyDescent="0.25">
      <c r="A58" s="34" t="s">
        <v>7</v>
      </c>
      <c r="B58" s="143"/>
      <c r="C58" s="144"/>
      <c r="D58" s="144"/>
      <c r="E58" s="144"/>
      <c r="F58" s="144"/>
      <c r="G58" s="144"/>
      <c r="H58" s="144"/>
      <c r="I58" s="144"/>
      <c r="J58" s="144"/>
      <c r="K58" s="144"/>
      <c r="L58" s="144"/>
      <c r="M58" s="144"/>
      <c r="N58" s="3"/>
      <c r="O58" s="3"/>
    </row>
    <row r="59" spans="1:15" s="4" customFormat="1" ht="27" customHeight="1" x14ac:dyDescent="0.25">
      <c r="A59" s="34" t="s">
        <v>8</v>
      </c>
      <c r="B59" s="143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3"/>
      <c r="O59" s="3"/>
    </row>
    <row r="60" spans="1:15" s="4" customFormat="1" ht="27" customHeight="1" x14ac:dyDescent="0.25">
      <c r="A60" s="34" t="s">
        <v>9</v>
      </c>
      <c r="B60" s="143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3"/>
      <c r="O60" s="3"/>
    </row>
    <row r="61" spans="1:15" s="20" customFormat="1" ht="27" customHeight="1" x14ac:dyDescent="0.25">
      <c r="A61" s="190" t="s">
        <v>30</v>
      </c>
      <c r="B61" s="191"/>
      <c r="C61" s="191"/>
      <c r="D61" s="192"/>
      <c r="E61" s="35">
        <f t="shared" ref="E61:M61" si="5">SUM(E54:E60)</f>
        <v>0</v>
      </c>
      <c r="F61" s="35">
        <f t="shared" si="5"/>
        <v>0</v>
      </c>
      <c r="G61" s="35">
        <f t="shared" si="5"/>
        <v>0</v>
      </c>
      <c r="H61" s="35">
        <f t="shared" si="5"/>
        <v>0</v>
      </c>
      <c r="I61" s="35">
        <f t="shared" si="5"/>
        <v>0</v>
      </c>
      <c r="J61" s="35">
        <f t="shared" si="5"/>
        <v>0</v>
      </c>
      <c r="K61" s="35">
        <f t="shared" si="5"/>
        <v>0</v>
      </c>
      <c r="L61" s="35">
        <f t="shared" si="5"/>
        <v>0</v>
      </c>
      <c r="M61" s="35">
        <f t="shared" si="5"/>
        <v>0</v>
      </c>
      <c r="N61" s="19"/>
      <c r="O61" s="19"/>
    </row>
    <row r="62" spans="1:15" s="15" customFormat="1" ht="27" customHeight="1" x14ac:dyDescent="0.25">
      <c r="A62" s="36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21"/>
      <c r="O62" s="21"/>
    </row>
    <row r="63" spans="1:15" s="15" customFormat="1" ht="27" customHeight="1" x14ac:dyDescent="0.25">
      <c r="A63" s="38" t="s">
        <v>31</v>
      </c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21"/>
      <c r="O63" s="21"/>
    </row>
    <row r="64" spans="1:15" s="15" customFormat="1" ht="27" customHeight="1" thickBot="1" x14ac:dyDescent="0.35">
      <c r="A64" s="36"/>
      <c r="B64" s="37"/>
      <c r="C64" s="37"/>
      <c r="D64" s="67" t="s">
        <v>51</v>
      </c>
      <c r="E64" s="37"/>
      <c r="F64" s="37"/>
      <c r="G64" s="37"/>
      <c r="H64" s="37"/>
      <c r="I64" s="37"/>
      <c r="J64" s="37"/>
      <c r="K64" s="37"/>
      <c r="L64" s="37"/>
      <c r="M64" s="37"/>
      <c r="N64" s="21"/>
      <c r="O64" s="21"/>
    </row>
    <row r="65" spans="1:15" s="12" customFormat="1" ht="42" customHeight="1" thickBot="1" x14ac:dyDescent="0.3">
      <c r="A65" s="39" t="s">
        <v>45</v>
      </c>
      <c r="B65" s="74">
        <f>SUM(E16+E25+E34+E43+E52+E61)</f>
        <v>0</v>
      </c>
      <c r="C65" s="27"/>
      <c r="D65" s="68" t="s">
        <v>50</v>
      </c>
      <c r="E65" s="27"/>
      <c r="F65" s="27"/>
      <c r="G65" s="27"/>
      <c r="H65" s="27"/>
      <c r="I65" s="27"/>
      <c r="J65" s="27"/>
      <c r="K65" s="27"/>
      <c r="L65" s="27"/>
      <c r="M65" s="27"/>
      <c r="N65" s="11"/>
      <c r="O65" s="11"/>
    </row>
    <row r="66" spans="1:15" s="12" customFormat="1" ht="42" customHeight="1" thickBot="1" x14ac:dyDescent="0.3">
      <c r="A66" s="39" t="s">
        <v>36</v>
      </c>
      <c r="B66" s="74">
        <f>SUM(G16+G25+G34+G43+G52+G61)</f>
        <v>0</v>
      </c>
      <c r="C66" s="27"/>
      <c r="D66" s="68" t="s">
        <v>52</v>
      </c>
      <c r="E66" s="27"/>
      <c r="F66" s="27"/>
      <c r="G66" s="27"/>
      <c r="H66" s="27"/>
      <c r="I66" s="27"/>
      <c r="J66" s="27"/>
      <c r="K66" s="27"/>
      <c r="L66" s="27"/>
      <c r="M66" s="27"/>
      <c r="N66" s="11"/>
      <c r="O66" s="11"/>
    </row>
    <row r="67" spans="1:15" s="12" customFormat="1" ht="42" customHeight="1" thickBot="1" x14ac:dyDescent="0.3">
      <c r="A67" s="41" t="s">
        <v>11</v>
      </c>
      <c r="B67" s="74">
        <f>SUM(H16+H25+H34+H43+H52+H61)</f>
        <v>0</v>
      </c>
      <c r="C67" s="27"/>
      <c r="D67" s="69"/>
      <c r="E67" s="27"/>
      <c r="F67" s="27"/>
      <c r="G67" s="27"/>
      <c r="H67" s="27"/>
      <c r="I67" s="27"/>
      <c r="J67" s="27"/>
      <c r="K67" s="27"/>
      <c r="L67" s="27"/>
      <c r="M67" s="27"/>
      <c r="N67" s="11"/>
      <c r="O67" s="11"/>
    </row>
    <row r="68" spans="1:15" s="12" customFormat="1" ht="42" customHeight="1" thickBot="1" x14ac:dyDescent="0.3">
      <c r="A68" s="41" t="s">
        <v>46</v>
      </c>
      <c r="B68" s="74">
        <f>SUM(I16+I25+I34+I43+I52+I61)</f>
        <v>0</v>
      </c>
      <c r="C68" s="27"/>
      <c r="D68" s="68" t="s">
        <v>53</v>
      </c>
      <c r="E68" s="27"/>
      <c r="F68" s="27"/>
      <c r="G68" s="27"/>
      <c r="H68" s="27"/>
      <c r="I68" s="27"/>
      <c r="J68" s="27"/>
      <c r="K68" s="27"/>
      <c r="L68" s="27"/>
      <c r="M68" s="27"/>
      <c r="N68" s="11"/>
      <c r="O68" s="11"/>
    </row>
    <row r="69" spans="1:15" s="12" customFormat="1" ht="42" customHeight="1" thickBot="1" x14ac:dyDescent="0.3">
      <c r="A69" s="41" t="s">
        <v>47</v>
      </c>
      <c r="B69" s="74">
        <f>SUM(J16+J25+J34+J43+J52+J61)</f>
        <v>0</v>
      </c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11"/>
      <c r="O69" s="11"/>
    </row>
    <row r="70" spans="1:15" s="12" customFormat="1" ht="42" customHeight="1" thickBot="1" x14ac:dyDescent="0.3">
      <c r="A70" s="41" t="s">
        <v>49</v>
      </c>
      <c r="B70" s="74">
        <f>SUM(K16+K25+K34+K43+K52+K61)</f>
        <v>0</v>
      </c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11"/>
      <c r="O70" s="11"/>
    </row>
    <row r="71" spans="1:15" s="12" customFormat="1" ht="42" customHeight="1" thickBot="1" x14ac:dyDescent="0.3">
      <c r="A71" s="41" t="s">
        <v>32</v>
      </c>
      <c r="B71" s="74">
        <f>SUM(L16+L25+L34+L43+L52+L61)</f>
        <v>0</v>
      </c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11"/>
      <c r="O71" s="11"/>
    </row>
    <row r="72" spans="1:15" s="12" customFormat="1" ht="42" customHeight="1" thickBot="1" x14ac:dyDescent="0.3">
      <c r="A72" s="41" t="s">
        <v>54</v>
      </c>
      <c r="B72" s="74">
        <f>SUM(F61+F52+F43+F34+F25+F16)</f>
        <v>0</v>
      </c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11"/>
      <c r="O72" s="11"/>
    </row>
    <row r="73" spans="1:15" s="12" customFormat="1" ht="15" customHeight="1" thickBot="1" x14ac:dyDescent="0.3">
      <c r="A73" s="41"/>
      <c r="B73" s="40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11"/>
      <c r="O73" s="11"/>
    </row>
    <row r="74" spans="1:15" s="11" customFormat="1" ht="40.5" customHeight="1" thickBot="1" x14ac:dyDescent="0.3">
      <c r="A74" s="48" t="s">
        <v>38</v>
      </c>
      <c r="B74" s="75">
        <f>SUM(B65:B70)</f>
        <v>0</v>
      </c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</row>
    <row r="75" spans="1:15" s="11" customFormat="1" ht="45" customHeight="1" thickBot="1" x14ac:dyDescent="0.3">
      <c r="A75" s="48" t="s">
        <v>37</v>
      </c>
      <c r="B75" s="75">
        <f>SUM(B65:B71)</f>
        <v>0</v>
      </c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</row>
    <row r="76" spans="1:15" ht="27" customHeight="1" x14ac:dyDescent="0.3"/>
  </sheetData>
  <sheetProtection password="97F2" sheet="1" objects="1" scenarios="1"/>
  <mergeCells count="11">
    <mergeCell ref="A61:D61"/>
    <mergeCell ref="K5:M5"/>
    <mergeCell ref="B3:D3"/>
    <mergeCell ref="B5:E5"/>
    <mergeCell ref="A16:D16"/>
    <mergeCell ref="A25:D25"/>
    <mergeCell ref="A34:D34"/>
    <mergeCell ref="K4:L4"/>
    <mergeCell ref="K3:L3"/>
    <mergeCell ref="A43:D43"/>
    <mergeCell ref="A52:D52"/>
  </mergeCells>
  <phoneticPr fontId="9" type="noConversion"/>
  <printOptions horizontalCentered="1"/>
  <pageMargins left="0" right="0" top="0.59055118110236227" bottom="0.19685039370078741" header="0.51181102362204722" footer="0.51181102362204722"/>
  <pageSetup paperSize="8" scale="50" orientation="portrait" cellComments="asDisplayed" errors="blank" r:id="rId1"/>
  <headerFooter alignWithMargins="0">
    <oddHeader xml:space="preserve">&amp;C
</oddHeader>
    <oddFooter>&amp;L&amp;"Arial,Italic"&amp;9Run Review Calculation Matrix
Version 1.0       &amp;C
&amp;"Arial,Italic"&amp;9Updated 12/02/10</oddFooter>
  </headerFooter>
</worksheet>
</file>

<file path=xl/worksheets/sheet10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6"/>
  <sheetViews>
    <sheetView view="pageBreakPreview" zoomScale="55" zoomScaleNormal="100" workbookViewId="0">
      <selection activeCell="C21" sqref="C21"/>
    </sheetView>
  </sheetViews>
  <sheetFormatPr defaultRowHeight="17.399999999999999" x14ac:dyDescent="0.3"/>
  <cols>
    <col min="1" max="1" width="38.109375" customWidth="1"/>
    <col min="2" max="4" width="23.5546875" style="8" customWidth="1"/>
    <col min="5" max="6" width="17.33203125" style="8" customWidth="1"/>
    <col min="7" max="7" width="15.88671875" style="8" customWidth="1"/>
    <col min="8" max="9" width="17.44140625" style="8" customWidth="1"/>
    <col min="10" max="10" width="20.6640625" style="8" customWidth="1"/>
    <col min="11" max="11" width="15.88671875" style="8" customWidth="1"/>
    <col min="12" max="12" width="17.88671875" style="8" customWidth="1"/>
    <col min="13" max="13" width="19.33203125" style="8" customWidth="1"/>
    <col min="14" max="15" width="9.109375" style="1"/>
  </cols>
  <sheetData>
    <row r="1" spans="1:15" s="2" customFormat="1" ht="28.5" customHeight="1" x14ac:dyDescent="0.25">
      <c r="A1" s="17" t="s">
        <v>23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5"/>
      <c r="O1" s="5"/>
    </row>
    <row r="2" spans="1:15" s="2" customFormat="1" ht="28.5" customHeight="1" x14ac:dyDescent="0.25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5"/>
      <c r="O2" s="5"/>
    </row>
    <row r="3" spans="1:15" s="4" customFormat="1" ht="49.5" customHeight="1" x14ac:dyDescent="0.25">
      <c r="A3" s="22" t="s">
        <v>15</v>
      </c>
      <c r="B3" s="196" t="str">
        <f>'Individual Service 14 Total'!B3:D3</f>
        <v>Service 14</v>
      </c>
      <c r="C3" s="197"/>
      <c r="D3" s="198"/>
      <c r="E3" s="27"/>
      <c r="F3" s="27"/>
      <c r="G3" s="23"/>
      <c r="H3" s="63"/>
      <c r="I3" s="24"/>
      <c r="J3" s="25" t="s">
        <v>16</v>
      </c>
      <c r="K3" s="193" t="str">
        <f>'Individual Service 14 Total'!H3</f>
        <v>House Officer / Registrar</v>
      </c>
      <c r="L3" s="195"/>
      <c r="M3" s="27"/>
      <c r="N3" s="3"/>
      <c r="O3" s="3"/>
    </row>
    <row r="4" spans="1:15" s="12" customFormat="1" ht="15.6" x14ac:dyDescent="0.25">
      <c r="A4" s="28"/>
      <c r="B4" s="27"/>
      <c r="C4" s="27"/>
      <c r="D4" s="27"/>
      <c r="E4" s="27"/>
      <c r="F4" s="27"/>
      <c r="G4" s="27"/>
      <c r="H4" s="27"/>
      <c r="I4" s="27"/>
      <c r="J4" s="27"/>
      <c r="K4" s="203"/>
      <c r="L4" s="203"/>
      <c r="M4" s="27"/>
      <c r="N4" s="11"/>
      <c r="O4" s="11"/>
    </row>
    <row r="5" spans="1:15" s="2" customFormat="1" ht="90.75" customHeight="1" x14ac:dyDescent="0.25">
      <c r="A5" s="29" t="s">
        <v>14</v>
      </c>
      <c r="B5" s="199" t="str">
        <f>'Individual Service 14 Total'!A11</f>
        <v>SERVICE 14, RMO 4</v>
      </c>
      <c r="C5" s="200"/>
      <c r="D5" s="200"/>
      <c r="E5" s="201"/>
      <c r="F5" s="76"/>
      <c r="G5" s="30"/>
      <c r="H5" s="31"/>
      <c r="I5" s="31"/>
      <c r="J5" s="43" t="s">
        <v>48</v>
      </c>
      <c r="K5" s="193" t="str">
        <f>'Individual Service 14 Total'!B5</f>
        <v>RMO support to enter details from run description e.g. 0800-1630 = 8.5 per day</v>
      </c>
      <c r="L5" s="194"/>
      <c r="M5" s="195"/>
      <c r="N5" s="5"/>
      <c r="O5" s="5"/>
    </row>
    <row r="6" spans="1:15" s="14" customFormat="1" ht="15" customHeight="1" x14ac:dyDescent="0.25">
      <c r="A6" s="34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13"/>
      <c r="O6" s="13"/>
    </row>
    <row r="7" spans="1:15" s="2" customFormat="1" ht="46.8" x14ac:dyDescent="0.25">
      <c r="A7" s="22" t="s">
        <v>0</v>
      </c>
      <c r="B7" s="25" t="s">
        <v>10</v>
      </c>
      <c r="C7" s="25" t="s">
        <v>1</v>
      </c>
      <c r="D7" s="25" t="s">
        <v>2</v>
      </c>
      <c r="E7" s="25" t="s">
        <v>45</v>
      </c>
      <c r="F7" s="25" t="s">
        <v>54</v>
      </c>
      <c r="G7" s="25" t="s">
        <v>35</v>
      </c>
      <c r="H7" s="25" t="s">
        <v>11</v>
      </c>
      <c r="I7" s="25" t="s">
        <v>46</v>
      </c>
      <c r="J7" s="25" t="s">
        <v>47</v>
      </c>
      <c r="K7" s="25" t="s">
        <v>49</v>
      </c>
      <c r="L7" s="25" t="s">
        <v>12</v>
      </c>
      <c r="M7" s="25" t="s">
        <v>13</v>
      </c>
      <c r="N7" s="5"/>
      <c r="O7" s="5"/>
    </row>
    <row r="8" spans="1:15" s="4" customFormat="1" ht="27" customHeight="1" x14ac:dyDescent="0.25">
      <c r="A8" s="32" t="s">
        <v>17</v>
      </c>
      <c r="B8" s="152"/>
      <c r="C8" s="152"/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3"/>
      <c r="O8" s="3"/>
    </row>
    <row r="9" spans="1:15" s="4" customFormat="1" ht="27" customHeight="1" x14ac:dyDescent="0.25">
      <c r="A9" s="78" t="s">
        <v>3</v>
      </c>
      <c r="B9" s="143"/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3"/>
      <c r="O9" s="3"/>
    </row>
    <row r="10" spans="1:15" s="4" customFormat="1" ht="27" customHeight="1" x14ac:dyDescent="0.25">
      <c r="A10" s="78" t="s">
        <v>4</v>
      </c>
      <c r="B10" s="143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3"/>
      <c r="O10" s="3"/>
    </row>
    <row r="11" spans="1:15" s="4" customFormat="1" ht="27" customHeight="1" x14ac:dyDescent="0.25">
      <c r="A11" s="78" t="s">
        <v>5</v>
      </c>
      <c r="B11" s="143"/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3"/>
      <c r="O11" s="3"/>
    </row>
    <row r="12" spans="1:15" s="4" customFormat="1" ht="27" customHeight="1" x14ac:dyDescent="0.25">
      <c r="A12" s="78" t="s">
        <v>6</v>
      </c>
      <c r="B12" s="143"/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3"/>
      <c r="O12" s="3"/>
    </row>
    <row r="13" spans="1:15" s="4" customFormat="1" ht="27" customHeight="1" x14ac:dyDescent="0.25">
      <c r="A13" s="78" t="s">
        <v>7</v>
      </c>
      <c r="B13" s="143"/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3"/>
      <c r="O13" s="3"/>
    </row>
    <row r="14" spans="1:15" s="4" customFormat="1" ht="27" customHeight="1" x14ac:dyDescent="0.25">
      <c r="A14" s="78" t="s">
        <v>8</v>
      </c>
      <c r="B14" s="143"/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3"/>
      <c r="O14" s="3"/>
    </row>
    <row r="15" spans="1:15" s="4" customFormat="1" ht="27" customHeight="1" x14ac:dyDescent="0.25">
      <c r="A15" s="78" t="s">
        <v>9</v>
      </c>
      <c r="B15" s="143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3"/>
      <c r="O15" s="3"/>
    </row>
    <row r="16" spans="1:15" s="20" customFormat="1" ht="27" customHeight="1" x14ac:dyDescent="0.25">
      <c r="A16" s="202" t="s">
        <v>25</v>
      </c>
      <c r="B16" s="191"/>
      <c r="C16" s="191"/>
      <c r="D16" s="192"/>
      <c r="E16" s="35">
        <f t="shared" ref="E16:M16" si="0">SUM(E9:E15)</f>
        <v>0</v>
      </c>
      <c r="F16" s="35">
        <f t="shared" si="0"/>
        <v>0</v>
      </c>
      <c r="G16" s="35">
        <f t="shared" si="0"/>
        <v>0</v>
      </c>
      <c r="H16" s="35">
        <f t="shared" si="0"/>
        <v>0</v>
      </c>
      <c r="I16" s="35">
        <f t="shared" si="0"/>
        <v>0</v>
      </c>
      <c r="J16" s="35">
        <f t="shared" si="0"/>
        <v>0</v>
      </c>
      <c r="K16" s="35">
        <f t="shared" si="0"/>
        <v>0</v>
      </c>
      <c r="L16" s="35">
        <f t="shared" si="0"/>
        <v>0</v>
      </c>
      <c r="M16" s="35">
        <f t="shared" si="0"/>
        <v>0</v>
      </c>
      <c r="N16" s="19"/>
      <c r="O16" s="19"/>
    </row>
    <row r="17" spans="1:15" s="4" customFormat="1" ht="27" customHeight="1" x14ac:dyDescent="0.25">
      <c r="A17" s="32" t="s">
        <v>18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"/>
      <c r="O17" s="3"/>
    </row>
    <row r="18" spans="1:15" s="4" customFormat="1" ht="27" customHeight="1" x14ac:dyDescent="0.25">
      <c r="A18" s="78" t="s">
        <v>3</v>
      </c>
      <c r="B18" s="143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3"/>
      <c r="O18" s="3"/>
    </row>
    <row r="19" spans="1:15" s="4" customFormat="1" ht="27" customHeight="1" x14ac:dyDescent="0.25">
      <c r="A19" s="34" t="s">
        <v>4</v>
      </c>
      <c r="B19" s="143"/>
      <c r="C19" s="144"/>
      <c r="D19" s="144"/>
      <c r="E19" s="144"/>
      <c r="F19" s="144"/>
      <c r="G19" s="144"/>
      <c r="H19" s="144"/>
      <c r="I19" s="144"/>
      <c r="J19" s="144"/>
      <c r="K19" s="144"/>
      <c r="L19" s="144"/>
      <c r="M19" s="144"/>
      <c r="N19" s="3"/>
      <c r="O19" s="3"/>
    </row>
    <row r="20" spans="1:15" s="4" customFormat="1" ht="27" customHeight="1" x14ac:dyDescent="0.25">
      <c r="A20" s="34" t="s">
        <v>5</v>
      </c>
      <c r="B20" s="143"/>
      <c r="C20" s="144"/>
      <c r="D20" s="144"/>
      <c r="E20" s="144"/>
      <c r="F20" s="144"/>
      <c r="G20" s="144"/>
      <c r="H20" s="144"/>
      <c r="I20" s="144"/>
      <c r="J20" s="144"/>
      <c r="K20" s="144"/>
      <c r="L20" s="144"/>
      <c r="M20" s="144"/>
      <c r="N20" s="3"/>
      <c r="O20" s="3"/>
    </row>
    <row r="21" spans="1:15" s="4" customFormat="1" ht="27" customHeight="1" x14ac:dyDescent="0.25">
      <c r="A21" s="34" t="s">
        <v>6</v>
      </c>
      <c r="B21" s="143"/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3"/>
      <c r="O21" s="3"/>
    </row>
    <row r="22" spans="1:15" s="4" customFormat="1" ht="27" customHeight="1" x14ac:dyDescent="0.25">
      <c r="A22" s="34" t="s">
        <v>7</v>
      </c>
      <c r="B22" s="143"/>
      <c r="C22" s="144"/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3"/>
      <c r="O22" s="3"/>
    </row>
    <row r="23" spans="1:15" s="4" customFormat="1" ht="27" customHeight="1" x14ac:dyDescent="0.25">
      <c r="A23" s="34" t="s">
        <v>8</v>
      </c>
      <c r="B23" s="143"/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3"/>
      <c r="O23" s="3"/>
    </row>
    <row r="24" spans="1:15" s="4" customFormat="1" ht="27" customHeight="1" x14ac:dyDescent="0.25">
      <c r="A24" s="34" t="s">
        <v>9</v>
      </c>
      <c r="B24" s="143"/>
      <c r="C24" s="144"/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3"/>
      <c r="O24" s="3"/>
    </row>
    <row r="25" spans="1:15" s="20" customFormat="1" ht="27" customHeight="1" x14ac:dyDescent="0.25">
      <c r="A25" s="190" t="s">
        <v>26</v>
      </c>
      <c r="B25" s="191"/>
      <c r="C25" s="191"/>
      <c r="D25" s="192"/>
      <c r="E25" s="35">
        <f t="shared" ref="E25:M25" si="1">SUM(E18:E24)</f>
        <v>0</v>
      </c>
      <c r="F25" s="35">
        <f t="shared" si="1"/>
        <v>0</v>
      </c>
      <c r="G25" s="35">
        <f t="shared" si="1"/>
        <v>0</v>
      </c>
      <c r="H25" s="35">
        <f t="shared" si="1"/>
        <v>0</v>
      </c>
      <c r="I25" s="35">
        <f t="shared" si="1"/>
        <v>0</v>
      </c>
      <c r="J25" s="35">
        <f t="shared" si="1"/>
        <v>0</v>
      </c>
      <c r="K25" s="35">
        <f t="shared" si="1"/>
        <v>0</v>
      </c>
      <c r="L25" s="35">
        <f t="shared" si="1"/>
        <v>0</v>
      </c>
      <c r="M25" s="35">
        <f t="shared" si="1"/>
        <v>0</v>
      </c>
      <c r="N25" s="19"/>
      <c r="O25" s="19"/>
    </row>
    <row r="26" spans="1:15" s="4" customFormat="1" ht="27" customHeight="1" x14ac:dyDescent="0.25">
      <c r="A26" s="32" t="s">
        <v>19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"/>
      <c r="O26" s="3"/>
    </row>
    <row r="27" spans="1:15" s="4" customFormat="1" ht="27" customHeight="1" x14ac:dyDescent="0.25">
      <c r="A27" s="34" t="s">
        <v>3</v>
      </c>
      <c r="B27" s="143"/>
      <c r="C27" s="144"/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3"/>
      <c r="O27" s="3"/>
    </row>
    <row r="28" spans="1:15" s="4" customFormat="1" ht="27" customHeight="1" x14ac:dyDescent="0.25">
      <c r="A28" s="34" t="s">
        <v>4</v>
      </c>
      <c r="B28" s="143"/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3"/>
      <c r="O28" s="3"/>
    </row>
    <row r="29" spans="1:15" s="4" customFormat="1" ht="27" customHeight="1" x14ac:dyDescent="0.25">
      <c r="A29" s="34" t="s">
        <v>5</v>
      </c>
      <c r="B29" s="143"/>
      <c r="C29" s="144"/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3"/>
      <c r="O29" s="3"/>
    </row>
    <row r="30" spans="1:15" s="4" customFormat="1" ht="27" customHeight="1" x14ac:dyDescent="0.25">
      <c r="A30" s="34" t="s">
        <v>6</v>
      </c>
      <c r="B30" s="143"/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3"/>
      <c r="O30" s="3"/>
    </row>
    <row r="31" spans="1:15" s="4" customFormat="1" ht="27" customHeight="1" x14ac:dyDescent="0.25">
      <c r="A31" s="34" t="s">
        <v>7</v>
      </c>
      <c r="B31" s="143"/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3"/>
      <c r="O31" s="3"/>
    </row>
    <row r="32" spans="1:15" s="4" customFormat="1" ht="27" customHeight="1" x14ac:dyDescent="0.25">
      <c r="A32" s="34" t="s">
        <v>8</v>
      </c>
      <c r="B32" s="143"/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3"/>
      <c r="O32" s="3"/>
    </row>
    <row r="33" spans="1:15" s="4" customFormat="1" ht="27" customHeight="1" x14ac:dyDescent="0.25">
      <c r="A33" s="34" t="s">
        <v>9</v>
      </c>
      <c r="B33" s="143"/>
      <c r="C33" s="144"/>
      <c r="D33" s="144"/>
      <c r="E33" s="144"/>
      <c r="F33" s="144"/>
      <c r="G33" s="144"/>
      <c r="H33" s="144"/>
      <c r="I33" s="144"/>
      <c r="J33" s="144"/>
      <c r="K33" s="144"/>
      <c r="L33" s="144"/>
      <c r="M33" s="144"/>
      <c r="N33" s="3"/>
      <c r="O33" s="3"/>
    </row>
    <row r="34" spans="1:15" s="20" customFormat="1" ht="27" customHeight="1" x14ac:dyDescent="0.25">
      <c r="A34" s="190" t="s">
        <v>27</v>
      </c>
      <c r="B34" s="191"/>
      <c r="C34" s="191"/>
      <c r="D34" s="192"/>
      <c r="E34" s="35">
        <f t="shared" ref="E34:M34" si="2">SUM(E27:E33)</f>
        <v>0</v>
      </c>
      <c r="F34" s="35">
        <f t="shared" si="2"/>
        <v>0</v>
      </c>
      <c r="G34" s="35">
        <f t="shared" si="2"/>
        <v>0</v>
      </c>
      <c r="H34" s="35">
        <f t="shared" si="2"/>
        <v>0</v>
      </c>
      <c r="I34" s="35">
        <f t="shared" si="2"/>
        <v>0</v>
      </c>
      <c r="J34" s="35">
        <f t="shared" si="2"/>
        <v>0</v>
      </c>
      <c r="K34" s="35">
        <f t="shared" si="2"/>
        <v>0</v>
      </c>
      <c r="L34" s="35">
        <f t="shared" si="2"/>
        <v>0</v>
      </c>
      <c r="M34" s="35">
        <f t="shared" si="2"/>
        <v>0</v>
      </c>
      <c r="N34" s="19"/>
      <c r="O34" s="19"/>
    </row>
    <row r="35" spans="1:15" s="4" customFormat="1" ht="27" customHeight="1" x14ac:dyDescent="0.25">
      <c r="A35" s="32" t="s">
        <v>20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"/>
      <c r="O35" s="3"/>
    </row>
    <row r="36" spans="1:15" s="4" customFormat="1" ht="27" customHeight="1" x14ac:dyDescent="0.25">
      <c r="A36" s="34" t="s">
        <v>3</v>
      </c>
      <c r="B36" s="143"/>
      <c r="C36" s="144"/>
      <c r="D36" s="144"/>
      <c r="E36" s="144"/>
      <c r="F36" s="144"/>
      <c r="G36" s="144"/>
      <c r="H36" s="144"/>
      <c r="I36" s="144"/>
      <c r="J36" s="144"/>
      <c r="K36" s="144"/>
      <c r="L36" s="144"/>
      <c r="M36" s="144"/>
      <c r="N36" s="3"/>
      <c r="O36" s="3"/>
    </row>
    <row r="37" spans="1:15" s="4" customFormat="1" ht="27" customHeight="1" x14ac:dyDescent="0.25">
      <c r="A37" s="78" t="s">
        <v>4</v>
      </c>
      <c r="B37" s="143"/>
      <c r="C37" s="144"/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3"/>
      <c r="O37" s="3"/>
    </row>
    <row r="38" spans="1:15" s="4" customFormat="1" ht="27" customHeight="1" x14ac:dyDescent="0.25">
      <c r="A38" s="34" t="s">
        <v>5</v>
      </c>
      <c r="B38" s="143"/>
      <c r="C38" s="144"/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3"/>
      <c r="O38" s="3"/>
    </row>
    <row r="39" spans="1:15" s="4" customFormat="1" ht="27" customHeight="1" x14ac:dyDescent="0.25">
      <c r="A39" s="34" t="s">
        <v>6</v>
      </c>
      <c r="B39" s="143"/>
      <c r="C39" s="144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3"/>
      <c r="O39" s="3"/>
    </row>
    <row r="40" spans="1:15" s="4" customFormat="1" ht="27" customHeight="1" x14ac:dyDescent="0.25">
      <c r="A40" s="34" t="s">
        <v>7</v>
      </c>
      <c r="B40" s="143"/>
      <c r="C40" s="144"/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3"/>
      <c r="O40" s="3"/>
    </row>
    <row r="41" spans="1:15" s="4" customFormat="1" ht="27" customHeight="1" x14ac:dyDescent="0.25">
      <c r="A41" s="34" t="s">
        <v>8</v>
      </c>
      <c r="B41" s="143"/>
      <c r="C41" s="144"/>
      <c r="D41" s="144"/>
      <c r="E41" s="144"/>
      <c r="F41" s="144"/>
      <c r="G41" s="144"/>
      <c r="H41" s="144"/>
      <c r="I41" s="144"/>
      <c r="J41" s="144"/>
      <c r="K41" s="144"/>
      <c r="L41" s="144"/>
      <c r="M41" s="144"/>
      <c r="N41" s="3"/>
      <c r="O41" s="3"/>
    </row>
    <row r="42" spans="1:15" s="4" customFormat="1" ht="27" customHeight="1" x14ac:dyDescent="0.25">
      <c r="A42" s="34" t="s">
        <v>9</v>
      </c>
      <c r="B42" s="143"/>
      <c r="C42" s="144"/>
      <c r="D42" s="144"/>
      <c r="E42" s="144"/>
      <c r="F42" s="144"/>
      <c r="G42" s="144"/>
      <c r="H42" s="144"/>
      <c r="I42" s="144"/>
      <c r="J42" s="144"/>
      <c r="K42" s="144"/>
      <c r="L42" s="144"/>
      <c r="M42" s="144"/>
      <c r="N42" s="3"/>
      <c r="O42" s="3"/>
    </row>
    <row r="43" spans="1:15" s="20" customFormat="1" ht="27" customHeight="1" x14ac:dyDescent="0.25">
      <c r="A43" s="190" t="s">
        <v>28</v>
      </c>
      <c r="B43" s="191"/>
      <c r="C43" s="191"/>
      <c r="D43" s="192"/>
      <c r="E43" s="35">
        <f t="shared" ref="E43:M43" si="3">SUM(E36:E42)</f>
        <v>0</v>
      </c>
      <c r="F43" s="35">
        <f t="shared" si="3"/>
        <v>0</v>
      </c>
      <c r="G43" s="35">
        <f t="shared" si="3"/>
        <v>0</v>
      </c>
      <c r="H43" s="35">
        <f t="shared" si="3"/>
        <v>0</v>
      </c>
      <c r="I43" s="35">
        <f t="shared" si="3"/>
        <v>0</v>
      </c>
      <c r="J43" s="35">
        <f t="shared" si="3"/>
        <v>0</v>
      </c>
      <c r="K43" s="35">
        <f t="shared" si="3"/>
        <v>0</v>
      </c>
      <c r="L43" s="35">
        <f t="shared" si="3"/>
        <v>0</v>
      </c>
      <c r="M43" s="35">
        <f t="shared" si="3"/>
        <v>0</v>
      </c>
      <c r="N43" s="19"/>
      <c r="O43" s="19"/>
    </row>
    <row r="44" spans="1:15" s="4" customFormat="1" ht="27" customHeight="1" x14ac:dyDescent="0.25">
      <c r="A44" s="32" t="s">
        <v>21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"/>
      <c r="O44" s="3"/>
    </row>
    <row r="45" spans="1:15" s="4" customFormat="1" ht="27" customHeight="1" x14ac:dyDescent="0.25">
      <c r="A45" s="34" t="s">
        <v>3</v>
      </c>
      <c r="B45" s="143"/>
      <c r="C45" s="144"/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3"/>
      <c r="O45" s="3"/>
    </row>
    <row r="46" spans="1:15" s="4" customFormat="1" ht="27" customHeight="1" x14ac:dyDescent="0.25">
      <c r="A46" s="34" t="s">
        <v>4</v>
      </c>
      <c r="B46" s="143"/>
      <c r="C46" s="144"/>
      <c r="D46" s="144"/>
      <c r="E46" s="144"/>
      <c r="F46" s="144"/>
      <c r="G46" s="144"/>
      <c r="H46" s="144"/>
      <c r="I46" s="144"/>
      <c r="J46" s="144"/>
      <c r="K46" s="144"/>
      <c r="L46" s="144"/>
      <c r="M46" s="144"/>
      <c r="N46" s="3"/>
      <c r="O46" s="3"/>
    </row>
    <row r="47" spans="1:15" s="4" customFormat="1" ht="27" customHeight="1" x14ac:dyDescent="0.25">
      <c r="A47" s="34" t="s">
        <v>5</v>
      </c>
      <c r="B47" s="143"/>
      <c r="C47" s="144"/>
      <c r="D47" s="144"/>
      <c r="E47" s="144"/>
      <c r="F47" s="144"/>
      <c r="G47" s="144"/>
      <c r="H47" s="144"/>
      <c r="I47" s="144"/>
      <c r="J47" s="144"/>
      <c r="K47" s="144"/>
      <c r="L47" s="144"/>
      <c r="M47" s="144"/>
      <c r="N47" s="3"/>
      <c r="O47" s="3"/>
    </row>
    <row r="48" spans="1:15" s="4" customFormat="1" ht="27" customHeight="1" x14ac:dyDescent="0.25">
      <c r="A48" s="34" t="s">
        <v>6</v>
      </c>
      <c r="B48" s="143"/>
      <c r="C48" s="144"/>
      <c r="D48" s="144"/>
      <c r="E48" s="144"/>
      <c r="F48" s="144"/>
      <c r="G48" s="144"/>
      <c r="H48" s="144"/>
      <c r="I48" s="144"/>
      <c r="J48" s="144"/>
      <c r="K48" s="144"/>
      <c r="L48" s="144"/>
      <c r="M48" s="144"/>
      <c r="N48" s="3"/>
      <c r="O48" s="3"/>
    </row>
    <row r="49" spans="1:15" s="4" customFormat="1" ht="27" customHeight="1" x14ac:dyDescent="0.25">
      <c r="A49" s="34" t="s">
        <v>7</v>
      </c>
      <c r="B49" s="143"/>
      <c r="C49" s="144"/>
      <c r="D49" s="144"/>
      <c r="E49" s="144"/>
      <c r="F49" s="144"/>
      <c r="G49" s="144"/>
      <c r="H49" s="144"/>
      <c r="I49" s="144"/>
      <c r="J49" s="144"/>
      <c r="K49" s="144"/>
      <c r="L49" s="144"/>
      <c r="M49" s="144"/>
      <c r="N49" s="3"/>
      <c r="O49" s="3"/>
    </row>
    <row r="50" spans="1:15" s="4" customFormat="1" ht="27" customHeight="1" x14ac:dyDescent="0.25">
      <c r="A50" s="34" t="s">
        <v>8</v>
      </c>
      <c r="B50" s="143"/>
      <c r="C50" s="144"/>
      <c r="D50" s="144"/>
      <c r="E50" s="144"/>
      <c r="F50" s="144"/>
      <c r="G50" s="144"/>
      <c r="H50" s="144"/>
      <c r="I50" s="144"/>
      <c r="J50" s="144"/>
      <c r="K50" s="144"/>
      <c r="L50" s="144"/>
      <c r="M50" s="144"/>
      <c r="N50" s="3"/>
      <c r="O50" s="3"/>
    </row>
    <row r="51" spans="1:15" s="4" customFormat="1" ht="27" customHeight="1" x14ac:dyDescent="0.25">
      <c r="A51" s="34" t="s">
        <v>9</v>
      </c>
      <c r="B51" s="143"/>
      <c r="C51" s="144"/>
      <c r="D51" s="144"/>
      <c r="E51" s="144"/>
      <c r="F51" s="144"/>
      <c r="G51" s="144"/>
      <c r="H51" s="144"/>
      <c r="I51" s="144"/>
      <c r="J51" s="144"/>
      <c r="K51" s="144"/>
      <c r="L51" s="144"/>
      <c r="M51" s="144"/>
      <c r="N51" s="3"/>
      <c r="O51" s="3"/>
    </row>
    <row r="52" spans="1:15" s="20" customFormat="1" ht="27" customHeight="1" x14ac:dyDescent="0.25">
      <c r="A52" s="190" t="s">
        <v>29</v>
      </c>
      <c r="B52" s="191"/>
      <c r="C52" s="191"/>
      <c r="D52" s="192"/>
      <c r="E52" s="35">
        <f t="shared" ref="E52:M52" si="4">SUM(E45:E51)</f>
        <v>0</v>
      </c>
      <c r="F52" s="35">
        <f t="shared" si="4"/>
        <v>0</v>
      </c>
      <c r="G52" s="35">
        <f t="shared" si="4"/>
        <v>0</v>
      </c>
      <c r="H52" s="35">
        <f t="shared" si="4"/>
        <v>0</v>
      </c>
      <c r="I52" s="35">
        <f t="shared" si="4"/>
        <v>0</v>
      </c>
      <c r="J52" s="35">
        <f t="shared" si="4"/>
        <v>0</v>
      </c>
      <c r="K52" s="35">
        <f t="shared" si="4"/>
        <v>0</v>
      </c>
      <c r="L52" s="35">
        <f t="shared" si="4"/>
        <v>0</v>
      </c>
      <c r="M52" s="35">
        <f t="shared" si="4"/>
        <v>0</v>
      </c>
      <c r="N52" s="19"/>
      <c r="O52" s="19"/>
    </row>
    <row r="53" spans="1:15" s="4" customFormat="1" ht="27" customHeight="1" x14ac:dyDescent="0.25">
      <c r="A53" s="32" t="s">
        <v>22</v>
      </c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"/>
      <c r="O53" s="3"/>
    </row>
    <row r="54" spans="1:15" s="4" customFormat="1" ht="27" customHeight="1" x14ac:dyDescent="0.25">
      <c r="A54" s="34" t="s">
        <v>3</v>
      </c>
      <c r="B54" s="143"/>
      <c r="C54" s="144"/>
      <c r="D54" s="144"/>
      <c r="E54" s="144"/>
      <c r="F54" s="144"/>
      <c r="G54" s="144"/>
      <c r="H54" s="144"/>
      <c r="I54" s="144"/>
      <c r="J54" s="144"/>
      <c r="K54" s="144"/>
      <c r="L54" s="144"/>
      <c r="M54" s="144"/>
      <c r="N54" s="3"/>
      <c r="O54" s="3"/>
    </row>
    <row r="55" spans="1:15" s="4" customFormat="1" ht="27" customHeight="1" x14ac:dyDescent="0.25">
      <c r="A55" s="34" t="s">
        <v>4</v>
      </c>
      <c r="B55" s="143"/>
      <c r="C55" s="144"/>
      <c r="D55" s="144"/>
      <c r="E55" s="144"/>
      <c r="F55" s="144"/>
      <c r="G55" s="144"/>
      <c r="H55" s="144"/>
      <c r="I55" s="144"/>
      <c r="J55" s="144"/>
      <c r="K55" s="144"/>
      <c r="L55" s="144"/>
      <c r="M55" s="144"/>
      <c r="N55" s="3"/>
      <c r="O55" s="3"/>
    </row>
    <row r="56" spans="1:15" s="4" customFormat="1" ht="27" customHeight="1" x14ac:dyDescent="0.25">
      <c r="A56" s="34" t="s">
        <v>5</v>
      </c>
      <c r="B56" s="143"/>
      <c r="C56" s="144"/>
      <c r="D56" s="144"/>
      <c r="E56" s="144"/>
      <c r="F56" s="144"/>
      <c r="G56" s="144"/>
      <c r="H56" s="144"/>
      <c r="I56" s="144"/>
      <c r="J56" s="144"/>
      <c r="K56" s="144"/>
      <c r="L56" s="144"/>
      <c r="M56" s="144"/>
      <c r="N56" s="3"/>
      <c r="O56" s="3"/>
    </row>
    <row r="57" spans="1:15" s="4" customFormat="1" ht="27" customHeight="1" x14ac:dyDescent="0.25">
      <c r="A57" s="34" t="s">
        <v>6</v>
      </c>
      <c r="B57" s="143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3"/>
      <c r="O57" s="3"/>
    </row>
    <row r="58" spans="1:15" s="4" customFormat="1" ht="27" customHeight="1" x14ac:dyDescent="0.25">
      <c r="A58" s="34" t="s">
        <v>7</v>
      </c>
      <c r="B58" s="143"/>
      <c r="C58" s="144"/>
      <c r="D58" s="144"/>
      <c r="E58" s="144"/>
      <c r="F58" s="144"/>
      <c r="G58" s="144"/>
      <c r="H58" s="144"/>
      <c r="I58" s="144"/>
      <c r="J58" s="144"/>
      <c r="K58" s="144"/>
      <c r="L58" s="144"/>
      <c r="M58" s="144"/>
      <c r="N58" s="3"/>
      <c r="O58" s="3"/>
    </row>
    <row r="59" spans="1:15" s="4" customFormat="1" ht="27" customHeight="1" x14ac:dyDescent="0.25">
      <c r="A59" s="34" t="s">
        <v>8</v>
      </c>
      <c r="B59" s="143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3"/>
      <c r="O59" s="3"/>
    </row>
    <row r="60" spans="1:15" s="4" customFormat="1" ht="27" customHeight="1" x14ac:dyDescent="0.25">
      <c r="A60" s="34" t="s">
        <v>9</v>
      </c>
      <c r="B60" s="143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3"/>
      <c r="O60" s="3"/>
    </row>
    <row r="61" spans="1:15" s="20" customFormat="1" ht="27" customHeight="1" x14ac:dyDescent="0.25">
      <c r="A61" s="190" t="s">
        <v>30</v>
      </c>
      <c r="B61" s="191"/>
      <c r="C61" s="191"/>
      <c r="D61" s="192"/>
      <c r="E61" s="35">
        <f t="shared" ref="E61:M61" si="5">SUM(E54:E60)</f>
        <v>0</v>
      </c>
      <c r="F61" s="35">
        <f t="shared" si="5"/>
        <v>0</v>
      </c>
      <c r="G61" s="35">
        <f t="shared" si="5"/>
        <v>0</v>
      </c>
      <c r="H61" s="35">
        <f t="shared" si="5"/>
        <v>0</v>
      </c>
      <c r="I61" s="35">
        <f t="shared" si="5"/>
        <v>0</v>
      </c>
      <c r="J61" s="35">
        <f t="shared" si="5"/>
        <v>0</v>
      </c>
      <c r="K61" s="35">
        <f t="shared" si="5"/>
        <v>0</v>
      </c>
      <c r="L61" s="35">
        <f t="shared" si="5"/>
        <v>0</v>
      </c>
      <c r="M61" s="35">
        <f t="shared" si="5"/>
        <v>0</v>
      </c>
      <c r="N61" s="19"/>
      <c r="O61" s="19"/>
    </row>
    <row r="62" spans="1:15" s="15" customFormat="1" ht="27" customHeight="1" x14ac:dyDescent="0.25">
      <c r="A62" s="36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21"/>
      <c r="O62" s="21"/>
    </row>
    <row r="63" spans="1:15" s="15" customFormat="1" ht="27" customHeight="1" x14ac:dyDescent="0.25">
      <c r="A63" s="38" t="s">
        <v>31</v>
      </c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21"/>
      <c r="O63" s="21"/>
    </row>
    <row r="64" spans="1:15" s="15" customFormat="1" ht="27" customHeight="1" thickBot="1" x14ac:dyDescent="0.35">
      <c r="A64" s="36"/>
      <c r="B64" s="37"/>
      <c r="C64" s="37"/>
      <c r="D64" s="67" t="s">
        <v>51</v>
      </c>
      <c r="E64" s="37"/>
      <c r="F64" s="37"/>
      <c r="G64" s="37"/>
      <c r="H64" s="37"/>
      <c r="I64" s="37"/>
      <c r="J64" s="37"/>
      <c r="K64" s="37"/>
      <c r="L64" s="37"/>
      <c r="M64" s="37"/>
      <c r="N64" s="21"/>
      <c r="O64" s="21"/>
    </row>
    <row r="65" spans="1:15" s="12" customFormat="1" ht="42" customHeight="1" thickBot="1" x14ac:dyDescent="0.3">
      <c r="A65" s="39" t="s">
        <v>45</v>
      </c>
      <c r="B65" s="74">
        <f>SUM(E16+E25+E34+E43+E52+E61)</f>
        <v>0</v>
      </c>
      <c r="C65" s="27"/>
      <c r="D65" s="68" t="s">
        <v>50</v>
      </c>
      <c r="E65" s="27"/>
      <c r="F65" s="27"/>
      <c r="G65" s="27"/>
      <c r="H65" s="27"/>
      <c r="I65" s="27"/>
      <c r="J65" s="27"/>
      <c r="K65" s="27"/>
      <c r="L65" s="27"/>
      <c r="M65" s="27"/>
      <c r="N65" s="11"/>
      <c r="O65" s="11"/>
    </row>
    <row r="66" spans="1:15" s="12" customFormat="1" ht="42" customHeight="1" thickBot="1" x14ac:dyDescent="0.3">
      <c r="A66" s="39" t="s">
        <v>36</v>
      </c>
      <c r="B66" s="74">
        <f>SUM(G16+G25+G34+G43+G52+G61)</f>
        <v>0</v>
      </c>
      <c r="C66" s="27"/>
      <c r="D66" s="68" t="s">
        <v>52</v>
      </c>
      <c r="E66" s="27"/>
      <c r="F66" s="27"/>
      <c r="G66" s="27"/>
      <c r="H66" s="27"/>
      <c r="I66" s="27"/>
      <c r="J66" s="27"/>
      <c r="K66" s="27"/>
      <c r="L66" s="27"/>
      <c r="M66" s="27"/>
      <c r="N66" s="11"/>
      <c r="O66" s="11"/>
    </row>
    <row r="67" spans="1:15" s="12" customFormat="1" ht="42" customHeight="1" thickBot="1" x14ac:dyDescent="0.3">
      <c r="A67" s="41" t="s">
        <v>11</v>
      </c>
      <c r="B67" s="74">
        <f>SUM(H16+H25+H34+H43+H52+H61)</f>
        <v>0</v>
      </c>
      <c r="C67" s="27"/>
      <c r="D67" s="69"/>
      <c r="E67" s="27"/>
      <c r="F67" s="27"/>
      <c r="G67" s="27"/>
      <c r="H67" s="27"/>
      <c r="I67" s="27"/>
      <c r="J67" s="27"/>
      <c r="K67" s="27"/>
      <c r="L67" s="27"/>
      <c r="M67" s="27"/>
      <c r="N67" s="11"/>
      <c r="O67" s="11"/>
    </row>
    <row r="68" spans="1:15" s="12" customFormat="1" ht="42" customHeight="1" thickBot="1" x14ac:dyDescent="0.3">
      <c r="A68" s="41" t="s">
        <v>46</v>
      </c>
      <c r="B68" s="74">
        <f>SUM(I16+I25+I34+I43+I52+I61)</f>
        <v>0</v>
      </c>
      <c r="C68" s="27"/>
      <c r="D68" s="68" t="s">
        <v>53</v>
      </c>
      <c r="E68" s="27"/>
      <c r="F68" s="27"/>
      <c r="G68" s="27"/>
      <c r="H68" s="27"/>
      <c r="I68" s="27"/>
      <c r="J68" s="27"/>
      <c r="K68" s="27"/>
      <c r="L68" s="27"/>
      <c r="M68" s="27"/>
      <c r="N68" s="11"/>
      <c r="O68" s="11"/>
    </row>
    <row r="69" spans="1:15" s="12" customFormat="1" ht="42" customHeight="1" thickBot="1" x14ac:dyDescent="0.3">
      <c r="A69" s="41" t="s">
        <v>47</v>
      </c>
      <c r="B69" s="74">
        <f>SUM(J16+J25+J34+J43+J52+J61)</f>
        <v>0</v>
      </c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11"/>
      <c r="O69" s="11"/>
    </row>
    <row r="70" spans="1:15" s="12" customFormat="1" ht="42" customHeight="1" thickBot="1" x14ac:dyDescent="0.3">
      <c r="A70" s="41" t="s">
        <v>49</v>
      </c>
      <c r="B70" s="74">
        <f>SUM(K16+K25+K34+K43+K52+K61)</f>
        <v>0</v>
      </c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11"/>
      <c r="O70" s="11"/>
    </row>
    <row r="71" spans="1:15" s="12" customFormat="1" ht="42" customHeight="1" thickBot="1" x14ac:dyDescent="0.3">
      <c r="A71" s="41" t="s">
        <v>32</v>
      </c>
      <c r="B71" s="74">
        <f>SUM(L16+L25+L34+L43+L52+L61)</f>
        <v>0</v>
      </c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11"/>
      <c r="O71" s="11"/>
    </row>
    <row r="72" spans="1:15" s="12" customFormat="1" ht="42" customHeight="1" thickBot="1" x14ac:dyDescent="0.3">
      <c r="A72" s="41" t="s">
        <v>54</v>
      </c>
      <c r="B72" s="74">
        <f>SUM(F61+F52+F43+F34+F25+F16)</f>
        <v>0</v>
      </c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11"/>
      <c r="O72" s="11"/>
    </row>
    <row r="73" spans="1:15" s="12" customFormat="1" ht="15" customHeight="1" thickBot="1" x14ac:dyDescent="0.3">
      <c r="A73" s="41"/>
      <c r="B73" s="40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11"/>
      <c r="O73" s="11"/>
    </row>
    <row r="74" spans="1:15" s="11" customFormat="1" ht="40.5" customHeight="1" thickBot="1" x14ac:dyDescent="0.3">
      <c r="A74" s="48" t="s">
        <v>38</v>
      </c>
      <c r="B74" s="75">
        <f>SUM(B65:B70)</f>
        <v>0</v>
      </c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</row>
    <row r="75" spans="1:15" s="11" customFormat="1" ht="45" customHeight="1" thickBot="1" x14ac:dyDescent="0.3">
      <c r="A75" s="48" t="s">
        <v>37</v>
      </c>
      <c r="B75" s="75">
        <f>SUM(B65:B71)</f>
        <v>0</v>
      </c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</row>
    <row r="76" spans="1:15" ht="27" customHeight="1" x14ac:dyDescent="0.3"/>
  </sheetData>
  <sheetProtection password="97F2" sheet="1" objects="1" scenarios="1"/>
  <mergeCells count="11">
    <mergeCell ref="A61:D61"/>
    <mergeCell ref="K5:M5"/>
    <mergeCell ref="B3:D3"/>
    <mergeCell ref="B5:E5"/>
    <mergeCell ref="A16:D16"/>
    <mergeCell ref="A25:D25"/>
    <mergeCell ref="A34:D34"/>
    <mergeCell ref="K4:L4"/>
    <mergeCell ref="K3:L3"/>
    <mergeCell ref="A43:D43"/>
    <mergeCell ref="A52:D52"/>
  </mergeCells>
  <phoneticPr fontId="9" type="noConversion"/>
  <printOptions horizontalCentered="1"/>
  <pageMargins left="0" right="0" top="0.59055118110236227" bottom="0.19685039370078741" header="0.51181102362204722" footer="0.51181102362204722"/>
  <pageSetup paperSize="8" scale="50" orientation="portrait" cellComments="asDisplayed" errors="blank" r:id="rId1"/>
  <headerFooter alignWithMargins="0">
    <oddHeader xml:space="preserve">&amp;C
</oddHeader>
    <oddFooter>&amp;L&amp;"Arial,Italic"&amp;9Run Review Calculation Matrix
Version 1.0       &amp;C
&amp;"Arial,Italic"&amp;9Updated 12/02/10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6"/>
  <sheetViews>
    <sheetView view="pageBreakPreview" zoomScale="55" zoomScaleNormal="100" workbookViewId="0">
      <selection activeCell="C21" sqref="C21"/>
    </sheetView>
  </sheetViews>
  <sheetFormatPr defaultRowHeight="17.399999999999999" x14ac:dyDescent="0.3"/>
  <cols>
    <col min="1" max="1" width="38.109375" customWidth="1"/>
    <col min="2" max="4" width="23.5546875" style="8" customWidth="1"/>
    <col min="5" max="6" width="17.33203125" style="8" customWidth="1"/>
    <col min="7" max="7" width="15.88671875" style="8" customWidth="1"/>
    <col min="8" max="9" width="17.44140625" style="8" customWidth="1"/>
    <col min="10" max="10" width="20.6640625" style="8" customWidth="1"/>
    <col min="11" max="11" width="15.88671875" style="8" customWidth="1"/>
    <col min="12" max="12" width="17.88671875" style="8" customWidth="1"/>
    <col min="13" max="13" width="19.33203125" style="8" customWidth="1"/>
    <col min="14" max="15" width="9.109375" style="1"/>
  </cols>
  <sheetData>
    <row r="1" spans="1:15" s="2" customFormat="1" ht="28.5" customHeight="1" x14ac:dyDescent="0.25">
      <c r="A1" s="17" t="s">
        <v>23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5"/>
      <c r="O1" s="5"/>
    </row>
    <row r="2" spans="1:15" s="2" customFormat="1" ht="28.5" customHeight="1" x14ac:dyDescent="0.25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5"/>
      <c r="O2" s="5"/>
    </row>
    <row r="3" spans="1:15" s="4" customFormat="1" ht="49.5" customHeight="1" x14ac:dyDescent="0.25">
      <c r="A3" s="22" t="s">
        <v>15</v>
      </c>
      <c r="B3" s="196" t="str">
        <f>'Individual Service 1 Total'!B3:D3</f>
        <v>Service 1</v>
      </c>
      <c r="C3" s="197"/>
      <c r="D3" s="198"/>
      <c r="E3" s="27"/>
      <c r="F3" s="27"/>
      <c r="G3" s="23"/>
      <c r="H3" s="63"/>
      <c r="I3" s="24"/>
      <c r="J3" s="25" t="s">
        <v>16</v>
      </c>
      <c r="K3" s="193" t="str">
        <f>'Individual Service 1 Total'!H3</f>
        <v>House Officer / Registrar</v>
      </c>
      <c r="L3" s="195"/>
      <c r="M3" s="27"/>
      <c r="N3" s="3"/>
      <c r="O3" s="3"/>
    </row>
    <row r="4" spans="1:15" s="12" customFormat="1" ht="15.6" x14ac:dyDescent="0.25">
      <c r="A4" s="28"/>
      <c r="B4" s="27"/>
      <c r="C4" s="27"/>
      <c r="D4" s="27"/>
      <c r="E4" s="27"/>
      <c r="F4" s="27"/>
      <c r="G4" s="27"/>
      <c r="H4" s="27"/>
      <c r="I4" s="27"/>
      <c r="J4" s="27"/>
      <c r="K4" s="203"/>
      <c r="L4" s="203"/>
      <c r="M4" s="27"/>
      <c r="N4" s="11"/>
      <c r="O4" s="11"/>
    </row>
    <row r="5" spans="1:15" s="2" customFormat="1" ht="90.75" customHeight="1" x14ac:dyDescent="0.25">
      <c r="A5" s="29" t="s">
        <v>14</v>
      </c>
      <c r="B5" s="199" t="str">
        <f>'Individual Service 1 Total'!A16</f>
        <v>SERVICE 1, RMO 9</v>
      </c>
      <c r="C5" s="200"/>
      <c r="D5" s="200"/>
      <c r="E5" s="201"/>
      <c r="F5" s="76"/>
      <c r="G5" s="30"/>
      <c r="H5" s="31"/>
      <c r="I5" s="31"/>
      <c r="J5" s="43" t="s">
        <v>48</v>
      </c>
      <c r="K5" s="193" t="str">
        <f>'Individual Service 1 Total'!B5</f>
        <v>RMO support to enter details from run description e.g. 0800-1630 = 8.5 per day</v>
      </c>
      <c r="L5" s="194"/>
      <c r="M5" s="195"/>
      <c r="N5" s="5"/>
      <c r="O5" s="5"/>
    </row>
    <row r="6" spans="1:15" s="14" customFormat="1" ht="15" customHeight="1" x14ac:dyDescent="0.25">
      <c r="A6" s="34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13"/>
      <c r="O6" s="13"/>
    </row>
    <row r="7" spans="1:15" s="2" customFormat="1" ht="46.8" x14ac:dyDescent="0.25">
      <c r="A7" s="22" t="s">
        <v>0</v>
      </c>
      <c r="B7" s="25" t="s">
        <v>10</v>
      </c>
      <c r="C7" s="25" t="s">
        <v>1</v>
      </c>
      <c r="D7" s="25" t="s">
        <v>2</v>
      </c>
      <c r="E7" s="25" t="s">
        <v>45</v>
      </c>
      <c r="F7" s="25" t="s">
        <v>54</v>
      </c>
      <c r="G7" s="25" t="s">
        <v>35</v>
      </c>
      <c r="H7" s="25" t="s">
        <v>11</v>
      </c>
      <c r="I7" s="25" t="s">
        <v>46</v>
      </c>
      <c r="J7" s="25" t="s">
        <v>47</v>
      </c>
      <c r="K7" s="25" t="s">
        <v>49</v>
      </c>
      <c r="L7" s="25" t="s">
        <v>12</v>
      </c>
      <c r="M7" s="25" t="s">
        <v>13</v>
      </c>
      <c r="N7" s="5"/>
      <c r="O7" s="5"/>
    </row>
    <row r="8" spans="1:15" s="4" customFormat="1" ht="27" customHeight="1" x14ac:dyDescent="0.25">
      <c r="A8" s="32" t="s">
        <v>17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"/>
      <c r="O8" s="3"/>
    </row>
    <row r="9" spans="1:15" s="4" customFormat="1" ht="27" customHeight="1" x14ac:dyDescent="0.25">
      <c r="A9" s="78" t="s">
        <v>3</v>
      </c>
      <c r="B9" s="143"/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3"/>
      <c r="O9" s="3"/>
    </row>
    <row r="10" spans="1:15" s="4" customFormat="1" ht="27" customHeight="1" x14ac:dyDescent="0.25">
      <c r="A10" s="78" t="s">
        <v>4</v>
      </c>
      <c r="B10" s="143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3"/>
      <c r="O10" s="3"/>
    </row>
    <row r="11" spans="1:15" s="4" customFormat="1" ht="27" customHeight="1" x14ac:dyDescent="0.25">
      <c r="A11" s="78" t="s">
        <v>5</v>
      </c>
      <c r="B11" s="143"/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3"/>
      <c r="O11" s="3"/>
    </row>
    <row r="12" spans="1:15" s="4" customFormat="1" ht="27" customHeight="1" x14ac:dyDescent="0.25">
      <c r="A12" s="78" t="s">
        <v>6</v>
      </c>
      <c r="B12" s="143"/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3"/>
      <c r="O12" s="3"/>
    </row>
    <row r="13" spans="1:15" s="4" customFormat="1" ht="27" customHeight="1" x14ac:dyDescent="0.25">
      <c r="A13" s="78" t="s">
        <v>7</v>
      </c>
      <c r="B13" s="143"/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3"/>
      <c r="O13" s="3"/>
    </row>
    <row r="14" spans="1:15" s="4" customFormat="1" ht="27" customHeight="1" x14ac:dyDescent="0.25">
      <c r="A14" s="78" t="s">
        <v>8</v>
      </c>
      <c r="B14" s="143"/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3"/>
      <c r="O14" s="3"/>
    </row>
    <row r="15" spans="1:15" s="4" customFormat="1" ht="27" customHeight="1" x14ac:dyDescent="0.25">
      <c r="A15" s="78" t="s">
        <v>9</v>
      </c>
      <c r="B15" s="143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3"/>
      <c r="O15" s="3"/>
    </row>
    <row r="16" spans="1:15" s="20" customFormat="1" ht="27" customHeight="1" x14ac:dyDescent="0.25">
      <c r="A16" s="202" t="s">
        <v>25</v>
      </c>
      <c r="B16" s="191"/>
      <c r="C16" s="191"/>
      <c r="D16" s="192"/>
      <c r="E16" s="35">
        <f t="shared" ref="E16:M16" si="0">SUM(E9:E15)</f>
        <v>0</v>
      </c>
      <c r="F16" s="35">
        <f t="shared" si="0"/>
        <v>0</v>
      </c>
      <c r="G16" s="35">
        <f t="shared" si="0"/>
        <v>0</v>
      </c>
      <c r="H16" s="35">
        <f t="shared" si="0"/>
        <v>0</v>
      </c>
      <c r="I16" s="35">
        <f t="shared" si="0"/>
        <v>0</v>
      </c>
      <c r="J16" s="35">
        <f t="shared" si="0"/>
        <v>0</v>
      </c>
      <c r="K16" s="35">
        <f t="shared" si="0"/>
        <v>0</v>
      </c>
      <c r="L16" s="35">
        <f t="shared" si="0"/>
        <v>0</v>
      </c>
      <c r="M16" s="35">
        <f t="shared" si="0"/>
        <v>0</v>
      </c>
      <c r="N16" s="19"/>
      <c r="O16" s="19"/>
    </row>
    <row r="17" spans="1:15" s="4" customFormat="1" ht="27" customHeight="1" x14ac:dyDescent="0.25">
      <c r="A17" s="32" t="s">
        <v>18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"/>
      <c r="O17" s="3"/>
    </row>
    <row r="18" spans="1:15" s="4" customFormat="1" ht="27" customHeight="1" x14ac:dyDescent="0.25">
      <c r="A18" s="78" t="s">
        <v>3</v>
      </c>
      <c r="B18" s="143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3"/>
      <c r="O18" s="3"/>
    </row>
    <row r="19" spans="1:15" s="4" customFormat="1" ht="27" customHeight="1" x14ac:dyDescent="0.25">
      <c r="A19" s="34" t="s">
        <v>4</v>
      </c>
      <c r="B19" s="143"/>
      <c r="C19" s="144"/>
      <c r="D19" s="144"/>
      <c r="E19" s="144"/>
      <c r="F19" s="144"/>
      <c r="G19" s="144"/>
      <c r="H19" s="144"/>
      <c r="I19" s="144"/>
      <c r="J19" s="144"/>
      <c r="K19" s="144"/>
      <c r="L19" s="144"/>
      <c r="M19" s="144"/>
      <c r="N19" s="3"/>
      <c r="O19" s="3"/>
    </row>
    <row r="20" spans="1:15" s="4" customFormat="1" ht="27" customHeight="1" x14ac:dyDescent="0.25">
      <c r="A20" s="34" t="s">
        <v>5</v>
      </c>
      <c r="B20" s="143"/>
      <c r="C20" s="144"/>
      <c r="D20" s="144"/>
      <c r="E20" s="144"/>
      <c r="F20" s="144"/>
      <c r="G20" s="144"/>
      <c r="H20" s="144"/>
      <c r="I20" s="144"/>
      <c r="J20" s="144"/>
      <c r="K20" s="144"/>
      <c r="L20" s="144"/>
      <c r="M20" s="144"/>
      <c r="N20" s="3"/>
      <c r="O20" s="3"/>
    </row>
    <row r="21" spans="1:15" s="4" customFormat="1" ht="27" customHeight="1" x14ac:dyDescent="0.25">
      <c r="A21" s="34" t="s">
        <v>6</v>
      </c>
      <c r="B21" s="143"/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3"/>
      <c r="O21" s="3"/>
    </row>
    <row r="22" spans="1:15" s="4" customFormat="1" ht="27" customHeight="1" x14ac:dyDescent="0.25">
      <c r="A22" s="34" t="s">
        <v>7</v>
      </c>
      <c r="B22" s="143"/>
      <c r="C22" s="144"/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3"/>
      <c r="O22" s="3"/>
    </row>
    <row r="23" spans="1:15" s="4" customFormat="1" ht="27" customHeight="1" x14ac:dyDescent="0.25">
      <c r="A23" s="34" t="s">
        <v>8</v>
      </c>
      <c r="B23" s="143"/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3"/>
      <c r="O23" s="3"/>
    </row>
    <row r="24" spans="1:15" s="4" customFormat="1" ht="27" customHeight="1" x14ac:dyDescent="0.25">
      <c r="A24" s="34" t="s">
        <v>9</v>
      </c>
      <c r="B24" s="143"/>
      <c r="C24" s="144"/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3"/>
      <c r="O24" s="3"/>
    </row>
    <row r="25" spans="1:15" s="20" customFormat="1" ht="27" customHeight="1" x14ac:dyDescent="0.25">
      <c r="A25" s="190" t="s">
        <v>26</v>
      </c>
      <c r="B25" s="191"/>
      <c r="C25" s="191"/>
      <c r="D25" s="192"/>
      <c r="E25" s="35">
        <f t="shared" ref="E25:M25" si="1">SUM(E18:E24)</f>
        <v>0</v>
      </c>
      <c r="F25" s="35">
        <f t="shared" si="1"/>
        <v>0</v>
      </c>
      <c r="G25" s="35">
        <f t="shared" si="1"/>
        <v>0</v>
      </c>
      <c r="H25" s="35">
        <f t="shared" si="1"/>
        <v>0</v>
      </c>
      <c r="I25" s="35">
        <f t="shared" si="1"/>
        <v>0</v>
      </c>
      <c r="J25" s="35">
        <f t="shared" si="1"/>
        <v>0</v>
      </c>
      <c r="K25" s="35">
        <f t="shared" si="1"/>
        <v>0</v>
      </c>
      <c r="L25" s="35">
        <f t="shared" si="1"/>
        <v>0</v>
      </c>
      <c r="M25" s="35">
        <f t="shared" si="1"/>
        <v>0</v>
      </c>
      <c r="N25" s="19"/>
      <c r="O25" s="19"/>
    </row>
    <row r="26" spans="1:15" s="4" customFormat="1" ht="27" customHeight="1" x14ac:dyDescent="0.25">
      <c r="A26" s="32" t="s">
        <v>19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"/>
      <c r="O26" s="3"/>
    </row>
    <row r="27" spans="1:15" s="4" customFormat="1" ht="27" customHeight="1" x14ac:dyDescent="0.25">
      <c r="A27" s="34" t="s">
        <v>3</v>
      </c>
      <c r="B27" s="143"/>
      <c r="C27" s="144"/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3"/>
      <c r="O27" s="3"/>
    </row>
    <row r="28" spans="1:15" s="4" customFormat="1" ht="27" customHeight="1" x14ac:dyDescent="0.25">
      <c r="A28" s="34" t="s">
        <v>4</v>
      </c>
      <c r="B28" s="143"/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3"/>
      <c r="O28" s="3"/>
    </row>
    <row r="29" spans="1:15" s="4" customFormat="1" ht="27" customHeight="1" x14ac:dyDescent="0.25">
      <c r="A29" s="34" t="s">
        <v>5</v>
      </c>
      <c r="B29" s="143"/>
      <c r="C29" s="144"/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3"/>
      <c r="O29" s="3"/>
    </row>
    <row r="30" spans="1:15" s="4" customFormat="1" ht="27" customHeight="1" x14ac:dyDescent="0.25">
      <c r="A30" s="34" t="s">
        <v>6</v>
      </c>
      <c r="B30" s="143"/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3"/>
      <c r="O30" s="3"/>
    </row>
    <row r="31" spans="1:15" s="4" customFormat="1" ht="27" customHeight="1" x14ac:dyDescent="0.25">
      <c r="A31" s="34" t="s">
        <v>7</v>
      </c>
      <c r="B31" s="143"/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3"/>
      <c r="O31" s="3"/>
    </row>
    <row r="32" spans="1:15" s="4" customFormat="1" ht="27" customHeight="1" x14ac:dyDescent="0.25">
      <c r="A32" s="34" t="s">
        <v>8</v>
      </c>
      <c r="B32" s="143"/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3"/>
      <c r="O32" s="3"/>
    </row>
    <row r="33" spans="1:15" s="4" customFormat="1" ht="27" customHeight="1" x14ac:dyDescent="0.25">
      <c r="A33" s="34" t="s">
        <v>9</v>
      </c>
      <c r="B33" s="143"/>
      <c r="C33" s="144"/>
      <c r="D33" s="144"/>
      <c r="E33" s="144"/>
      <c r="F33" s="144"/>
      <c r="G33" s="144"/>
      <c r="H33" s="144"/>
      <c r="I33" s="144"/>
      <c r="J33" s="144"/>
      <c r="K33" s="144"/>
      <c r="L33" s="144"/>
      <c r="M33" s="144"/>
      <c r="N33" s="3"/>
      <c r="O33" s="3"/>
    </row>
    <row r="34" spans="1:15" s="20" customFormat="1" ht="27" customHeight="1" x14ac:dyDescent="0.25">
      <c r="A34" s="190" t="s">
        <v>27</v>
      </c>
      <c r="B34" s="191"/>
      <c r="C34" s="191"/>
      <c r="D34" s="192"/>
      <c r="E34" s="35">
        <f t="shared" ref="E34:M34" si="2">SUM(E27:E33)</f>
        <v>0</v>
      </c>
      <c r="F34" s="35">
        <f t="shared" si="2"/>
        <v>0</v>
      </c>
      <c r="G34" s="35">
        <f t="shared" si="2"/>
        <v>0</v>
      </c>
      <c r="H34" s="35">
        <f t="shared" si="2"/>
        <v>0</v>
      </c>
      <c r="I34" s="35">
        <f t="shared" si="2"/>
        <v>0</v>
      </c>
      <c r="J34" s="35">
        <f t="shared" si="2"/>
        <v>0</v>
      </c>
      <c r="K34" s="35">
        <f t="shared" si="2"/>
        <v>0</v>
      </c>
      <c r="L34" s="35">
        <f t="shared" si="2"/>
        <v>0</v>
      </c>
      <c r="M34" s="35">
        <f t="shared" si="2"/>
        <v>0</v>
      </c>
      <c r="N34" s="19"/>
      <c r="O34" s="19"/>
    </row>
    <row r="35" spans="1:15" s="4" customFormat="1" ht="27" customHeight="1" x14ac:dyDescent="0.25">
      <c r="A35" s="32" t="s">
        <v>20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"/>
      <c r="O35" s="3"/>
    </row>
    <row r="36" spans="1:15" s="4" customFormat="1" ht="27" customHeight="1" x14ac:dyDescent="0.25">
      <c r="A36" s="34" t="s">
        <v>3</v>
      </c>
      <c r="B36" s="143"/>
      <c r="C36" s="144"/>
      <c r="D36" s="144"/>
      <c r="E36" s="144"/>
      <c r="F36" s="144"/>
      <c r="G36" s="144"/>
      <c r="H36" s="144"/>
      <c r="I36" s="144"/>
      <c r="J36" s="144"/>
      <c r="K36" s="144"/>
      <c r="L36" s="144"/>
      <c r="M36" s="144"/>
      <c r="N36" s="3"/>
      <c r="O36" s="3"/>
    </row>
    <row r="37" spans="1:15" s="4" customFormat="1" ht="27" customHeight="1" x14ac:dyDescent="0.25">
      <c r="A37" s="78" t="s">
        <v>4</v>
      </c>
      <c r="B37" s="143"/>
      <c r="C37" s="144"/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3"/>
      <c r="O37" s="3"/>
    </row>
    <row r="38" spans="1:15" s="4" customFormat="1" ht="27" customHeight="1" x14ac:dyDescent="0.25">
      <c r="A38" s="34" t="s">
        <v>5</v>
      </c>
      <c r="B38" s="143"/>
      <c r="C38" s="144"/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3"/>
      <c r="O38" s="3"/>
    </row>
    <row r="39" spans="1:15" s="4" customFormat="1" ht="27" customHeight="1" x14ac:dyDescent="0.25">
      <c r="A39" s="34" t="s">
        <v>6</v>
      </c>
      <c r="B39" s="143"/>
      <c r="C39" s="144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3"/>
      <c r="O39" s="3"/>
    </row>
    <row r="40" spans="1:15" s="4" customFormat="1" ht="27" customHeight="1" x14ac:dyDescent="0.25">
      <c r="A40" s="34" t="s">
        <v>7</v>
      </c>
      <c r="B40" s="143"/>
      <c r="C40" s="144"/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3"/>
      <c r="O40" s="3"/>
    </row>
    <row r="41" spans="1:15" s="4" customFormat="1" ht="27" customHeight="1" x14ac:dyDescent="0.25">
      <c r="A41" s="34" t="s">
        <v>8</v>
      </c>
      <c r="B41" s="143"/>
      <c r="C41" s="144"/>
      <c r="D41" s="144"/>
      <c r="E41" s="144"/>
      <c r="F41" s="144"/>
      <c r="G41" s="144"/>
      <c r="H41" s="144"/>
      <c r="I41" s="144"/>
      <c r="J41" s="144"/>
      <c r="K41" s="144"/>
      <c r="L41" s="144"/>
      <c r="M41" s="144"/>
      <c r="N41" s="3"/>
      <c r="O41" s="3"/>
    </row>
    <row r="42" spans="1:15" s="4" customFormat="1" ht="27" customHeight="1" x14ac:dyDescent="0.25">
      <c r="A42" s="34" t="s">
        <v>9</v>
      </c>
      <c r="B42" s="143"/>
      <c r="C42" s="144"/>
      <c r="D42" s="144"/>
      <c r="E42" s="144"/>
      <c r="F42" s="144"/>
      <c r="G42" s="144"/>
      <c r="H42" s="144"/>
      <c r="I42" s="144"/>
      <c r="J42" s="144"/>
      <c r="K42" s="144"/>
      <c r="L42" s="144"/>
      <c r="M42" s="144"/>
      <c r="N42" s="3"/>
      <c r="O42" s="3"/>
    </row>
    <row r="43" spans="1:15" s="20" customFormat="1" ht="27" customHeight="1" x14ac:dyDescent="0.25">
      <c r="A43" s="190" t="s">
        <v>28</v>
      </c>
      <c r="B43" s="191"/>
      <c r="C43" s="191"/>
      <c r="D43" s="192"/>
      <c r="E43" s="35">
        <f t="shared" ref="E43:M43" si="3">SUM(E36:E42)</f>
        <v>0</v>
      </c>
      <c r="F43" s="35">
        <f t="shared" si="3"/>
        <v>0</v>
      </c>
      <c r="G43" s="35">
        <f t="shared" si="3"/>
        <v>0</v>
      </c>
      <c r="H43" s="35">
        <f t="shared" si="3"/>
        <v>0</v>
      </c>
      <c r="I43" s="35">
        <f t="shared" si="3"/>
        <v>0</v>
      </c>
      <c r="J43" s="35">
        <f t="shared" si="3"/>
        <v>0</v>
      </c>
      <c r="K43" s="35">
        <f t="shared" si="3"/>
        <v>0</v>
      </c>
      <c r="L43" s="35">
        <f t="shared" si="3"/>
        <v>0</v>
      </c>
      <c r="M43" s="35">
        <f t="shared" si="3"/>
        <v>0</v>
      </c>
      <c r="N43" s="19"/>
      <c r="O43" s="19"/>
    </row>
    <row r="44" spans="1:15" s="4" customFormat="1" ht="27" customHeight="1" x14ac:dyDescent="0.25">
      <c r="A44" s="32" t="s">
        <v>21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"/>
      <c r="O44" s="3"/>
    </row>
    <row r="45" spans="1:15" s="4" customFormat="1" ht="27" customHeight="1" x14ac:dyDescent="0.25">
      <c r="A45" s="34" t="s">
        <v>3</v>
      </c>
      <c r="B45" s="143"/>
      <c r="C45" s="144"/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3"/>
      <c r="O45" s="3"/>
    </row>
    <row r="46" spans="1:15" s="4" customFormat="1" ht="27" customHeight="1" x14ac:dyDescent="0.25">
      <c r="A46" s="34" t="s">
        <v>4</v>
      </c>
      <c r="B46" s="143"/>
      <c r="C46" s="144"/>
      <c r="D46" s="144"/>
      <c r="E46" s="144"/>
      <c r="F46" s="144"/>
      <c r="G46" s="144"/>
      <c r="H46" s="144"/>
      <c r="I46" s="144"/>
      <c r="J46" s="144"/>
      <c r="K46" s="144"/>
      <c r="L46" s="144"/>
      <c r="M46" s="144"/>
      <c r="N46" s="3"/>
      <c r="O46" s="3"/>
    </row>
    <row r="47" spans="1:15" s="4" customFormat="1" ht="27" customHeight="1" x14ac:dyDescent="0.25">
      <c r="A47" s="34" t="s">
        <v>5</v>
      </c>
      <c r="B47" s="143"/>
      <c r="C47" s="144"/>
      <c r="D47" s="144"/>
      <c r="E47" s="144"/>
      <c r="F47" s="144"/>
      <c r="G47" s="144"/>
      <c r="H47" s="144"/>
      <c r="I47" s="144"/>
      <c r="J47" s="144"/>
      <c r="K47" s="144"/>
      <c r="L47" s="144"/>
      <c r="M47" s="144"/>
      <c r="N47" s="3"/>
      <c r="O47" s="3"/>
    </row>
    <row r="48" spans="1:15" s="4" customFormat="1" ht="27" customHeight="1" x14ac:dyDescent="0.25">
      <c r="A48" s="34" t="s">
        <v>6</v>
      </c>
      <c r="B48" s="143"/>
      <c r="C48" s="144"/>
      <c r="D48" s="144"/>
      <c r="E48" s="144"/>
      <c r="F48" s="144"/>
      <c r="G48" s="144"/>
      <c r="H48" s="144"/>
      <c r="I48" s="144"/>
      <c r="J48" s="144"/>
      <c r="K48" s="144"/>
      <c r="L48" s="144"/>
      <c r="M48" s="144"/>
      <c r="N48" s="3"/>
      <c r="O48" s="3"/>
    </row>
    <row r="49" spans="1:15" s="4" customFormat="1" ht="27" customHeight="1" x14ac:dyDescent="0.25">
      <c r="A49" s="34" t="s">
        <v>7</v>
      </c>
      <c r="B49" s="143"/>
      <c r="C49" s="144"/>
      <c r="D49" s="144"/>
      <c r="E49" s="144"/>
      <c r="F49" s="144"/>
      <c r="G49" s="144"/>
      <c r="H49" s="144"/>
      <c r="I49" s="144"/>
      <c r="J49" s="144"/>
      <c r="K49" s="144"/>
      <c r="L49" s="144"/>
      <c r="M49" s="144"/>
      <c r="N49" s="3"/>
      <c r="O49" s="3"/>
    </row>
    <row r="50" spans="1:15" s="4" customFormat="1" ht="27" customHeight="1" x14ac:dyDescent="0.25">
      <c r="A50" s="34" t="s">
        <v>8</v>
      </c>
      <c r="B50" s="143"/>
      <c r="C50" s="144"/>
      <c r="D50" s="144"/>
      <c r="E50" s="144"/>
      <c r="F50" s="144"/>
      <c r="G50" s="144"/>
      <c r="H50" s="144"/>
      <c r="I50" s="144"/>
      <c r="J50" s="144"/>
      <c r="K50" s="144"/>
      <c r="L50" s="144"/>
      <c r="M50" s="144"/>
      <c r="N50" s="3"/>
      <c r="O50" s="3"/>
    </row>
    <row r="51" spans="1:15" s="4" customFormat="1" ht="27" customHeight="1" x14ac:dyDescent="0.25">
      <c r="A51" s="34" t="s">
        <v>9</v>
      </c>
      <c r="B51" s="143"/>
      <c r="C51" s="144"/>
      <c r="D51" s="144"/>
      <c r="E51" s="144"/>
      <c r="F51" s="144"/>
      <c r="G51" s="144"/>
      <c r="H51" s="144"/>
      <c r="I51" s="144"/>
      <c r="J51" s="144"/>
      <c r="K51" s="144"/>
      <c r="L51" s="144"/>
      <c r="M51" s="144"/>
      <c r="N51" s="3"/>
      <c r="O51" s="3"/>
    </row>
    <row r="52" spans="1:15" s="20" customFormat="1" ht="27" customHeight="1" x14ac:dyDescent="0.25">
      <c r="A52" s="190" t="s">
        <v>29</v>
      </c>
      <c r="B52" s="191"/>
      <c r="C52" s="191"/>
      <c r="D52" s="192"/>
      <c r="E52" s="35">
        <f t="shared" ref="E52:M52" si="4">SUM(E45:E51)</f>
        <v>0</v>
      </c>
      <c r="F52" s="35">
        <f t="shared" si="4"/>
        <v>0</v>
      </c>
      <c r="G52" s="35">
        <f t="shared" si="4"/>
        <v>0</v>
      </c>
      <c r="H52" s="35">
        <f t="shared" si="4"/>
        <v>0</v>
      </c>
      <c r="I52" s="35">
        <f t="shared" si="4"/>
        <v>0</v>
      </c>
      <c r="J52" s="35">
        <f t="shared" si="4"/>
        <v>0</v>
      </c>
      <c r="K52" s="35">
        <f t="shared" si="4"/>
        <v>0</v>
      </c>
      <c r="L52" s="35">
        <f t="shared" si="4"/>
        <v>0</v>
      </c>
      <c r="M52" s="35">
        <f t="shared" si="4"/>
        <v>0</v>
      </c>
      <c r="N52" s="19"/>
      <c r="O52" s="19"/>
    </row>
    <row r="53" spans="1:15" s="4" customFormat="1" ht="27" customHeight="1" x14ac:dyDescent="0.25">
      <c r="A53" s="32" t="s">
        <v>22</v>
      </c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"/>
      <c r="O53" s="3"/>
    </row>
    <row r="54" spans="1:15" s="4" customFormat="1" ht="27" customHeight="1" x14ac:dyDescent="0.25">
      <c r="A54" s="34" t="s">
        <v>3</v>
      </c>
      <c r="B54" s="143"/>
      <c r="C54" s="144"/>
      <c r="D54" s="144"/>
      <c r="E54" s="144"/>
      <c r="F54" s="144"/>
      <c r="G54" s="144"/>
      <c r="H54" s="144"/>
      <c r="I54" s="144"/>
      <c r="J54" s="144"/>
      <c r="K54" s="144"/>
      <c r="L54" s="144"/>
      <c r="M54" s="144"/>
      <c r="N54" s="3"/>
      <c r="O54" s="3"/>
    </row>
    <row r="55" spans="1:15" s="4" customFormat="1" ht="27" customHeight="1" x14ac:dyDescent="0.25">
      <c r="A55" s="34" t="s">
        <v>4</v>
      </c>
      <c r="B55" s="143"/>
      <c r="C55" s="144"/>
      <c r="D55" s="144"/>
      <c r="E55" s="144"/>
      <c r="F55" s="144"/>
      <c r="G55" s="144"/>
      <c r="H55" s="144"/>
      <c r="I55" s="144"/>
      <c r="J55" s="144"/>
      <c r="K55" s="144"/>
      <c r="L55" s="144"/>
      <c r="M55" s="144"/>
      <c r="N55" s="3"/>
      <c r="O55" s="3"/>
    </row>
    <row r="56" spans="1:15" s="4" customFormat="1" ht="27" customHeight="1" x14ac:dyDescent="0.25">
      <c r="A56" s="34" t="s">
        <v>5</v>
      </c>
      <c r="B56" s="143"/>
      <c r="C56" s="144"/>
      <c r="D56" s="144"/>
      <c r="E56" s="144"/>
      <c r="F56" s="144"/>
      <c r="G56" s="144"/>
      <c r="H56" s="144"/>
      <c r="I56" s="144"/>
      <c r="J56" s="144"/>
      <c r="K56" s="144"/>
      <c r="L56" s="144"/>
      <c r="M56" s="144"/>
      <c r="N56" s="3"/>
      <c r="O56" s="3"/>
    </row>
    <row r="57" spans="1:15" s="4" customFormat="1" ht="27" customHeight="1" x14ac:dyDescent="0.25">
      <c r="A57" s="34" t="s">
        <v>6</v>
      </c>
      <c r="B57" s="143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3"/>
      <c r="O57" s="3"/>
    </row>
    <row r="58" spans="1:15" s="4" customFormat="1" ht="27" customHeight="1" x14ac:dyDescent="0.25">
      <c r="A58" s="34" t="s">
        <v>7</v>
      </c>
      <c r="B58" s="143"/>
      <c r="C58" s="144"/>
      <c r="D58" s="144"/>
      <c r="E58" s="144"/>
      <c r="F58" s="144"/>
      <c r="G58" s="144"/>
      <c r="H58" s="144"/>
      <c r="I58" s="144"/>
      <c r="J58" s="144"/>
      <c r="K58" s="144"/>
      <c r="L58" s="144"/>
      <c r="M58" s="144"/>
      <c r="N58" s="3"/>
      <c r="O58" s="3"/>
    </row>
    <row r="59" spans="1:15" s="4" customFormat="1" ht="27" customHeight="1" x14ac:dyDescent="0.25">
      <c r="A59" s="34" t="s">
        <v>8</v>
      </c>
      <c r="B59" s="143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3"/>
      <c r="O59" s="3"/>
    </row>
    <row r="60" spans="1:15" s="4" customFormat="1" ht="27" customHeight="1" x14ac:dyDescent="0.25">
      <c r="A60" s="34" t="s">
        <v>9</v>
      </c>
      <c r="B60" s="143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3"/>
      <c r="O60" s="3"/>
    </row>
    <row r="61" spans="1:15" s="20" customFormat="1" ht="27" customHeight="1" x14ac:dyDescent="0.25">
      <c r="A61" s="190" t="s">
        <v>30</v>
      </c>
      <c r="B61" s="191"/>
      <c r="C61" s="191"/>
      <c r="D61" s="192"/>
      <c r="E61" s="35">
        <f t="shared" ref="E61:M61" si="5">SUM(E54:E60)</f>
        <v>0</v>
      </c>
      <c r="F61" s="35">
        <f t="shared" si="5"/>
        <v>0</v>
      </c>
      <c r="G61" s="35">
        <f t="shared" si="5"/>
        <v>0</v>
      </c>
      <c r="H61" s="35">
        <f t="shared" si="5"/>
        <v>0</v>
      </c>
      <c r="I61" s="35">
        <f t="shared" si="5"/>
        <v>0</v>
      </c>
      <c r="J61" s="35">
        <f t="shared" si="5"/>
        <v>0</v>
      </c>
      <c r="K61" s="35">
        <f t="shared" si="5"/>
        <v>0</v>
      </c>
      <c r="L61" s="35">
        <f t="shared" si="5"/>
        <v>0</v>
      </c>
      <c r="M61" s="35">
        <f t="shared" si="5"/>
        <v>0</v>
      </c>
      <c r="N61" s="19"/>
      <c r="O61" s="19"/>
    </row>
    <row r="62" spans="1:15" s="15" customFormat="1" ht="27" customHeight="1" x14ac:dyDescent="0.25">
      <c r="A62" s="36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21"/>
      <c r="O62" s="21"/>
    </row>
    <row r="63" spans="1:15" s="15" customFormat="1" ht="27" customHeight="1" x14ac:dyDescent="0.25">
      <c r="A63" s="38" t="s">
        <v>31</v>
      </c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21"/>
      <c r="O63" s="21"/>
    </row>
    <row r="64" spans="1:15" s="15" customFormat="1" ht="27" customHeight="1" thickBot="1" x14ac:dyDescent="0.35">
      <c r="A64" s="36"/>
      <c r="B64" s="37"/>
      <c r="C64" s="37"/>
      <c r="D64" s="67" t="s">
        <v>51</v>
      </c>
      <c r="E64" s="37"/>
      <c r="F64" s="37"/>
      <c r="G64" s="37"/>
      <c r="H64" s="37"/>
      <c r="I64" s="37"/>
      <c r="J64" s="37"/>
      <c r="K64" s="37"/>
      <c r="L64" s="37"/>
      <c r="M64" s="37"/>
      <c r="N64" s="21"/>
      <c r="O64" s="21"/>
    </row>
    <row r="65" spans="1:15" s="12" customFormat="1" ht="42" customHeight="1" thickBot="1" x14ac:dyDescent="0.3">
      <c r="A65" s="39" t="s">
        <v>45</v>
      </c>
      <c r="B65" s="74">
        <f>SUM(E16+E25+E34+E43+E52+E61)</f>
        <v>0</v>
      </c>
      <c r="C65" s="27"/>
      <c r="D65" s="68" t="s">
        <v>50</v>
      </c>
      <c r="E65" s="27"/>
      <c r="F65" s="27"/>
      <c r="G65" s="27"/>
      <c r="H65" s="27"/>
      <c r="I65" s="27"/>
      <c r="J65" s="27"/>
      <c r="K65" s="27"/>
      <c r="L65" s="27"/>
      <c r="M65" s="27"/>
      <c r="N65" s="11"/>
      <c r="O65" s="11"/>
    </row>
    <row r="66" spans="1:15" s="12" customFormat="1" ht="42" customHeight="1" thickBot="1" x14ac:dyDescent="0.3">
      <c r="A66" s="39" t="s">
        <v>36</v>
      </c>
      <c r="B66" s="74">
        <f>SUM(G16+G25+G34+G43+G52+G61)</f>
        <v>0</v>
      </c>
      <c r="C66" s="27"/>
      <c r="D66" s="68" t="s">
        <v>52</v>
      </c>
      <c r="E66" s="27"/>
      <c r="F66" s="27"/>
      <c r="G66" s="27"/>
      <c r="H66" s="27"/>
      <c r="I66" s="27"/>
      <c r="J66" s="27"/>
      <c r="K66" s="27"/>
      <c r="L66" s="27"/>
      <c r="M66" s="27"/>
      <c r="N66" s="11"/>
      <c r="O66" s="11"/>
    </row>
    <row r="67" spans="1:15" s="12" customFormat="1" ht="42" customHeight="1" thickBot="1" x14ac:dyDescent="0.3">
      <c r="A67" s="41" t="s">
        <v>11</v>
      </c>
      <c r="B67" s="74">
        <f>SUM(H16+H25+H34+H43+H52+H61)</f>
        <v>0</v>
      </c>
      <c r="C67" s="27"/>
      <c r="D67" s="69"/>
      <c r="E67" s="27"/>
      <c r="F67" s="27"/>
      <c r="G67" s="27"/>
      <c r="H67" s="27"/>
      <c r="I67" s="27"/>
      <c r="J67" s="27"/>
      <c r="K67" s="27"/>
      <c r="L67" s="27"/>
      <c r="M67" s="27"/>
      <c r="N67" s="11"/>
      <c r="O67" s="11"/>
    </row>
    <row r="68" spans="1:15" s="12" customFormat="1" ht="42" customHeight="1" thickBot="1" x14ac:dyDescent="0.3">
      <c r="A68" s="41" t="s">
        <v>46</v>
      </c>
      <c r="B68" s="74">
        <f>SUM(I16+I25+I34+I43+I52+I61)</f>
        <v>0</v>
      </c>
      <c r="C68" s="27"/>
      <c r="D68" s="68" t="s">
        <v>53</v>
      </c>
      <c r="E68" s="27"/>
      <c r="F68" s="27"/>
      <c r="G68" s="27"/>
      <c r="H68" s="27"/>
      <c r="I68" s="27"/>
      <c r="J68" s="27"/>
      <c r="K68" s="27"/>
      <c r="L68" s="27"/>
      <c r="M68" s="27"/>
      <c r="N68" s="11"/>
      <c r="O68" s="11"/>
    </row>
    <row r="69" spans="1:15" s="12" customFormat="1" ht="42" customHeight="1" thickBot="1" x14ac:dyDescent="0.3">
      <c r="A69" s="41" t="s">
        <v>47</v>
      </c>
      <c r="B69" s="74">
        <f>SUM(J16+J25+J34+J43+J52+J61)</f>
        <v>0</v>
      </c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11"/>
      <c r="O69" s="11"/>
    </row>
    <row r="70" spans="1:15" s="12" customFormat="1" ht="42" customHeight="1" thickBot="1" x14ac:dyDescent="0.3">
      <c r="A70" s="41" t="s">
        <v>49</v>
      </c>
      <c r="B70" s="74">
        <f>SUM(K16+K25+K34+K43+K52+K61)</f>
        <v>0</v>
      </c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11"/>
      <c r="O70" s="11"/>
    </row>
    <row r="71" spans="1:15" s="12" customFormat="1" ht="42" customHeight="1" thickBot="1" x14ac:dyDescent="0.3">
      <c r="A71" s="41" t="s">
        <v>32</v>
      </c>
      <c r="B71" s="74">
        <f>SUM(L16+L25+L34+L43+L52+L61)</f>
        <v>0</v>
      </c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11"/>
      <c r="O71" s="11"/>
    </row>
    <row r="72" spans="1:15" s="12" customFormat="1" ht="42" customHeight="1" thickBot="1" x14ac:dyDescent="0.3">
      <c r="A72" s="41" t="s">
        <v>54</v>
      </c>
      <c r="B72" s="74">
        <f>SUM(F61+F52+F43+F34+F25+F16)</f>
        <v>0</v>
      </c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11"/>
      <c r="O72" s="11"/>
    </row>
    <row r="73" spans="1:15" s="12" customFormat="1" ht="15" customHeight="1" thickBot="1" x14ac:dyDescent="0.3">
      <c r="A73" s="41"/>
      <c r="B73" s="40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11"/>
      <c r="O73" s="11"/>
    </row>
    <row r="74" spans="1:15" s="11" customFormat="1" ht="40.5" customHeight="1" thickBot="1" x14ac:dyDescent="0.3">
      <c r="A74" s="48" t="s">
        <v>38</v>
      </c>
      <c r="B74" s="75">
        <f>SUM(B65:B70)</f>
        <v>0</v>
      </c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</row>
    <row r="75" spans="1:15" s="11" customFormat="1" ht="45" customHeight="1" thickBot="1" x14ac:dyDescent="0.3">
      <c r="A75" s="48" t="s">
        <v>37</v>
      </c>
      <c r="B75" s="75">
        <f>SUM(B65:B71)</f>
        <v>0</v>
      </c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</row>
    <row r="76" spans="1:15" ht="27" customHeight="1" x14ac:dyDescent="0.3"/>
  </sheetData>
  <sheetProtection password="97F2" sheet="1" objects="1" scenarios="1"/>
  <mergeCells count="11">
    <mergeCell ref="A61:D61"/>
    <mergeCell ref="K5:M5"/>
    <mergeCell ref="B3:D3"/>
    <mergeCell ref="B5:E5"/>
    <mergeCell ref="A16:D16"/>
    <mergeCell ref="A25:D25"/>
    <mergeCell ref="A34:D34"/>
    <mergeCell ref="K4:L4"/>
    <mergeCell ref="K3:L3"/>
    <mergeCell ref="A43:D43"/>
    <mergeCell ref="A52:D52"/>
  </mergeCells>
  <phoneticPr fontId="9" type="noConversion"/>
  <printOptions horizontalCentered="1"/>
  <pageMargins left="0" right="0" top="0.59055118110236227" bottom="0.19685039370078741" header="0.51181102362204722" footer="0.51181102362204722"/>
  <pageSetup paperSize="8" scale="50" orientation="portrait" cellComments="asDisplayed" errors="blank" r:id="rId1"/>
  <headerFooter alignWithMargins="0">
    <oddHeader xml:space="preserve">&amp;C
</oddHeader>
    <oddFooter>&amp;L&amp;"Arial,Italic"&amp;9Run Review Calculation Matrix
Version 1.0       &amp;C
&amp;"Arial,Italic"&amp;9Updated 12/02/10</oddFooter>
  </headerFooter>
</worksheet>
</file>

<file path=xl/worksheets/sheet1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24"/>
  <sheetViews>
    <sheetView view="pageBreakPreview" zoomScale="55" zoomScaleNormal="100" workbookViewId="0">
      <selection activeCell="C21" sqref="C21"/>
    </sheetView>
  </sheetViews>
  <sheetFormatPr defaultRowHeight="17.399999999999999" x14ac:dyDescent="0.3"/>
  <cols>
    <col min="1" max="1" width="46.109375" customWidth="1"/>
    <col min="2" max="8" width="27.33203125" style="8" customWidth="1"/>
    <col min="9" max="11" width="15.88671875" style="8" customWidth="1"/>
    <col min="12" max="13" width="9.109375" style="1"/>
  </cols>
  <sheetData>
    <row r="1" spans="1:13" s="2" customFormat="1" ht="28.5" customHeight="1" x14ac:dyDescent="0.25">
      <c r="A1" s="17" t="s">
        <v>40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5"/>
      <c r="M1" s="5"/>
    </row>
    <row r="2" spans="1:13" s="2" customFormat="1" ht="28.5" customHeight="1" x14ac:dyDescent="0.25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5"/>
      <c r="M2" s="5"/>
    </row>
    <row r="3" spans="1:13" s="4" customFormat="1" ht="49.5" customHeight="1" x14ac:dyDescent="0.25">
      <c r="A3" s="6" t="s">
        <v>15</v>
      </c>
      <c r="B3" s="182" t="s">
        <v>180</v>
      </c>
      <c r="C3" s="183"/>
      <c r="D3" s="184"/>
      <c r="E3" s="45"/>
      <c r="F3" s="23"/>
      <c r="G3" s="7" t="s">
        <v>16</v>
      </c>
      <c r="H3" s="141" t="s">
        <v>204</v>
      </c>
      <c r="K3" s="27"/>
      <c r="L3" s="3"/>
      <c r="M3" s="3"/>
    </row>
    <row r="4" spans="1:13" s="12" customFormat="1" ht="15.6" x14ac:dyDescent="0.25">
      <c r="A4" s="28"/>
      <c r="B4" s="27"/>
      <c r="C4" s="27"/>
      <c r="D4" s="27"/>
      <c r="E4" s="27"/>
      <c r="F4" s="27"/>
      <c r="G4" s="27"/>
      <c r="H4" s="27"/>
      <c r="I4" s="27"/>
      <c r="J4" s="27"/>
      <c r="K4" s="27"/>
      <c r="L4" s="11"/>
      <c r="M4" s="11"/>
    </row>
    <row r="5" spans="1:13" s="12" customFormat="1" ht="55.5" customHeight="1" x14ac:dyDescent="0.25">
      <c r="A5" s="18" t="s">
        <v>48</v>
      </c>
      <c r="B5" s="185" t="s">
        <v>210</v>
      </c>
      <c r="C5" s="186"/>
      <c r="D5" s="187"/>
      <c r="E5" s="62"/>
      <c r="F5" s="27"/>
      <c r="G5" s="27"/>
      <c r="H5" s="27"/>
      <c r="I5" s="27"/>
      <c r="J5" s="27"/>
      <c r="K5" s="27"/>
      <c r="L5" s="11"/>
      <c r="M5" s="11"/>
    </row>
    <row r="6" spans="1:13" s="14" customFormat="1" ht="15" customHeight="1" x14ac:dyDescent="0.25">
      <c r="A6" s="34"/>
      <c r="B6" s="31"/>
      <c r="C6" s="31"/>
      <c r="D6" s="31"/>
      <c r="E6" s="31"/>
      <c r="F6" s="31"/>
      <c r="G6" s="31"/>
      <c r="H6" s="31"/>
      <c r="I6" s="31"/>
      <c r="J6" s="31"/>
      <c r="K6" s="31"/>
      <c r="L6" s="13"/>
      <c r="M6" s="13"/>
    </row>
    <row r="7" spans="1:13" s="2" customFormat="1" ht="52.2" x14ac:dyDescent="0.25">
      <c r="A7" s="6" t="s">
        <v>39</v>
      </c>
      <c r="B7" s="7" t="s">
        <v>45</v>
      </c>
      <c r="C7" s="7" t="s">
        <v>35</v>
      </c>
      <c r="D7" s="7" t="s">
        <v>11</v>
      </c>
      <c r="E7" s="7" t="s">
        <v>46</v>
      </c>
      <c r="F7" s="7" t="s">
        <v>47</v>
      </c>
      <c r="G7" s="7" t="s">
        <v>49</v>
      </c>
      <c r="H7" s="7" t="s">
        <v>24</v>
      </c>
      <c r="I7" s="5"/>
      <c r="J7" s="5"/>
    </row>
    <row r="8" spans="1:13" s="4" customFormat="1" ht="27" customHeight="1" x14ac:dyDescent="0.25">
      <c r="A8" s="83" t="s">
        <v>181</v>
      </c>
      <c r="B8" s="70">
        <f>'Calculation Matrix RMO 15a'!B65</f>
        <v>0</v>
      </c>
      <c r="C8" s="70">
        <f>'Calculation Matrix RMO 15a'!B66</f>
        <v>0</v>
      </c>
      <c r="D8" s="70">
        <f>'Calculation Matrix RMO 15a'!B67</f>
        <v>0</v>
      </c>
      <c r="E8" s="70">
        <f>'Calculation Matrix RMO 15a'!B68</f>
        <v>0</v>
      </c>
      <c r="F8" s="70">
        <f>'Calculation Matrix RMO 15a'!B69</f>
        <v>0</v>
      </c>
      <c r="G8" s="70">
        <f>'Calculation Matrix RMO 15a'!B70</f>
        <v>0</v>
      </c>
      <c r="H8" s="55">
        <f>SUM(B8:D8)</f>
        <v>0</v>
      </c>
      <c r="I8" s="3"/>
      <c r="J8" s="3"/>
    </row>
    <row r="9" spans="1:13" s="4" customFormat="1" ht="27" customHeight="1" x14ac:dyDescent="0.25">
      <c r="A9" s="83" t="s">
        <v>182</v>
      </c>
      <c r="B9" s="70">
        <f>'Calculation Matrix RMO 15b'!$B$65</f>
        <v>0</v>
      </c>
      <c r="C9" s="70">
        <f>'Calculation Matrix RMO 15b'!$B$66</f>
        <v>0</v>
      </c>
      <c r="D9" s="70">
        <f>'Calculation Matrix RMO 15b'!$B$67</f>
        <v>0</v>
      </c>
      <c r="E9" s="70">
        <f>'Calculation Matrix RMO 15b'!$B$68</f>
        <v>0</v>
      </c>
      <c r="F9" s="70">
        <f>'Calculation Matrix RMO 15b'!$B$69</f>
        <v>0</v>
      </c>
      <c r="G9" s="70">
        <f>'Calculation Matrix RMO 15b'!$B$70</f>
        <v>0</v>
      </c>
      <c r="H9" s="55">
        <f>SUM(B9:D9)</f>
        <v>0</v>
      </c>
      <c r="I9" s="3"/>
      <c r="J9" s="3"/>
    </row>
    <row r="10" spans="1:13" s="4" customFormat="1" ht="27" customHeight="1" thickBot="1" x14ac:dyDescent="0.35">
      <c r="A10" s="44"/>
      <c r="B10" s="45"/>
      <c r="C10" s="45"/>
      <c r="D10" s="67" t="s">
        <v>51</v>
      </c>
      <c r="E10" s="45"/>
      <c r="F10" s="45"/>
      <c r="G10" s="45"/>
      <c r="I10" s="3"/>
      <c r="J10" s="3"/>
    </row>
    <row r="11" spans="1:13" s="47" customFormat="1" ht="39" customHeight="1" thickBot="1" x14ac:dyDescent="0.3">
      <c r="A11" s="49" t="s">
        <v>45</v>
      </c>
      <c r="B11" s="57">
        <f>SUM(B8:B9)</f>
        <v>0</v>
      </c>
      <c r="C11" s="27"/>
      <c r="D11" s="68" t="s">
        <v>50</v>
      </c>
      <c r="E11" s="45"/>
      <c r="F11" s="45"/>
      <c r="G11" s="45"/>
      <c r="H11" s="50">
        <f>SUM(H8:H9)</f>
        <v>0</v>
      </c>
      <c r="I11" s="46"/>
      <c r="J11" s="46"/>
    </row>
    <row r="12" spans="1:13" s="47" customFormat="1" ht="40.5" customHeight="1" thickBot="1" x14ac:dyDescent="0.3">
      <c r="A12" s="49" t="s">
        <v>36</v>
      </c>
      <c r="B12" s="57">
        <f>SUM(C8:C9)</f>
        <v>0</v>
      </c>
      <c r="C12" s="27"/>
      <c r="D12" s="68" t="s">
        <v>52</v>
      </c>
      <c r="E12" s="45"/>
      <c r="F12" s="45"/>
      <c r="G12" s="45"/>
      <c r="H12" s="45"/>
      <c r="I12" s="46"/>
      <c r="J12" s="46"/>
    </row>
    <row r="13" spans="1:13" s="47" customFormat="1" ht="40.5" customHeight="1" thickBot="1" x14ac:dyDescent="0.3">
      <c r="A13" s="51" t="s">
        <v>11</v>
      </c>
      <c r="B13" s="57">
        <f>SUM(D8:D9)</f>
        <v>0</v>
      </c>
      <c r="C13" s="27"/>
      <c r="D13" s="69"/>
      <c r="E13" s="45"/>
      <c r="F13" s="45"/>
      <c r="G13" s="45"/>
      <c r="H13" s="45"/>
      <c r="I13" s="46"/>
      <c r="J13" s="46"/>
    </row>
    <row r="14" spans="1:13" s="47" customFormat="1" ht="40.5" customHeight="1" thickBot="1" x14ac:dyDescent="0.3">
      <c r="A14" s="51" t="s">
        <v>46</v>
      </c>
      <c r="B14" s="57">
        <f>SUM(E8:E9)</f>
        <v>0</v>
      </c>
      <c r="C14" s="27"/>
      <c r="D14" s="68" t="s">
        <v>53</v>
      </c>
      <c r="E14" s="45"/>
      <c r="F14" s="45"/>
      <c r="G14" s="45"/>
      <c r="H14" s="45"/>
      <c r="I14" s="46"/>
      <c r="J14" s="46"/>
    </row>
    <row r="15" spans="1:13" s="47" customFormat="1" ht="40.5" customHeight="1" thickBot="1" x14ac:dyDescent="0.3">
      <c r="A15" s="51" t="s">
        <v>47</v>
      </c>
      <c r="B15" s="57">
        <f>SUM(F8:F9)</f>
        <v>0</v>
      </c>
      <c r="C15" s="27"/>
      <c r="D15" s="66"/>
      <c r="E15" s="45"/>
      <c r="F15" s="45"/>
      <c r="G15" s="45"/>
      <c r="H15" s="45"/>
      <c r="I15" s="46"/>
      <c r="J15" s="46"/>
    </row>
    <row r="16" spans="1:13" s="47" customFormat="1" ht="40.5" customHeight="1" thickBot="1" x14ac:dyDescent="0.3">
      <c r="A16" s="51" t="s">
        <v>49</v>
      </c>
      <c r="B16" s="57">
        <f>SUM(G8:G9)</f>
        <v>0</v>
      </c>
      <c r="C16" s="27"/>
      <c r="D16" s="66"/>
      <c r="E16" s="45"/>
      <c r="F16" s="45"/>
      <c r="G16" s="45"/>
      <c r="H16" s="45"/>
      <c r="I16" s="46"/>
      <c r="J16" s="46"/>
    </row>
    <row r="17" spans="1:10" s="47" customFormat="1" ht="22.5" customHeight="1" thickBot="1" x14ac:dyDescent="0.3">
      <c r="A17" s="52"/>
      <c r="B17" s="58"/>
      <c r="C17" s="27"/>
      <c r="D17" s="45"/>
      <c r="E17" s="45"/>
      <c r="F17" s="45"/>
      <c r="G17" s="45"/>
      <c r="H17" s="45"/>
      <c r="I17" s="46"/>
      <c r="J17" s="46"/>
    </row>
    <row r="18" spans="1:10" ht="57" customHeight="1" thickBot="1" x14ac:dyDescent="0.35">
      <c r="A18" s="53" t="s">
        <v>55</v>
      </c>
      <c r="B18" s="56">
        <f>SUM(B11:B13)</f>
        <v>0</v>
      </c>
      <c r="C18" s="27"/>
      <c r="D18" s="64"/>
      <c r="E18" s="65"/>
      <c r="F18" s="16"/>
      <c r="G18" s="16"/>
      <c r="H18" s="16"/>
    </row>
    <row r="19" spans="1:10" ht="40.5" customHeight="1" thickBot="1" x14ac:dyDescent="0.35">
      <c r="A19" s="49" t="s">
        <v>33</v>
      </c>
      <c r="B19" s="131"/>
      <c r="C19" s="42" t="s">
        <v>34</v>
      </c>
      <c r="D19" s="16"/>
      <c r="E19" s="65"/>
      <c r="F19" s="16"/>
      <c r="G19" s="16"/>
      <c r="H19" s="16"/>
    </row>
    <row r="20" spans="1:10" ht="40.5" customHeight="1" thickBot="1" x14ac:dyDescent="0.35">
      <c r="A20" s="49" t="s">
        <v>41</v>
      </c>
      <c r="B20" s="131"/>
      <c r="C20" s="188" t="s">
        <v>85</v>
      </c>
      <c r="D20" s="189"/>
      <c r="E20" s="189"/>
      <c r="F20" s="189"/>
      <c r="G20" s="189"/>
      <c r="H20" s="189"/>
    </row>
    <row r="21" spans="1:10" ht="40.5" customHeight="1" thickBot="1" x14ac:dyDescent="0.35">
      <c r="A21" s="49" t="s">
        <v>44</v>
      </c>
      <c r="B21" s="61">
        <f>(SUM(B14:B16)/40)</f>
        <v>0</v>
      </c>
      <c r="C21" s="42"/>
      <c r="D21" s="16"/>
      <c r="E21" s="16"/>
      <c r="F21" s="16"/>
      <c r="G21" s="16"/>
      <c r="H21" s="16"/>
    </row>
    <row r="22" spans="1:10" ht="40.5" customHeight="1" thickBot="1" x14ac:dyDescent="0.35">
      <c r="A22" s="53" t="s">
        <v>42</v>
      </c>
      <c r="B22" s="56">
        <f>(B19*B20) - B21</f>
        <v>0</v>
      </c>
      <c r="C22" s="42"/>
      <c r="D22" s="16"/>
      <c r="E22" s="16"/>
      <c r="F22" s="16"/>
      <c r="G22" s="16"/>
      <c r="H22" s="16"/>
    </row>
    <row r="23" spans="1:10" ht="21" customHeight="1" thickBot="1" x14ac:dyDescent="0.35">
      <c r="A23" s="54"/>
      <c r="B23" s="59"/>
      <c r="C23" s="42"/>
      <c r="D23" s="16"/>
      <c r="E23" s="16"/>
      <c r="F23" s="16"/>
      <c r="G23" s="16"/>
      <c r="H23" s="16"/>
    </row>
    <row r="24" spans="1:10" ht="51" customHeight="1" thickBot="1" x14ac:dyDescent="0.35">
      <c r="A24" s="53" t="s">
        <v>59</v>
      </c>
      <c r="B24" s="60" t="e">
        <f>B18/B22</f>
        <v>#DIV/0!</v>
      </c>
      <c r="C24" s="16"/>
      <c r="D24" s="16"/>
      <c r="E24" s="16"/>
      <c r="F24" s="16"/>
      <c r="G24" s="16"/>
      <c r="H24" s="16"/>
    </row>
  </sheetData>
  <sheetProtection password="97F2" sheet="1" objects="1" scenarios="1"/>
  <mergeCells count="3">
    <mergeCell ref="B5:D5"/>
    <mergeCell ref="B3:D3"/>
    <mergeCell ref="C20:H20"/>
  </mergeCells>
  <phoneticPr fontId="9" type="noConversion"/>
  <printOptions horizontalCentered="1"/>
  <pageMargins left="0" right="0" top="0.59055118110236227" bottom="0.19685039370078741" header="0.51181102362204722" footer="0.51181102362204722"/>
  <pageSetup paperSize="8" scale="50" orientation="portrait" cellComments="asDisplayed" errors="blank" r:id="rId1"/>
  <headerFooter alignWithMargins="0">
    <oddHeader xml:space="preserve">&amp;C
</oddHeader>
    <oddFooter>&amp;L&amp;"Arial,Italic"&amp;9Run Review Calculation Matrix
Version 1.0       &amp;C
&amp;"Arial,Italic"&amp;9Updated 12/02/10</oddFooter>
  </headerFooter>
  <legacyDrawing r:id="rId2"/>
</worksheet>
</file>

<file path=xl/worksheets/sheet1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6"/>
  <sheetViews>
    <sheetView view="pageBreakPreview" zoomScale="55" zoomScaleNormal="100" workbookViewId="0">
      <selection activeCell="C21" sqref="C21"/>
    </sheetView>
  </sheetViews>
  <sheetFormatPr defaultRowHeight="17.399999999999999" x14ac:dyDescent="0.3"/>
  <cols>
    <col min="1" max="1" width="38.109375" customWidth="1"/>
    <col min="2" max="4" width="23.5546875" style="8" customWidth="1"/>
    <col min="5" max="6" width="17.33203125" style="8" customWidth="1"/>
    <col min="7" max="7" width="15.88671875" style="8" customWidth="1"/>
    <col min="8" max="9" width="17.44140625" style="8" customWidth="1"/>
    <col min="10" max="10" width="20.6640625" style="8" customWidth="1"/>
    <col min="11" max="11" width="15.88671875" style="8" customWidth="1"/>
    <col min="12" max="12" width="17.88671875" style="8" customWidth="1"/>
    <col min="13" max="13" width="19.33203125" style="8" customWidth="1"/>
    <col min="14" max="15" width="9.109375" style="1"/>
  </cols>
  <sheetData>
    <row r="1" spans="1:15" s="2" customFormat="1" ht="28.5" customHeight="1" x14ac:dyDescent="0.25">
      <c r="A1" s="17" t="s">
        <v>23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5"/>
      <c r="O1" s="5"/>
    </row>
    <row r="2" spans="1:15" s="2" customFormat="1" ht="28.5" customHeight="1" x14ac:dyDescent="0.25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5"/>
      <c r="O2" s="5"/>
    </row>
    <row r="3" spans="1:15" s="4" customFormat="1" ht="49.5" customHeight="1" x14ac:dyDescent="0.25">
      <c r="A3" s="22" t="s">
        <v>15</v>
      </c>
      <c r="B3" s="196" t="str">
        <f>'Individual Service 15 Total'!B3:D3</f>
        <v>Service 15</v>
      </c>
      <c r="C3" s="197"/>
      <c r="D3" s="198"/>
      <c r="E3" s="27"/>
      <c r="F3" s="27"/>
      <c r="G3" s="23"/>
      <c r="H3" s="63"/>
      <c r="I3" s="24"/>
      <c r="J3" s="25" t="s">
        <v>16</v>
      </c>
      <c r="K3" s="193" t="str">
        <f>'Individual Service 15 Total'!H3</f>
        <v>House Officer / Registrar</v>
      </c>
      <c r="L3" s="195"/>
      <c r="M3" s="27"/>
      <c r="N3" s="3"/>
      <c r="O3" s="3"/>
    </row>
    <row r="4" spans="1:15" s="12" customFormat="1" ht="15.6" x14ac:dyDescent="0.25">
      <c r="A4" s="28"/>
      <c r="B4" s="27"/>
      <c r="C4" s="27"/>
      <c r="D4" s="27"/>
      <c r="E4" s="27"/>
      <c r="F4" s="27"/>
      <c r="G4" s="27"/>
      <c r="H4" s="27"/>
      <c r="I4" s="27"/>
      <c r="J4" s="27"/>
      <c r="K4" s="203"/>
      <c r="L4" s="203"/>
      <c r="M4" s="27"/>
      <c r="N4" s="11"/>
      <c r="O4" s="11"/>
    </row>
    <row r="5" spans="1:15" s="2" customFormat="1" ht="90.75" customHeight="1" x14ac:dyDescent="0.25">
      <c r="A5" s="29" t="s">
        <v>14</v>
      </c>
      <c r="B5" s="199" t="str">
        <f>'Individual Service 15 Total'!A8</f>
        <v>SERVICE 15, RMO 1</v>
      </c>
      <c r="C5" s="200"/>
      <c r="D5" s="200"/>
      <c r="E5" s="201"/>
      <c r="F5" s="76"/>
      <c r="G5" s="30"/>
      <c r="H5" s="31"/>
      <c r="I5" s="31"/>
      <c r="J5" s="43" t="s">
        <v>48</v>
      </c>
      <c r="K5" s="193" t="str">
        <f>'Individual Service 15 Total'!B5</f>
        <v>RMO support to enter details from run description e.g. 0800-1630 = 8.5 per day</v>
      </c>
      <c r="L5" s="194"/>
      <c r="M5" s="195"/>
      <c r="N5" s="5"/>
      <c r="O5" s="5"/>
    </row>
    <row r="6" spans="1:15" s="14" customFormat="1" ht="15" customHeight="1" x14ac:dyDescent="0.25">
      <c r="A6" s="34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13"/>
      <c r="O6" s="13"/>
    </row>
    <row r="7" spans="1:15" s="2" customFormat="1" ht="46.8" x14ac:dyDescent="0.25">
      <c r="A7" s="22" t="s">
        <v>0</v>
      </c>
      <c r="B7" s="25" t="s">
        <v>10</v>
      </c>
      <c r="C7" s="25" t="s">
        <v>1</v>
      </c>
      <c r="D7" s="25" t="s">
        <v>2</v>
      </c>
      <c r="E7" s="25" t="s">
        <v>45</v>
      </c>
      <c r="F7" s="25" t="s">
        <v>54</v>
      </c>
      <c r="G7" s="25" t="s">
        <v>35</v>
      </c>
      <c r="H7" s="25" t="s">
        <v>11</v>
      </c>
      <c r="I7" s="25" t="s">
        <v>46</v>
      </c>
      <c r="J7" s="25" t="s">
        <v>47</v>
      </c>
      <c r="K7" s="25" t="s">
        <v>49</v>
      </c>
      <c r="L7" s="25" t="s">
        <v>12</v>
      </c>
      <c r="M7" s="25" t="s">
        <v>13</v>
      </c>
      <c r="N7" s="5"/>
      <c r="O7" s="5"/>
    </row>
    <row r="8" spans="1:15" s="4" customFormat="1" ht="27" customHeight="1" x14ac:dyDescent="0.25">
      <c r="A8" s="32" t="s">
        <v>17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"/>
      <c r="O8" s="3"/>
    </row>
    <row r="9" spans="1:15" s="4" customFormat="1" ht="27" customHeight="1" x14ac:dyDescent="0.25">
      <c r="A9" s="78" t="s">
        <v>3</v>
      </c>
      <c r="B9" s="143"/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3"/>
      <c r="O9" s="3"/>
    </row>
    <row r="10" spans="1:15" s="4" customFormat="1" ht="27" customHeight="1" x14ac:dyDescent="0.25">
      <c r="A10" s="78" t="s">
        <v>4</v>
      </c>
      <c r="B10" s="143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3"/>
      <c r="O10" s="3"/>
    </row>
    <row r="11" spans="1:15" s="4" customFormat="1" ht="27" customHeight="1" x14ac:dyDescent="0.25">
      <c r="A11" s="78" t="s">
        <v>5</v>
      </c>
      <c r="B11" s="143"/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3"/>
      <c r="O11" s="3"/>
    </row>
    <row r="12" spans="1:15" s="4" customFormat="1" ht="27" customHeight="1" x14ac:dyDescent="0.25">
      <c r="A12" s="78" t="s">
        <v>6</v>
      </c>
      <c r="B12" s="143"/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3"/>
      <c r="O12" s="3"/>
    </row>
    <row r="13" spans="1:15" s="4" customFormat="1" ht="27" customHeight="1" x14ac:dyDescent="0.25">
      <c r="A13" s="78" t="s">
        <v>7</v>
      </c>
      <c r="B13" s="143"/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3"/>
      <c r="O13" s="3"/>
    </row>
    <row r="14" spans="1:15" s="4" customFormat="1" ht="27" customHeight="1" x14ac:dyDescent="0.25">
      <c r="A14" s="78" t="s">
        <v>8</v>
      </c>
      <c r="B14" s="143"/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3"/>
      <c r="O14" s="3"/>
    </row>
    <row r="15" spans="1:15" s="4" customFormat="1" ht="27" customHeight="1" x14ac:dyDescent="0.25">
      <c r="A15" s="78" t="s">
        <v>9</v>
      </c>
      <c r="B15" s="143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3"/>
      <c r="O15" s="3"/>
    </row>
    <row r="16" spans="1:15" s="20" customFormat="1" ht="27" customHeight="1" x14ac:dyDescent="0.25">
      <c r="A16" s="202" t="s">
        <v>25</v>
      </c>
      <c r="B16" s="191"/>
      <c r="C16" s="191"/>
      <c r="D16" s="192"/>
      <c r="E16" s="35">
        <f t="shared" ref="E16:M16" si="0">SUM(E9:E15)</f>
        <v>0</v>
      </c>
      <c r="F16" s="35">
        <f t="shared" si="0"/>
        <v>0</v>
      </c>
      <c r="G16" s="35">
        <f t="shared" si="0"/>
        <v>0</v>
      </c>
      <c r="H16" s="35">
        <f t="shared" si="0"/>
        <v>0</v>
      </c>
      <c r="I16" s="35">
        <f t="shared" si="0"/>
        <v>0</v>
      </c>
      <c r="J16" s="35">
        <f t="shared" si="0"/>
        <v>0</v>
      </c>
      <c r="K16" s="35">
        <f t="shared" si="0"/>
        <v>0</v>
      </c>
      <c r="L16" s="35">
        <f t="shared" si="0"/>
        <v>0</v>
      </c>
      <c r="M16" s="35">
        <f t="shared" si="0"/>
        <v>0</v>
      </c>
      <c r="N16" s="19"/>
      <c r="O16" s="19"/>
    </row>
    <row r="17" spans="1:15" s="4" customFormat="1" ht="27" customHeight="1" x14ac:dyDescent="0.25">
      <c r="A17" s="32" t="s">
        <v>18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"/>
      <c r="O17" s="3"/>
    </row>
    <row r="18" spans="1:15" s="4" customFormat="1" ht="27" customHeight="1" x14ac:dyDescent="0.25">
      <c r="A18" s="78" t="s">
        <v>3</v>
      </c>
      <c r="B18" s="143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3"/>
      <c r="O18" s="3"/>
    </row>
    <row r="19" spans="1:15" s="4" customFormat="1" ht="27" customHeight="1" x14ac:dyDescent="0.25">
      <c r="A19" s="34" t="s">
        <v>4</v>
      </c>
      <c r="B19" s="143"/>
      <c r="C19" s="144"/>
      <c r="D19" s="144"/>
      <c r="E19" s="144"/>
      <c r="F19" s="144"/>
      <c r="G19" s="144"/>
      <c r="H19" s="144"/>
      <c r="I19" s="144"/>
      <c r="J19" s="144"/>
      <c r="K19" s="144"/>
      <c r="L19" s="144"/>
      <c r="M19" s="144"/>
      <c r="N19" s="3"/>
      <c r="O19" s="3"/>
    </row>
    <row r="20" spans="1:15" s="4" customFormat="1" ht="27" customHeight="1" x14ac:dyDescent="0.25">
      <c r="A20" s="34" t="s">
        <v>5</v>
      </c>
      <c r="B20" s="143"/>
      <c r="C20" s="144"/>
      <c r="D20" s="144"/>
      <c r="E20" s="144"/>
      <c r="F20" s="144"/>
      <c r="G20" s="144"/>
      <c r="H20" s="144"/>
      <c r="I20" s="144"/>
      <c r="J20" s="144"/>
      <c r="K20" s="144"/>
      <c r="L20" s="144"/>
      <c r="M20" s="144"/>
      <c r="N20" s="3"/>
      <c r="O20" s="3"/>
    </row>
    <row r="21" spans="1:15" s="4" customFormat="1" ht="27" customHeight="1" x14ac:dyDescent="0.25">
      <c r="A21" s="34" t="s">
        <v>6</v>
      </c>
      <c r="B21" s="143"/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3"/>
      <c r="O21" s="3"/>
    </row>
    <row r="22" spans="1:15" s="4" customFormat="1" ht="27" customHeight="1" x14ac:dyDescent="0.25">
      <c r="A22" s="34" t="s">
        <v>7</v>
      </c>
      <c r="B22" s="143"/>
      <c r="C22" s="144"/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3"/>
      <c r="O22" s="3"/>
    </row>
    <row r="23" spans="1:15" s="4" customFormat="1" ht="27" customHeight="1" x14ac:dyDescent="0.25">
      <c r="A23" s="34" t="s">
        <v>8</v>
      </c>
      <c r="B23" s="143"/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3"/>
      <c r="O23" s="3"/>
    </row>
    <row r="24" spans="1:15" s="4" customFormat="1" ht="27" customHeight="1" x14ac:dyDescent="0.25">
      <c r="A24" s="34" t="s">
        <v>9</v>
      </c>
      <c r="B24" s="143"/>
      <c r="C24" s="144"/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3"/>
      <c r="O24" s="3"/>
    </row>
    <row r="25" spans="1:15" s="20" customFormat="1" ht="27" customHeight="1" x14ac:dyDescent="0.25">
      <c r="A25" s="190" t="s">
        <v>26</v>
      </c>
      <c r="B25" s="191"/>
      <c r="C25" s="191"/>
      <c r="D25" s="192"/>
      <c r="E25" s="35">
        <f t="shared" ref="E25:M25" si="1">SUM(E18:E24)</f>
        <v>0</v>
      </c>
      <c r="F25" s="35">
        <f t="shared" si="1"/>
        <v>0</v>
      </c>
      <c r="G25" s="35">
        <f t="shared" si="1"/>
        <v>0</v>
      </c>
      <c r="H25" s="35">
        <f t="shared" si="1"/>
        <v>0</v>
      </c>
      <c r="I25" s="35">
        <f t="shared" si="1"/>
        <v>0</v>
      </c>
      <c r="J25" s="35">
        <f t="shared" si="1"/>
        <v>0</v>
      </c>
      <c r="K25" s="35">
        <f t="shared" si="1"/>
        <v>0</v>
      </c>
      <c r="L25" s="35">
        <f t="shared" si="1"/>
        <v>0</v>
      </c>
      <c r="M25" s="35">
        <f t="shared" si="1"/>
        <v>0</v>
      </c>
      <c r="N25" s="19"/>
      <c r="O25" s="19"/>
    </row>
    <row r="26" spans="1:15" s="4" customFormat="1" ht="27" customHeight="1" x14ac:dyDescent="0.25">
      <c r="A26" s="32" t="s">
        <v>19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"/>
      <c r="O26" s="3"/>
    </row>
    <row r="27" spans="1:15" s="4" customFormat="1" ht="27" customHeight="1" x14ac:dyDescent="0.25">
      <c r="A27" s="34" t="s">
        <v>3</v>
      </c>
      <c r="B27" s="143"/>
      <c r="C27" s="144"/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3"/>
      <c r="O27" s="3"/>
    </row>
    <row r="28" spans="1:15" s="4" customFormat="1" ht="27" customHeight="1" x14ac:dyDescent="0.25">
      <c r="A28" s="34" t="s">
        <v>4</v>
      </c>
      <c r="B28" s="143"/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3"/>
      <c r="O28" s="3"/>
    </row>
    <row r="29" spans="1:15" s="4" customFormat="1" ht="27" customHeight="1" x14ac:dyDescent="0.25">
      <c r="A29" s="34" t="s">
        <v>5</v>
      </c>
      <c r="B29" s="143"/>
      <c r="C29" s="144"/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3"/>
      <c r="O29" s="3"/>
    </row>
    <row r="30" spans="1:15" s="4" customFormat="1" ht="27" customHeight="1" x14ac:dyDescent="0.25">
      <c r="A30" s="34" t="s">
        <v>6</v>
      </c>
      <c r="B30" s="143"/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3"/>
      <c r="O30" s="3"/>
    </row>
    <row r="31" spans="1:15" s="4" customFormat="1" ht="27" customHeight="1" x14ac:dyDescent="0.25">
      <c r="A31" s="34" t="s">
        <v>7</v>
      </c>
      <c r="B31" s="143"/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3"/>
      <c r="O31" s="3"/>
    </row>
    <row r="32" spans="1:15" s="4" customFormat="1" ht="27" customHeight="1" x14ac:dyDescent="0.25">
      <c r="A32" s="34" t="s">
        <v>8</v>
      </c>
      <c r="B32" s="143"/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3"/>
      <c r="O32" s="3"/>
    </row>
    <row r="33" spans="1:15" s="4" customFormat="1" ht="27" customHeight="1" x14ac:dyDescent="0.25">
      <c r="A33" s="34" t="s">
        <v>9</v>
      </c>
      <c r="B33" s="143"/>
      <c r="C33" s="144"/>
      <c r="D33" s="144"/>
      <c r="E33" s="144"/>
      <c r="F33" s="144"/>
      <c r="G33" s="144"/>
      <c r="H33" s="144"/>
      <c r="I33" s="144"/>
      <c r="J33" s="144"/>
      <c r="K33" s="144"/>
      <c r="L33" s="144"/>
      <c r="M33" s="144"/>
      <c r="N33" s="3"/>
      <c r="O33" s="3"/>
    </row>
    <row r="34" spans="1:15" s="20" customFormat="1" ht="27" customHeight="1" x14ac:dyDescent="0.25">
      <c r="A34" s="190" t="s">
        <v>27</v>
      </c>
      <c r="B34" s="191"/>
      <c r="C34" s="191"/>
      <c r="D34" s="192"/>
      <c r="E34" s="35">
        <f t="shared" ref="E34:M34" si="2">SUM(E27:E33)</f>
        <v>0</v>
      </c>
      <c r="F34" s="35">
        <f t="shared" si="2"/>
        <v>0</v>
      </c>
      <c r="G34" s="35">
        <f t="shared" si="2"/>
        <v>0</v>
      </c>
      <c r="H34" s="35">
        <f t="shared" si="2"/>
        <v>0</v>
      </c>
      <c r="I34" s="35">
        <f t="shared" si="2"/>
        <v>0</v>
      </c>
      <c r="J34" s="35">
        <f t="shared" si="2"/>
        <v>0</v>
      </c>
      <c r="K34" s="35">
        <f t="shared" si="2"/>
        <v>0</v>
      </c>
      <c r="L34" s="35">
        <f t="shared" si="2"/>
        <v>0</v>
      </c>
      <c r="M34" s="35">
        <f t="shared" si="2"/>
        <v>0</v>
      </c>
      <c r="N34" s="19"/>
      <c r="O34" s="19"/>
    </row>
    <row r="35" spans="1:15" s="4" customFormat="1" ht="27" customHeight="1" x14ac:dyDescent="0.25">
      <c r="A35" s="32" t="s">
        <v>20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"/>
      <c r="O35" s="3"/>
    </row>
    <row r="36" spans="1:15" s="4" customFormat="1" ht="27" customHeight="1" x14ac:dyDescent="0.25">
      <c r="A36" s="34" t="s">
        <v>3</v>
      </c>
      <c r="B36" s="143"/>
      <c r="C36" s="144"/>
      <c r="D36" s="144"/>
      <c r="E36" s="144"/>
      <c r="F36" s="144"/>
      <c r="G36" s="144"/>
      <c r="H36" s="144"/>
      <c r="I36" s="144"/>
      <c r="J36" s="144"/>
      <c r="K36" s="144"/>
      <c r="L36" s="144"/>
      <c r="M36" s="144"/>
      <c r="N36" s="3"/>
      <c r="O36" s="3"/>
    </row>
    <row r="37" spans="1:15" s="4" customFormat="1" ht="27" customHeight="1" x14ac:dyDescent="0.25">
      <c r="A37" s="78" t="s">
        <v>4</v>
      </c>
      <c r="B37" s="143"/>
      <c r="C37" s="144"/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3"/>
      <c r="O37" s="3"/>
    </row>
    <row r="38" spans="1:15" s="4" customFormat="1" ht="27" customHeight="1" x14ac:dyDescent="0.25">
      <c r="A38" s="34" t="s">
        <v>5</v>
      </c>
      <c r="B38" s="143"/>
      <c r="C38" s="144"/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3"/>
      <c r="O38" s="3"/>
    </row>
    <row r="39" spans="1:15" s="4" customFormat="1" ht="27" customHeight="1" x14ac:dyDescent="0.25">
      <c r="A39" s="34" t="s">
        <v>6</v>
      </c>
      <c r="B39" s="143"/>
      <c r="C39" s="144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3"/>
      <c r="O39" s="3"/>
    </row>
    <row r="40" spans="1:15" s="4" customFormat="1" ht="27" customHeight="1" x14ac:dyDescent="0.25">
      <c r="A40" s="34" t="s">
        <v>7</v>
      </c>
      <c r="B40" s="143"/>
      <c r="C40" s="144"/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3"/>
      <c r="O40" s="3"/>
    </row>
    <row r="41" spans="1:15" s="4" customFormat="1" ht="27" customHeight="1" x14ac:dyDescent="0.25">
      <c r="A41" s="34" t="s">
        <v>8</v>
      </c>
      <c r="B41" s="143"/>
      <c r="C41" s="144"/>
      <c r="D41" s="144"/>
      <c r="E41" s="144"/>
      <c r="F41" s="144"/>
      <c r="G41" s="144"/>
      <c r="H41" s="144"/>
      <c r="I41" s="144"/>
      <c r="J41" s="144"/>
      <c r="K41" s="144"/>
      <c r="L41" s="144"/>
      <c r="M41" s="144"/>
      <c r="N41" s="3"/>
      <c r="O41" s="3"/>
    </row>
    <row r="42" spans="1:15" s="4" customFormat="1" ht="27" customHeight="1" x14ac:dyDescent="0.25">
      <c r="A42" s="34" t="s">
        <v>9</v>
      </c>
      <c r="B42" s="143"/>
      <c r="C42" s="144"/>
      <c r="D42" s="144"/>
      <c r="E42" s="144"/>
      <c r="F42" s="144"/>
      <c r="G42" s="144"/>
      <c r="H42" s="144"/>
      <c r="I42" s="144"/>
      <c r="J42" s="144"/>
      <c r="K42" s="144"/>
      <c r="L42" s="144"/>
      <c r="M42" s="144"/>
      <c r="N42" s="3"/>
      <c r="O42" s="3"/>
    </row>
    <row r="43" spans="1:15" s="20" customFormat="1" ht="27" customHeight="1" x14ac:dyDescent="0.25">
      <c r="A43" s="190" t="s">
        <v>28</v>
      </c>
      <c r="B43" s="191"/>
      <c r="C43" s="191"/>
      <c r="D43" s="192"/>
      <c r="E43" s="35">
        <f t="shared" ref="E43:M43" si="3">SUM(E36:E42)</f>
        <v>0</v>
      </c>
      <c r="F43" s="35">
        <f t="shared" si="3"/>
        <v>0</v>
      </c>
      <c r="G43" s="35">
        <f t="shared" si="3"/>
        <v>0</v>
      </c>
      <c r="H43" s="35">
        <f t="shared" si="3"/>
        <v>0</v>
      </c>
      <c r="I43" s="35">
        <f t="shared" si="3"/>
        <v>0</v>
      </c>
      <c r="J43" s="35">
        <f t="shared" si="3"/>
        <v>0</v>
      </c>
      <c r="K43" s="35">
        <f t="shared" si="3"/>
        <v>0</v>
      </c>
      <c r="L43" s="35">
        <f t="shared" si="3"/>
        <v>0</v>
      </c>
      <c r="M43" s="35">
        <f t="shared" si="3"/>
        <v>0</v>
      </c>
      <c r="N43" s="19"/>
      <c r="O43" s="19"/>
    </row>
    <row r="44" spans="1:15" s="4" customFormat="1" ht="27" customHeight="1" x14ac:dyDescent="0.25">
      <c r="A44" s="32" t="s">
        <v>21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"/>
      <c r="O44" s="3"/>
    </row>
    <row r="45" spans="1:15" s="4" customFormat="1" ht="27" customHeight="1" x14ac:dyDescent="0.25">
      <c r="A45" s="34" t="s">
        <v>3</v>
      </c>
      <c r="B45" s="143"/>
      <c r="C45" s="144"/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3"/>
      <c r="O45" s="3"/>
    </row>
    <row r="46" spans="1:15" s="4" customFormat="1" ht="27" customHeight="1" x14ac:dyDescent="0.25">
      <c r="A46" s="34" t="s">
        <v>4</v>
      </c>
      <c r="B46" s="143"/>
      <c r="C46" s="144"/>
      <c r="D46" s="144"/>
      <c r="E46" s="144"/>
      <c r="F46" s="144"/>
      <c r="G46" s="144"/>
      <c r="H46" s="144"/>
      <c r="I46" s="144"/>
      <c r="J46" s="144"/>
      <c r="K46" s="144"/>
      <c r="L46" s="144"/>
      <c r="M46" s="144"/>
      <c r="N46" s="3"/>
      <c r="O46" s="3"/>
    </row>
    <row r="47" spans="1:15" s="4" customFormat="1" ht="27" customHeight="1" x14ac:dyDescent="0.25">
      <c r="A47" s="34" t="s">
        <v>5</v>
      </c>
      <c r="B47" s="143"/>
      <c r="C47" s="144"/>
      <c r="D47" s="144"/>
      <c r="E47" s="144"/>
      <c r="F47" s="144"/>
      <c r="G47" s="144"/>
      <c r="H47" s="144"/>
      <c r="I47" s="144"/>
      <c r="J47" s="144"/>
      <c r="K47" s="144"/>
      <c r="L47" s="144"/>
      <c r="M47" s="144"/>
      <c r="N47" s="3"/>
      <c r="O47" s="3"/>
    </row>
    <row r="48" spans="1:15" s="4" customFormat="1" ht="27" customHeight="1" x14ac:dyDescent="0.25">
      <c r="A48" s="34" t="s">
        <v>6</v>
      </c>
      <c r="B48" s="143"/>
      <c r="C48" s="144"/>
      <c r="D48" s="144"/>
      <c r="E48" s="144"/>
      <c r="F48" s="144"/>
      <c r="G48" s="144"/>
      <c r="H48" s="144"/>
      <c r="I48" s="144"/>
      <c r="J48" s="144"/>
      <c r="K48" s="144"/>
      <c r="L48" s="144"/>
      <c r="M48" s="144"/>
      <c r="N48" s="3"/>
      <c r="O48" s="3"/>
    </row>
    <row r="49" spans="1:15" s="4" customFormat="1" ht="27" customHeight="1" x14ac:dyDescent="0.25">
      <c r="A49" s="34" t="s">
        <v>7</v>
      </c>
      <c r="B49" s="143"/>
      <c r="C49" s="144"/>
      <c r="D49" s="144"/>
      <c r="E49" s="144"/>
      <c r="F49" s="144"/>
      <c r="G49" s="144"/>
      <c r="H49" s="144"/>
      <c r="I49" s="144"/>
      <c r="J49" s="144"/>
      <c r="K49" s="144"/>
      <c r="L49" s="144"/>
      <c r="M49" s="144"/>
      <c r="N49" s="3"/>
      <c r="O49" s="3"/>
    </row>
    <row r="50" spans="1:15" s="4" customFormat="1" ht="27" customHeight="1" x14ac:dyDescent="0.25">
      <c r="A50" s="34" t="s">
        <v>8</v>
      </c>
      <c r="B50" s="143"/>
      <c r="C50" s="144"/>
      <c r="D50" s="144"/>
      <c r="E50" s="144"/>
      <c r="F50" s="144"/>
      <c r="G50" s="144"/>
      <c r="H50" s="144"/>
      <c r="I50" s="144"/>
      <c r="J50" s="144"/>
      <c r="K50" s="144"/>
      <c r="L50" s="144"/>
      <c r="M50" s="144"/>
      <c r="N50" s="3"/>
      <c r="O50" s="3"/>
    </row>
    <row r="51" spans="1:15" s="4" customFormat="1" ht="27" customHeight="1" x14ac:dyDescent="0.25">
      <c r="A51" s="34" t="s">
        <v>9</v>
      </c>
      <c r="B51" s="143"/>
      <c r="C51" s="144"/>
      <c r="D51" s="144"/>
      <c r="E51" s="144"/>
      <c r="F51" s="144"/>
      <c r="G51" s="144"/>
      <c r="H51" s="144"/>
      <c r="I51" s="144"/>
      <c r="J51" s="144"/>
      <c r="K51" s="144"/>
      <c r="L51" s="144"/>
      <c r="M51" s="144"/>
      <c r="N51" s="3"/>
      <c r="O51" s="3"/>
    </row>
    <row r="52" spans="1:15" s="20" customFormat="1" ht="27" customHeight="1" x14ac:dyDescent="0.25">
      <c r="A52" s="190" t="s">
        <v>29</v>
      </c>
      <c r="B52" s="191"/>
      <c r="C52" s="191"/>
      <c r="D52" s="192"/>
      <c r="E52" s="35">
        <f t="shared" ref="E52:M52" si="4">SUM(E45:E51)</f>
        <v>0</v>
      </c>
      <c r="F52" s="35">
        <f t="shared" si="4"/>
        <v>0</v>
      </c>
      <c r="G52" s="35">
        <f t="shared" si="4"/>
        <v>0</v>
      </c>
      <c r="H52" s="35">
        <f t="shared" si="4"/>
        <v>0</v>
      </c>
      <c r="I52" s="35">
        <f t="shared" si="4"/>
        <v>0</v>
      </c>
      <c r="J52" s="35">
        <f t="shared" si="4"/>
        <v>0</v>
      </c>
      <c r="K52" s="35">
        <f t="shared" si="4"/>
        <v>0</v>
      </c>
      <c r="L52" s="35">
        <f t="shared" si="4"/>
        <v>0</v>
      </c>
      <c r="M52" s="35">
        <f t="shared" si="4"/>
        <v>0</v>
      </c>
      <c r="N52" s="19"/>
      <c r="O52" s="19"/>
    </row>
    <row r="53" spans="1:15" s="4" customFormat="1" ht="27" customHeight="1" x14ac:dyDescent="0.25">
      <c r="A53" s="32" t="s">
        <v>22</v>
      </c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"/>
      <c r="O53" s="3"/>
    </row>
    <row r="54" spans="1:15" s="4" customFormat="1" ht="27" customHeight="1" x14ac:dyDescent="0.25">
      <c r="A54" s="34" t="s">
        <v>3</v>
      </c>
      <c r="B54" s="143"/>
      <c r="C54" s="144"/>
      <c r="D54" s="144"/>
      <c r="E54" s="144"/>
      <c r="F54" s="144"/>
      <c r="G54" s="144"/>
      <c r="H54" s="144"/>
      <c r="I54" s="144"/>
      <c r="J54" s="144"/>
      <c r="K54" s="144"/>
      <c r="L54" s="144"/>
      <c r="M54" s="144"/>
      <c r="N54" s="3"/>
      <c r="O54" s="3"/>
    </row>
    <row r="55" spans="1:15" s="4" customFormat="1" ht="27" customHeight="1" x14ac:dyDescent="0.25">
      <c r="A55" s="34" t="s">
        <v>4</v>
      </c>
      <c r="B55" s="143"/>
      <c r="C55" s="144"/>
      <c r="D55" s="144"/>
      <c r="E55" s="144"/>
      <c r="F55" s="144"/>
      <c r="G55" s="144"/>
      <c r="H55" s="144"/>
      <c r="I55" s="144"/>
      <c r="J55" s="144"/>
      <c r="K55" s="144"/>
      <c r="L55" s="144"/>
      <c r="M55" s="144"/>
      <c r="N55" s="3"/>
      <c r="O55" s="3"/>
    </row>
    <row r="56" spans="1:15" s="4" customFormat="1" ht="27" customHeight="1" x14ac:dyDescent="0.25">
      <c r="A56" s="34" t="s">
        <v>5</v>
      </c>
      <c r="B56" s="143"/>
      <c r="C56" s="144"/>
      <c r="D56" s="144"/>
      <c r="E56" s="144"/>
      <c r="F56" s="144"/>
      <c r="G56" s="144"/>
      <c r="H56" s="144"/>
      <c r="I56" s="144"/>
      <c r="J56" s="144"/>
      <c r="K56" s="144"/>
      <c r="L56" s="144"/>
      <c r="M56" s="144"/>
      <c r="N56" s="3"/>
      <c r="O56" s="3"/>
    </row>
    <row r="57" spans="1:15" s="4" customFormat="1" ht="27" customHeight="1" x14ac:dyDescent="0.25">
      <c r="A57" s="34" t="s">
        <v>6</v>
      </c>
      <c r="B57" s="143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3"/>
      <c r="O57" s="3"/>
    </row>
    <row r="58" spans="1:15" s="4" customFormat="1" ht="27" customHeight="1" x14ac:dyDescent="0.25">
      <c r="A58" s="34" t="s">
        <v>7</v>
      </c>
      <c r="B58" s="143"/>
      <c r="C58" s="144"/>
      <c r="D58" s="144"/>
      <c r="E58" s="144"/>
      <c r="F58" s="144"/>
      <c r="G58" s="144"/>
      <c r="H58" s="144"/>
      <c r="I58" s="144"/>
      <c r="J58" s="144"/>
      <c r="K58" s="144"/>
      <c r="L58" s="144"/>
      <c r="M58" s="144"/>
      <c r="N58" s="3"/>
      <c r="O58" s="3"/>
    </row>
    <row r="59" spans="1:15" s="4" customFormat="1" ht="27" customHeight="1" x14ac:dyDescent="0.25">
      <c r="A59" s="34" t="s">
        <v>8</v>
      </c>
      <c r="B59" s="143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3"/>
      <c r="O59" s="3"/>
    </row>
    <row r="60" spans="1:15" s="4" customFormat="1" ht="27" customHeight="1" x14ac:dyDescent="0.25">
      <c r="A60" s="34" t="s">
        <v>9</v>
      </c>
      <c r="B60" s="143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3"/>
      <c r="O60" s="3"/>
    </row>
    <row r="61" spans="1:15" s="20" customFormat="1" ht="27" customHeight="1" x14ac:dyDescent="0.25">
      <c r="A61" s="190" t="s">
        <v>30</v>
      </c>
      <c r="B61" s="191"/>
      <c r="C61" s="191"/>
      <c r="D61" s="192"/>
      <c r="E61" s="35">
        <f t="shared" ref="E61:M61" si="5">SUM(E54:E60)</f>
        <v>0</v>
      </c>
      <c r="F61" s="35">
        <f t="shared" si="5"/>
        <v>0</v>
      </c>
      <c r="G61" s="35">
        <f t="shared" si="5"/>
        <v>0</v>
      </c>
      <c r="H61" s="35">
        <f t="shared" si="5"/>
        <v>0</v>
      </c>
      <c r="I61" s="35">
        <f t="shared" si="5"/>
        <v>0</v>
      </c>
      <c r="J61" s="35">
        <f t="shared" si="5"/>
        <v>0</v>
      </c>
      <c r="K61" s="35">
        <f t="shared" si="5"/>
        <v>0</v>
      </c>
      <c r="L61" s="35">
        <f t="shared" si="5"/>
        <v>0</v>
      </c>
      <c r="M61" s="35">
        <f t="shared" si="5"/>
        <v>0</v>
      </c>
      <c r="N61" s="19"/>
      <c r="O61" s="19"/>
    </row>
    <row r="62" spans="1:15" s="15" customFormat="1" ht="27" customHeight="1" x14ac:dyDescent="0.25">
      <c r="A62" s="36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21"/>
      <c r="O62" s="21"/>
    </row>
    <row r="63" spans="1:15" s="15" customFormat="1" ht="27" customHeight="1" x14ac:dyDescent="0.25">
      <c r="A63" s="38" t="s">
        <v>31</v>
      </c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21"/>
      <c r="O63" s="21"/>
    </row>
    <row r="64" spans="1:15" s="15" customFormat="1" ht="27" customHeight="1" thickBot="1" x14ac:dyDescent="0.35">
      <c r="A64" s="36"/>
      <c r="B64" s="37"/>
      <c r="C64" s="37"/>
      <c r="D64" s="67" t="s">
        <v>51</v>
      </c>
      <c r="E64" s="37"/>
      <c r="F64" s="37"/>
      <c r="G64" s="37"/>
      <c r="H64" s="37"/>
      <c r="I64" s="37"/>
      <c r="J64" s="37"/>
      <c r="K64" s="37"/>
      <c r="L64" s="37"/>
      <c r="M64" s="37"/>
      <c r="N64" s="21"/>
      <c r="O64" s="21"/>
    </row>
    <row r="65" spans="1:15" s="12" customFormat="1" ht="42" customHeight="1" thickBot="1" x14ac:dyDescent="0.3">
      <c r="A65" s="39" t="s">
        <v>45</v>
      </c>
      <c r="B65" s="74">
        <f>SUM(E16+E25+E34+E43+E52+E61)</f>
        <v>0</v>
      </c>
      <c r="C65" s="27"/>
      <c r="D65" s="68" t="s">
        <v>50</v>
      </c>
      <c r="E65" s="27"/>
      <c r="F65" s="27"/>
      <c r="G65" s="27"/>
      <c r="H65" s="27"/>
      <c r="I65" s="27"/>
      <c r="J65" s="27"/>
      <c r="K65" s="27"/>
      <c r="L65" s="27"/>
      <c r="M65" s="27"/>
      <c r="N65" s="11"/>
      <c r="O65" s="11"/>
    </row>
    <row r="66" spans="1:15" s="12" customFormat="1" ht="42" customHeight="1" thickBot="1" x14ac:dyDescent="0.3">
      <c r="A66" s="39" t="s">
        <v>36</v>
      </c>
      <c r="B66" s="74">
        <f>SUM(G16+G25+G34+G43+G52+G61)</f>
        <v>0</v>
      </c>
      <c r="C66" s="27"/>
      <c r="D66" s="68" t="s">
        <v>52</v>
      </c>
      <c r="E66" s="27"/>
      <c r="F66" s="27"/>
      <c r="G66" s="27"/>
      <c r="H66" s="27"/>
      <c r="I66" s="27"/>
      <c r="J66" s="27"/>
      <c r="K66" s="27"/>
      <c r="L66" s="27"/>
      <c r="M66" s="27"/>
      <c r="N66" s="11"/>
      <c r="O66" s="11"/>
    </row>
    <row r="67" spans="1:15" s="12" customFormat="1" ht="42" customHeight="1" thickBot="1" x14ac:dyDescent="0.3">
      <c r="A67" s="41" t="s">
        <v>11</v>
      </c>
      <c r="B67" s="74">
        <f>SUM(H16+H25+H34+H43+H52+H61)</f>
        <v>0</v>
      </c>
      <c r="C67" s="27"/>
      <c r="D67" s="69"/>
      <c r="E67" s="27"/>
      <c r="F67" s="27"/>
      <c r="G67" s="27"/>
      <c r="H67" s="27"/>
      <c r="I67" s="27"/>
      <c r="J67" s="27"/>
      <c r="K67" s="27"/>
      <c r="L67" s="27"/>
      <c r="M67" s="27"/>
      <c r="N67" s="11"/>
      <c r="O67" s="11"/>
    </row>
    <row r="68" spans="1:15" s="12" customFormat="1" ht="42" customHeight="1" thickBot="1" x14ac:dyDescent="0.3">
      <c r="A68" s="41" t="s">
        <v>46</v>
      </c>
      <c r="B68" s="74">
        <f>SUM(I16+I25+I34+I43+I52+I61)</f>
        <v>0</v>
      </c>
      <c r="C68" s="27"/>
      <c r="D68" s="68" t="s">
        <v>53</v>
      </c>
      <c r="E68" s="27"/>
      <c r="F68" s="27"/>
      <c r="G68" s="27"/>
      <c r="H68" s="27"/>
      <c r="I68" s="27"/>
      <c r="J68" s="27"/>
      <c r="K68" s="27"/>
      <c r="L68" s="27"/>
      <c r="M68" s="27"/>
      <c r="N68" s="11"/>
      <c r="O68" s="11"/>
    </row>
    <row r="69" spans="1:15" s="12" customFormat="1" ht="42" customHeight="1" thickBot="1" x14ac:dyDescent="0.3">
      <c r="A69" s="41" t="s">
        <v>47</v>
      </c>
      <c r="B69" s="74">
        <f>SUM(J16+J25+J34+J43+J52+J61)</f>
        <v>0</v>
      </c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11"/>
      <c r="O69" s="11"/>
    </row>
    <row r="70" spans="1:15" s="12" customFormat="1" ht="42" customHeight="1" thickBot="1" x14ac:dyDescent="0.3">
      <c r="A70" s="41" t="s">
        <v>49</v>
      </c>
      <c r="B70" s="74">
        <f>SUM(K16+K25+K34+K43+K52+K61)</f>
        <v>0</v>
      </c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11"/>
      <c r="O70" s="11"/>
    </row>
    <row r="71" spans="1:15" s="12" customFormat="1" ht="42" customHeight="1" thickBot="1" x14ac:dyDescent="0.3">
      <c r="A71" s="41" t="s">
        <v>32</v>
      </c>
      <c r="B71" s="74">
        <f>SUM(L16+L25+L34+L43+L52+L61)</f>
        <v>0</v>
      </c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11"/>
      <c r="O71" s="11"/>
    </row>
    <row r="72" spans="1:15" s="12" customFormat="1" ht="42" customHeight="1" thickBot="1" x14ac:dyDescent="0.3">
      <c r="A72" s="41" t="s">
        <v>54</v>
      </c>
      <c r="B72" s="74">
        <f>SUM(F61+F52+F43+F34+F25+F16)</f>
        <v>0</v>
      </c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11"/>
      <c r="O72" s="11"/>
    </row>
    <row r="73" spans="1:15" s="12" customFormat="1" ht="15" customHeight="1" thickBot="1" x14ac:dyDescent="0.3">
      <c r="A73" s="41"/>
      <c r="B73" s="40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11"/>
      <c r="O73" s="11"/>
    </row>
    <row r="74" spans="1:15" s="11" customFormat="1" ht="40.5" customHeight="1" thickBot="1" x14ac:dyDescent="0.3">
      <c r="A74" s="48" t="s">
        <v>38</v>
      </c>
      <c r="B74" s="75">
        <f>SUM(B65:B70)</f>
        <v>0</v>
      </c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</row>
    <row r="75" spans="1:15" s="11" customFormat="1" ht="45" customHeight="1" thickBot="1" x14ac:dyDescent="0.3">
      <c r="A75" s="48" t="s">
        <v>37</v>
      </c>
      <c r="B75" s="75">
        <f>SUM(B65:B71)</f>
        <v>0</v>
      </c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</row>
    <row r="76" spans="1:15" ht="27" customHeight="1" x14ac:dyDescent="0.3"/>
  </sheetData>
  <sheetProtection password="97F2" sheet="1" objects="1" scenarios="1"/>
  <mergeCells count="11">
    <mergeCell ref="A61:D61"/>
    <mergeCell ref="K5:M5"/>
    <mergeCell ref="B3:D3"/>
    <mergeCell ref="B5:E5"/>
    <mergeCell ref="A16:D16"/>
    <mergeCell ref="A25:D25"/>
    <mergeCell ref="A34:D34"/>
    <mergeCell ref="K4:L4"/>
    <mergeCell ref="K3:L3"/>
    <mergeCell ref="A43:D43"/>
    <mergeCell ref="A52:D52"/>
  </mergeCells>
  <phoneticPr fontId="9" type="noConversion"/>
  <printOptions horizontalCentered="1"/>
  <pageMargins left="0" right="0" top="0.59055118110236227" bottom="0.19685039370078741" header="0.51181102362204722" footer="0.51181102362204722"/>
  <pageSetup paperSize="8" scale="50" orientation="portrait" cellComments="asDisplayed" errors="blank" r:id="rId1"/>
  <headerFooter alignWithMargins="0">
    <oddHeader xml:space="preserve">&amp;C
</oddHeader>
    <oddFooter>&amp;L&amp;"Arial,Italic"&amp;9Run Review Calculation Matrix
Version 1.0       &amp;C
&amp;"Arial,Italic"&amp;9Updated 12/02/10</oddFooter>
  </headerFooter>
</worksheet>
</file>

<file path=xl/worksheets/sheet1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6"/>
  <sheetViews>
    <sheetView view="pageBreakPreview" zoomScale="55" zoomScaleNormal="100" workbookViewId="0">
      <selection activeCell="C21" sqref="C21"/>
    </sheetView>
  </sheetViews>
  <sheetFormatPr defaultRowHeight="17.399999999999999" x14ac:dyDescent="0.3"/>
  <cols>
    <col min="1" max="1" width="38.109375" customWidth="1"/>
    <col min="2" max="4" width="23.5546875" style="8" customWidth="1"/>
    <col min="5" max="6" width="17.33203125" style="8" customWidth="1"/>
    <col min="7" max="7" width="15.88671875" style="8" customWidth="1"/>
    <col min="8" max="9" width="17.44140625" style="8" customWidth="1"/>
    <col min="10" max="10" width="20.6640625" style="8" customWidth="1"/>
    <col min="11" max="11" width="15.88671875" style="8" customWidth="1"/>
    <col min="12" max="12" width="17.88671875" style="8" customWidth="1"/>
    <col min="13" max="13" width="19.33203125" style="8" customWidth="1"/>
    <col min="14" max="15" width="9.109375" style="1"/>
  </cols>
  <sheetData>
    <row r="1" spans="1:15" s="2" customFormat="1" ht="28.5" customHeight="1" x14ac:dyDescent="0.25">
      <c r="A1" s="17" t="s">
        <v>23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5"/>
      <c r="O1" s="5"/>
    </row>
    <row r="2" spans="1:15" s="2" customFormat="1" ht="28.5" customHeight="1" x14ac:dyDescent="0.25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5"/>
      <c r="O2" s="5"/>
    </row>
    <row r="3" spans="1:15" s="4" customFormat="1" ht="49.5" customHeight="1" x14ac:dyDescent="0.25">
      <c r="A3" s="22" t="s">
        <v>15</v>
      </c>
      <c r="B3" s="196" t="str">
        <f>'Individual Service 15 Total'!B3:D3</f>
        <v>Service 15</v>
      </c>
      <c r="C3" s="197"/>
      <c r="D3" s="198"/>
      <c r="E3" s="27"/>
      <c r="F3" s="27"/>
      <c r="G3" s="23"/>
      <c r="H3" s="63"/>
      <c r="I3" s="24"/>
      <c r="J3" s="25" t="s">
        <v>16</v>
      </c>
      <c r="K3" s="193" t="str">
        <f>'Individual Service 15 Total'!H3</f>
        <v>House Officer / Registrar</v>
      </c>
      <c r="L3" s="195"/>
      <c r="M3" s="27"/>
      <c r="N3" s="3"/>
      <c r="O3" s="3"/>
    </row>
    <row r="4" spans="1:15" s="12" customFormat="1" ht="15.6" x14ac:dyDescent="0.25">
      <c r="A4" s="28"/>
      <c r="B4" s="27"/>
      <c r="C4" s="27"/>
      <c r="D4" s="27"/>
      <c r="E4" s="27"/>
      <c r="F4" s="27"/>
      <c r="G4" s="27"/>
      <c r="H4" s="27"/>
      <c r="I4" s="27"/>
      <c r="J4" s="27"/>
      <c r="K4" s="203"/>
      <c r="L4" s="203"/>
      <c r="M4" s="27"/>
      <c r="N4" s="11"/>
      <c r="O4" s="11"/>
    </row>
    <row r="5" spans="1:15" s="2" customFormat="1" ht="90.75" customHeight="1" x14ac:dyDescent="0.25">
      <c r="A5" s="29" t="s">
        <v>14</v>
      </c>
      <c r="B5" s="199" t="str">
        <f>'Individual Service 15 Total'!A9</f>
        <v>SERVICE 15, RMO 2</v>
      </c>
      <c r="C5" s="200"/>
      <c r="D5" s="200"/>
      <c r="E5" s="201"/>
      <c r="F5" s="76"/>
      <c r="G5" s="30"/>
      <c r="H5" s="31"/>
      <c r="I5" s="31"/>
      <c r="J5" s="43" t="s">
        <v>48</v>
      </c>
      <c r="K5" s="193" t="str">
        <f>'Individual Service 15 Total'!B5</f>
        <v>RMO support to enter details from run description e.g. 0800-1630 = 8.5 per day</v>
      </c>
      <c r="L5" s="194"/>
      <c r="M5" s="195"/>
      <c r="N5" s="5"/>
      <c r="O5" s="5"/>
    </row>
    <row r="6" spans="1:15" s="14" customFormat="1" ht="15" customHeight="1" x14ac:dyDescent="0.25">
      <c r="A6" s="34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13"/>
      <c r="O6" s="13"/>
    </row>
    <row r="7" spans="1:15" s="2" customFormat="1" ht="46.8" x14ac:dyDescent="0.25">
      <c r="A7" s="22" t="s">
        <v>0</v>
      </c>
      <c r="B7" s="25" t="s">
        <v>10</v>
      </c>
      <c r="C7" s="25" t="s">
        <v>1</v>
      </c>
      <c r="D7" s="25" t="s">
        <v>2</v>
      </c>
      <c r="E7" s="25" t="s">
        <v>45</v>
      </c>
      <c r="F7" s="25" t="s">
        <v>54</v>
      </c>
      <c r="G7" s="25" t="s">
        <v>35</v>
      </c>
      <c r="H7" s="25" t="s">
        <v>11</v>
      </c>
      <c r="I7" s="25" t="s">
        <v>46</v>
      </c>
      <c r="J7" s="25" t="s">
        <v>47</v>
      </c>
      <c r="K7" s="25" t="s">
        <v>49</v>
      </c>
      <c r="L7" s="25" t="s">
        <v>12</v>
      </c>
      <c r="M7" s="25" t="s">
        <v>13</v>
      </c>
      <c r="N7" s="5"/>
      <c r="O7" s="5"/>
    </row>
    <row r="8" spans="1:15" s="4" customFormat="1" ht="27" customHeight="1" x14ac:dyDescent="0.25">
      <c r="A8" s="32" t="s">
        <v>17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"/>
      <c r="O8" s="3"/>
    </row>
    <row r="9" spans="1:15" s="4" customFormat="1" ht="27" customHeight="1" x14ac:dyDescent="0.25">
      <c r="A9" s="78" t="s">
        <v>3</v>
      </c>
      <c r="B9" s="143"/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3"/>
      <c r="O9" s="3"/>
    </row>
    <row r="10" spans="1:15" s="4" customFormat="1" ht="27" customHeight="1" x14ac:dyDescent="0.25">
      <c r="A10" s="78" t="s">
        <v>4</v>
      </c>
      <c r="B10" s="143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3"/>
      <c r="O10" s="3"/>
    </row>
    <row r="11" spans="1:15" s="4" customFormat="1" ht="27" customHeight="1" x14ac:dyDescent="0.25">
      <c r="A11" s="78" t="s">
        <v>5</v>
      </c>
      <c r="B11" s="143"/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3"/>
      <c r="O11" s="3"/>
    </row>
    <row r="12" spans="1:15" s="4" customFormat="1" ht="27" customHeight="1" x14ac:dyDescent="0.25">
      <c r="A12" s="78" t="s">
        <v>6</v>
      </c>
      <c r="B12" s="143"/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3"/>
      <c r="O12" s="3"/>
    </row>
    <row r="13" spans="1:15" s="4" customFormat="1" ht="27" customHeight="1" x14ac:dyDescent="0.25">
      <c r="A13" s="78" t="s">
        <v>7</v>
      </c>
      <c r="B13" s="143"/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3"/>
      <c r="O13" s="3"/>
    </row>
    <row r="14" spans="1:15" s="4" customFormat="1" ht="27" customHeight="1" x14ac:dyDescent="0.25">
      <c r="A14" s="78" t="s">
        <v>8</v>
      </c>
      <c r="B14" s="143"/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3"/>
      <c r="O14" s="3"/>
    </row>
    <row r="15" spans="1:15" s="4" customFormat="1" ht="27" customHeight="1" x14ac:dyDescent="0.25">
      <c r="A15" s="78" t="s">
        <v>9</v>
      </c>
      <c r="B15" s="143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3"/>
      <c r="O15" s="3"/>
    </row>
    <row r="16" spans="1:15" s="20" customFormat="1" ht="27" customHeight="1" x14ac:dyDescent="0.25">
      <c r="A16" s="202" t="s">
        <v>25</v>
      </c>
      <c r="B16" s="191"/>
      <c r="C16" s="191"/>
      <c r="D16" s="192"/>
      <c r="E16" s="35">
        <f t="shared" ref="E16:M16" si="0">SUM(E9:E15)</f>
        <v>0</v>
      </c>
      <c r="F16" s="35">
        <f t="shared" si="0"/>
        <v>0</v>
      </c>
      <c r="G16" s="35">
        <f t="shared" si="0"/>
        <v>0</v>
      </c>
      <c r="H16" s="35">
        <f t="shared" si="0"/>
        <v>0</v>
      </c>
      <c r="I16" s="35">
        <f t="shared" si="0"/>
        <v>0</v>
      </c>
      <c r="J16" s="35">
        <f t="shared" si="0"/>
        <v>0</v>
      </c>
      <c r="K16" s="35">
        <f t="shared" si="0"/>
        <v>0</v>
      </c>
      <c r="L16" s="35">
        <f t="shared" si="0"/>
        <v>0</v>
      </c>
      <c r="M16" s="35">
        <f t="shared" si="0"/>
        <v>0</v>
      </c>
      <c r="N16" s="19"/>
      <c r="O16" s="19"/>
    </row>
    <row r="17" spans="1:15" s="4" customFormat="1" ht="27" customHeight="1" x14ac:dyDescent="0.25">
      <c r="A17" s="32" t="s">
        <v>18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"/>
      <c r="O17" s="3"/>
    </row>
    <row r="18" spans="1:15" s="4" customFormat="1" ht="27" customHeight="1" x14ac:dyDescent="0.25">
      <c r="A18" s="78" t="s">
        <v>3</v>
      </c>
      <c r="B18" s="143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3"/>
      <c r="O18" s="3"/>
    </row>
    <row r="19" spans="1:15" s="4" customFormat="1" ht="27" customHeight="1" x14ac:dyDescent="0.25">
      <c r="A19" s="34" t="s">
        <v>4</v>
      </c>
      <c r="B19" s="143"/>
      <c r="C19" s="144"/>
      <c r="D19" s="144"/>
      <c r="E19" s="144"/>
      <c r="F19" s="144"/>
      <c r="G19" s="144"/>
      <c r="H19" s="144"/>
      <c r="I19" s="144"/>
      <c r="J19" s="144"/>
      <c r="K19" s="144"/>
      <c r="L19" s="144"/>
      <c r="M19" s="144"/>
      <c r="N19" s="3"/>
      <c r="O19" s="3"/>
    </row>
    <row r="20" spans="1:15" s="4" customFormat="1" ht="27" customHeight="1" x14ac:dyDescent="0.25">
      <c r="A20" s="34" t="s">
        <v>5</v>
      </c>
      <c r="B20" s="143"/>
      <c r="C20" s="144"/>
      <c r="D20" s="144"/>
      <c r="E20" s="144"/>
      <c r="F20" s="144"/>
      <c r="G20" s="144"/>
      <c r="H20" s="144"/>
      <c r="I20" s="144"/>
      <c r="J20" s="144"/>
      <c r="K20" s="144"/>
      <c r="L20" s="144"/>
      <c r="M20" s="144"/>
      <c r="N20" s="3"/>
      <c r="O20" s="3"/>
    </row>
    <row r="21" spans="1:15" s="4" customFormat="1" ht="27" customHeight="1" x14ac:dyDescent="0.25">
      <c r="A21" s="34" t="s">
        <v>6</v>
      </c>
      <c r="B21" s="143"/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3"/>
      <c r="O21" s="3"/>
    </row>
    <row r="22" spans="1:15" s="4" customFormat="1" ht="27" customHeight="1" x14ac:dyDescent="0.25">
      <c r="A22" s="34" t="s">
        <v>7</v>
      </c>
      <c r="B22" s="143"/>
      <c r="C22" s="144"/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3"/>
      <c r="O22" s="3"/>
    </row>
    <row r="23" spans="1:15" s="4" customFormat="1" ht="27" customHeight="1" x14ac:dyDescent="0.25">
      <c r="A23" s="34" t="s">
        <v>8</v>
      </c>
      <c r="B23" s="143"/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3"/>
      <c r="O23" s="3"/>
    </row>
    <row r="24" spans="1:15" s="4" customFormat="1" ht="27" customHeight="1" x14ac:dyDescent="0.25">
      <c r="A24" s="34" t="s">
        <v>9</v>
      </c>
      <c r="B24" s="143"/>
      <c r="C24" s="144"/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3"/>
      <c r="O24" s="3"/>
    </row>
    <row r="25" spans="1:15" s="20" customFormat="1" ht="27" customHeight="1" x14ac:dyDescent="0.25">
      <c r="A25" s="190" t="s">
        <v>26</v>
      </c>
      <c r="B25" s="191"/>
      <c r="C25" s="191"/>
      <c r="D25" s="192"/>
      <c r="E25" s="35">
        <f t="shared" ref="E25:M25" si="1">SUM(E18:E24)</f>
        <v>0</v>
      </c>
      <c r="F25" s="35">
        <f t="shared" si="1"/>
        <v>0</v>
      </c>
      <c r="G25" s="35">
        <f t="shared" si="1"/>
        <v>0</v>
      </c>
      <c r="H25" s="35">
        <f t="shared" si="1"/>
        <v>0</v>
      </c>
      <c r="I25" s="35">
        <f t="shared" si="1"/>
        <v>0</v>
      </c>
      <c r="J25" s="35">
        <f t="shared" si="1"/>
        <v>0</v>
      </c>
      <c r="K25" s="35">
        <f t="shared" si="1"/>
        <v>0</v>
      </c>
      <c r="L25" s="35">
        <f t="shared" si="1"/>
        <v>0</v>
      </c>
      <c r="M25" s="35">
        <f t="shared" si="1"/>
        <v>0</v>
      </c>
      <c r="N25" s="19"/>
      <c r="O25" s="19"/>
    </row>
    <row r="26" spans="1:15" s="4" customFormat="1" ht="27" customHeight="1" x14ac:dyDescent="0.25">
      <c r="A26" s="32" t="s">
        <v>19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"/>
      <c r="O26" s="3"/>
    </row>
    <row r="27" spans="1:15" s="4" customFormat="1" ht="27" customHeight="1" x14ac:dyDescent="0.25">
      <c r="A27" s="34" t="s">
        <v>3</v>
      </c>
      <c r="B27" s="143"/>
      <c r="C27" s="144"/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3"/>
      <c r="O27" s="3"/>
    </row>
    <row r="28" spans="1:15" s="4" customFormat="1" ht="27" customHeight="1" x14ac:dyDescent="0.25">
      <c r="A28" s="34" t="s">
        <v>4</v>
      </c>
      <c r="B28" s="143"/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3"/>
      <c r="O28" s="3"/>
    </row>
    <row r="29" spans="1:15" s="4" customFormat="1" ht="27" customHeight="1" x14ac:dyDescent="0.25">
      <c r="A29" s="34" t="s">
        <v>5</v>
      </c>
      <c r="B29" s="143"/>
      <c r="C29" s="144"/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3"/>
      <c r="O29" s="3"/>
    </row>
    <row r="30" spans="1:15" s="4" customFormat="1" ht="27" customHeight="1" x14ac:dyDescent="0.25">
      <c r="A30" s="34" t="s">
        <v>6</v>
      </c>
      <c r="B30" s="143"/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3"/>
      <c r="O30" s="3"/>
    </row>
    <row r="31" spans="1:15" s="4" customFormat="1" ht="27" customHeight="1" x14ac:dyDescent="0.25">
      <c r="A31" s="34" t="s">
        <v>7</v>
      </c>
      <c r="B31" s="143"/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3"/>
      <c r="O31" s="3"/>
    </row>
    <row r="32" spans="1:15" s="4" customFormat="1" ht="27" customHeight="1" x14ac:dyDescent="0.25">
      <c r="A32" s="34" t="s">
        <v>8</v>
      </c>
      <c r="B32" s="143"/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3"/>
      <c r="O32" s="3"/>
    </row>
    <row r="33" spans="1:15" s="4" customFormat="1" ht="27" customHeight="1" x14ac:dyDescent="0.25">
      <c r="A33" s="34" t="s">
        <v>9</v>
      </c>
      <c r="B33" s="143"/>
      <c r="C33" s="144"/>
      <c r="D33" s="144"/>
      <c r="E33" s="144"/>
      <c r="F33" s="144"/>
      <c r="G33" s="144"/>
      <c r="H33" s="144"/>
      <c r="I33" s="144"/>
      <c r="J33" s="144"/>
      <c r="K33" s="144"/>
      <c r="L33" s="144"/>
      <c r="M33" s="144"/>
      <c r="N33" s="3"/>
      <c r="O33" s="3"/>
    </row>
    <row r="34" spans="1:15" s="20" customFormat="1" ht="27" customHeight="1" x14ac:dyDescent="0.25">
      <c r="A34" s="190" t="s">
        <v>27</v>
      </c>
      <c r="B34" s="191"/>
      <c r="C34" s="191"/>
      <c r="D34" s="192"/>
      <c r="E34" s="35">
        <f t="shared" ref="E34:M34" si="2">SUM(E27:E33)</f>
        <v>0</v>
      </c>
      <c r="F34" s="35">
        <f t="shared" si="2"/>
        <v>0</v>
      </c>
      <c r="G34" s="35">
        <f t="shared" si="2"/>
        <v>0</v>
      </c>
      <c r="H34" s="35">
        <f t="shared" si="2"/>
        <v>0</v>
      </c>
      <c r="I34" s="35">
        <f t="shared" si="2"/>
        <v>0</v>
      </c>
      <c r="J34" s="35">
        <f t="shared" si="2"/>
        <v>0</v>
      </c>
      <c r="K34" s="35">
        <f t="shared" si="2"/>
        <v>0</v>
      </c>
      <c r="L34" s="35">
        <f t="shared" si="2"/>
        <v>0</v>
      </c>
      <c r="M34" s="35">
        <f t="shared" si="2"/>
        <v>0</v>
      </c>
      <c r="N34" s="19"/>
      <c r="O34" s="19"/>
    </row>
    <row r="35" spans="1:15" s="4" customFormat="1" ht="27" customHeight="1" x14ac:dyDescent="0.25">
      <c r="A35" s="32" t="s">
        <v>20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"/>
      <c r="O35" s="3"/>
    </row>
    <row r="36" spans="1:15" s="4" customFormat="1" ht="27" customHeight="1" x14ac:dyDescent="0.25">
      <c r="A36" s="34" t="s">
        <v>3</v>
      </c>
      <c r="B36" s="143"/>
      <c r="C36" s="144"/>
      <c r="D36" s="144"/>
      <c r="E36" s="144"/>
      <c r="F36" s="144"/>
      <c r="G36" s="144"/>
      <c r="H36" s="144"/>
      <c r="I36" s="144"/>
      <c r="J36" s="144"/>
      <c r="K36" s="144"/>
      <c r="L36" s="144"/>
      <c r="M36" s="144"/>
      <c r="N36" s="3"/>
      <c r="O36" s="3"/>
    </row>
    <row r="37" spans="1:15" s="4" customFormat="1" ht="27" customHeight="1" x14ac:dyDescent="0.25">
      <c r="A37" s="78" t="s">
        <v>4</v>
      </c>
      <c r="B37" s="143"/>
      <c r="C37" s="144"/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3"/>
      <c r="O37" s="3"/>
    </row>
    <row r="38" spans="1:15" s="4" customFormat="1" ht="27" customHeight="1" x14ac:dyDescent="0.25">
      <c r="A38" s="34" t="s">
        <v>5</v>
      </c>
      <c r="B38" s="143"/>
      <c r="C38" s="144"/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3"/>
      <c r="O38" s="3"/>
    </row>
    <row r="39" spans="1:15" s="4" customFormat="1" ht="27" customHeight="1" x14ac:dyDescent="0.25">
      <c r="A39" s="34" t="s">
        <v>6</v>
      </c>
      <c r="B39" s="143"/>
      <c r="C39" s="144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3"/>
      <c r="O39" s="3"/>
    </row>
    <row r="40" spans="1:15" s="4" customFormat="1" ht="27" customHeight="1" x14ac:dyDescent="0.25">
      <c r="A40" s="34" t="s">
        <v>7</v>
      </c>
      <c r="B40" s="143"/>
      <c r="C40" s="144"/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3"/>
      <c r="O40" s="3"/>
    </row>
    <row r="41" spans="1:15" s="4" customFormat="1" ht="27" customHeight="1" x14ac:dyDescent="0.25">
      <c r="A41" s="34" t="s">
        <v>8</v>
      </c>
      <c r="B41" s="143"/>
      <c r="C41" s="144"/>
      <c r="D41" s="144"/>
      <c r="E41" s="144"/>
      <c r="F41" s="144"/>
      <c r="G41" s="144"/>
      <c r="H41" s="144"/>
      <c r="I41" s="144"/>
      <c r="J41" s="144"/>
      <c r="K41" s="144"/>
      <c r="L41" s="144"/>
      <c r="M41" s="144"/>
      <c r="N41" s="3"/>
      <c r="O41" s="3"/>
    </row>
    <row r="42" spans="1:15" s="4" customFormat="1" ht="27" customHeight="1" x14ac:dyDescent="0.25">
      <c r="A42" s="34" t="s">
        <v>9</v>
      </c>
      <c r="B42" s="143"/>
      <c r="C42" s="144"/>
      <c r="D42" s="144"/>
      <c r="E42" s="144"/>
      <c r="F42" s="144"/>
      <c r="G42" s="144"/>
      <c r="H42" s="144"/>
      <c r="I42" s="144"/>
      <c r="J42" s="144"/>
      <c r="K42" s="144"/>
      <c r="L42" s="144"/>
      <c r="M42" s="144"/>
      <c r="N42" s="3"/>
      <c r="O42" s="3"/>
    </row>
    <row r="43" spans="1:15" s="20" customFormat="1" ht="27" customHeight="1" x14ac:dyDescent="0.25">
      <c r="A43" s="190" t="s">
        <v>28</v>
      </c>
      <c r="B43" s="191"/>
      <c r="C43" s="191"/>
      <c r="D43" s="192"/>
      <c r="E43" s="35">
        <f t="shared" ref="E43:M43" si="3">SUM(E36:E42)</f>
        <v>0</v>
      </c>
      <c r="F43" s="35">
        <f t="shared" si="3"/>
        <v>0</v>
      </c>
      <c r="G43" s="35">
        <f t="shared" si="3"/>
        <v>0</v>
      </c>
      <c r="H43" s="35">
        <f t="shared" si="3"/>
        <v>0</v>
      </c>
      <c r="I43" s="35">
        <f t="shared" si="3"/>
        <v>0</v>
      </c>
      <c r="J43" s="35">
        <f t="shared" si="3"/>
        <v>0</v>
      </c>
      <c r="K43" s="35">
        <f t="shared" si="3"/>
        <v>0</v>
      </c>
      <c r="L43" s="35">
        <f t="shared" si="3"/>
        <v>0</v>
      </c>
      <c r="M43" s="35">
        <f t="shared" si="3"/>
        <v>0</v>
      </c>
      <c r="N43" s="19"/>
      <c r="O43" s="19"/>
    </row>
    <row r="44" spans="1:15" s="4" customFormat="1" ht="27" customHeight="1" x14ac:dyDescent="0.25">
      <c r="A44" s="32" t="s">
        <v>21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"/>
      <c r="O44" s="3"/>
    </row>
    <row r="45" spans="1:15" s="4" customFormat="1" ht="27" customHeight="1" x14ac:dyDescent="0.25">
      <c r="A45" s="34" t="s">
        <v>3</v>
      </c>
      <c r="B45" s="143"/>
      <c r="C45" s="144"/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3"/>
      <c r="O45" s="3"/>
    </row>
    <row r="46" spans="1:15" s="4" customFormat="1" ht="27" customHeight="1" x14ac:dyDescent="0.25">
      <c r="A46" s="34" t="s">
        <v>4</v>
      </c>
      <c r="B46" s="143"/>
      <c r="C46" s="144"/>
      <c r="D46" s="144"/>
      <c r="E46" s="144"/>
      <c r="F46" s="144"/>
      <c r="G46" s="144"/>
      <c r="H46" s="144"/>
      <c r="I46" s="144"/>
      <c r="J46" s="144"/>
      <c r="K46" s="144"/>
      <c r="L46" s="144"/>
      <c r="M46" s="144"/>
      <c r="N46" s="3"/>
      <c r="O46" s="3"/>
    </row>
    <row r="47" spans="1:15" s="4" customFormat="1" ht="27" customHeight="1" x14ac:dyDescent="0.25">
      <c r="A47" s="34" t="s">
        <v>5</v>
      </c>
      <c r="B47" s="143"/>
      <c r="C47" s="144"/>
      <c r="D47" s="144"/>
      <c r="E47" s="144"/>
      <c r="F47" s="144"/>
      <c r="G47" s="144"/>
      <c r="H47" s="144"/>
      <c r="I47" s="144"/>
      <c r="J47" s="144"/>
      <c r="K47" s="144"/>
      <c r="L47" s="144"/>
      <c r="M47" s="144"/>
      <c r="N47" s="3"/>
      <c r="O47" s="3"/>
    </row>
    <row r="48" spans="1:15" s="4" customFormat="1" ht="27" customHeight="1" x14ac:dyDescent="0.25">
      <c r="A48" s="34" t="s">
        <v>6</v>
      </c>
      <c r="B48" s="143"/>
      <c r="C48" s="144"/>
      <c r="D48" s="144"/>
      <c r="E48" s="144"/>
      <c r="F48" s="144"/>
      <c r="G48" s="144"/>
      <c r="H48" s="144"/>
      <c r="I48" s="144"/>
      <c r="J48" s="144"/>
      <c r="K48" s="144"/>
      <c r="L48" s="144"/>
      <c r="M48" s="144"/>
      <c r="N48" s="3"/>
      <c r="O48" s="3"/>
    </row>
    <row r="49" spans="1:15" s="4" customFormat="1" ht="27" customHeight="1" x14ac:dyDescent="0.25">
      <c r="A49" s="34" t="s">
        <v>7</v>
      </c>
      <c r="B49" s="143"/>
      <c r="C49" s="144"/>
      <c r="D49" s="144"/>
      <c r="E49" s="144"/>
      <c r="F49" s="144"/>
      <c r="G49" s="144"/>
      <c r="H49" s="144"/>
      <c r="I49" s="144"/>
      <c r="J49" s="144"/>
      <c r="K49" s="144"/>
      <c r="L49" s="144"/>
      <c r="M49" s="144"/>
      <c r="N49" s="3"/>
      <c r="O49" s="3"/>
    </row>
    <row r="50" spans="1:15" s="4" customFormat="1" ht="27" customHeight="1" x14ac:dyDescent="0.25">
      <c r="A50" s="34" t="s">
        <v>8</v>
      </c>
      <c r="B50" s="143"/>
      <c r="C50" s="144"/>
      <c r="D50" s="144"/>
      <c r="E50" s="144"/>
      <c r="F50" s="144"/>
      <c r="G50" s="144"/>
      <c r="H50" s="144"/>
      <c r="I50" s="144"/>
      <c r="J50" s="144"/>
      <c r="K50" s="144"/>
      <c r="L50" s="144"/>
      <c r="M50" s="144"/>
      <c r="N50" s="3"/>
      <c r="O50" s="3"/>
    </row>
    <row r="51" spans="1:15" s="4" customFormat="1" ht="27" customHeight="1" x14ac:dyDescent="0.25">
      <c r="A51" s="34" t="s">
        <v>9</v>
      </c>
      <c r="B51" s="143"/>
      <c r="C51" s="144"/>
      <c r="D51" s="144"/>
      <c r="E51" s="144"/>
      <c r="F51" s="144"/>
      <c r="G51" s="144"/>
      <c r="H51" s="144"/>
      <c r="I51" s="144"/>
      <c r="J51" s="144"/>
      <c r="K51" s="144"/>
      <c r="L51" s="144"/>
      <c r="M51" s="144"/>
      <c r="N51" s="3"/>
      <c r="O51" s="3"/>
    </row>
    <row r="52" spans="1:15" s="20" customFormat="1" ht="27" customHeight="1" x14ac:dyDescent="0.25">
      <c r="A52" s="190" t="s">
        <v>29</v>
      </c>
      <c r="B52" s="191"/>
      <c r="C52" s="191"/>
      <c r="D52" s="192"/>
      <c r="E52" s="35">
        <f t="shared" ref="E52:M52" si="4">SUM(E45:E51)</f>
        <v>0</v>
      </c>
      <c r="F52" s="35">
        <f t="shared" si="4"/>
        <v>0</v>
      </c>
      <c r="G52" s="35">
        <f t="shared" si="4"/>
        <v>0</v>
      </c>
      <c r="H52" s="35">
        <f t="shared" si="4"/>
        <v>0</v>
      </c>
      <c r="I52" s="35">
        <f t="shared" si="4"/>
        <v>0</v>
      </c>
      <c r="J52" s="35">
        <f t="shared" si="4"/>
        <v>0</v>
      </c>
      <c r="K52" s="35">
        <f t="shared" si="4"/>
        <v>0</v>
      </c>
      <c r="L52" s="35">
        <f t="shared" si="4"/>
        <v>0</v>
      </c>
      <c r="M52" s="35">
        <f t="shared" si="4"/>
        <v>0</v>
      </c>
      <c r="N52" s="19"/>
      <c r="O52" s="19"/>
    </row>
    <row r="53" spans="1:15" s="4" customFormat="1" ht="27" customHeight="1" x14ac:dyDescent="0.25">
      <c r="A53" s="32" t="s">
        <v>22</v>
      </c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"/>
      <c r="O53" s="3"/>
    </row>
    <row r="54" spans="1:15" s="4" customFormat="1" ht="27" customHeight="1" x14ac:dyDescent="0.25">
      <c r="A54" s="34" t="s">
        <v>3</v>
      </c>
      <c r="B54" s="143"/>
      <c r="C54" s="144"/>
      <c r="D54" s="144"/>
      <c r="E54" s="144"/>
      <c r="F54" s="144"/>
      <c r="G54" s="144"/>
      <c r="H54" s="144"/>
      <c r="I54" s="144"/>
      <c r="J54" s="144"/>
      <c r="K54" s="144"/>
      <c r="L54" s="144"/>
      <c r="M54" s="144"/>
      <c r="N54" s="3"/>
      <c r="O54" s="3"/>
    </row>
    <row r="55" spans="1:15" s="4" customFormat="1" ht="27" customHeight="1" x14ac:dyDescent="0.25">
      <c r="A55" s="34" t="s">
        <v>4</v>
      </c>
      <c r="B55" s="143"/>
      <c r="C55" s="144"/>
      <c r="D55" s="144"/>
      <c r="E55" s="144"/>
      <c r="F55" s="144"/>
      <c r="G55" s="144"/>
      <c r="H55" s="144"/>
      <c r="I55" s="144"/>
      <c r="J55" s="144"/>
      <c r="K55" s="144"/>
      <c r="L55" s="144"/>
      <c r="M55" s="144"/>
      <c r="N55" s="3"/>
      <c r="O55" s="3"/>
    </row>
    <row r="56" spans="1:15" s="4" customFormat="1" ht="27" customHeight="1" x14ac:dyDescent="0.25">
      <c r="A56" s="34" t="s">
        <v>5</v>
      </c>
      <c r="B56" s="143"/>
      <c r="C56" s="144"/>
      <c r="D56" s="144"/>
      <c r="E56" s="144"/>
      <c r="F56" s="144"/>
      <c r="G56" s="144"/>
      <c r="H56" s="144"/>
      <c r="I56" s="144"/>
      <c r="J56" s="144"/>
      <c r="K56" s="144"/>
      <c r="L56" s="144"/>
      <c r="M56" s="144"/>
      <c r="N56" s="3"/>
      <c r="O56" s="3"/>
    </row>
    <row r="57" spans="1:15" s="4" customFormat="1" ht="27" customHeight="1" x14ac:dyDescent="0.25">
      <c r="A57" s="34" t="s">
        <v>6</v>
      </c>
      <c r="B57" s="143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3"/>
      <c r="O57" s="3"/>
    </row>
    <row r="58" spans="1:15" s="4" customFormat="1" ht="27" customHeight="1" x14ac:dyDescent="0.25">
      <c r="A58" s="34" t="s">
        <v>7</v>
      </c>
      <c r="B58" s="143"/>
      <c r="C58" s="144"/>
      <c r="D58" s="144"/>
      <c r="E58" s="144"/>
      <c r="F58" s="144"/>
      <c r="G58" s="144"/>
      <c r="H58" s="144"/>
      <c r="I58" s="144"/>
      <c r="J58" s="144"/>
      <c r="K58" s="144"/>
      <c r="L58" s="144"/>
      <c r="M58" s="144"/>
      <c r="N58" s="3"/>
      <c r="O58" s="3"/>
    </row>
    <row r="59" spans="1:15" s="4" customFormat="1" ht="27" customHeight="1" x14ac:dyDescent="0.25">
      <c r="A59" s="34" t="s">
        <v>8</v>
      </c>
      <c r="B59" s="143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3"/>
      <c r="O59" s="3"/>
    </row>
    <row r="60" spans="1:15" s="4" customFormat="1" ht="27" customHeight="1" x14ac:dyDescent="0.25">
      <c r="A60" s="34" t="s">
        <v>9</v>
      </c>
      <c r="B60" s="143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3"/>
      <c r="O60" s="3"/>
    </row>
    <row r="61" spans="1:15" s="20" customFormat="1" ht="27" customHeight="1" x14ac:dyDescent="0.25">
      <c r="A61" s="190" t="s">
        <v>30</v>
      </c>
      <c r="B61" s="191"/>
      <c r="C61" s="191"/>
      <c r="D61" s="192"/>
      <c r="E61" s="35">
        <f t="shared" ref="E61:M61" si="5">SUM(E54:E60)</f>
        <v>0</v>
      </c>
      <c r="F61" s="35">
        <f t="shared" si="5"/>
        <v>0</v>
      </c>
      <c r="G61" s="35">
        <f t="shared" si="5"/>
        <v>0</v>
      </c>
      <c r="H61" s="35">
        <f t="shared" si="5"/>
        <v>0</v>
      </c>
      <c r="I61" s="35">
        <f t="shared" si="5"/>
        <v>0</v>
      </c>
      <c r="J61" s="35">
        <f t="shared" si="5"/>
        <v>0</v>
      </c>
      <c r="K61" s="35">
        <f t="shared" si="5"/>
        <v>0</v>
      </c>
      <c r="L61" s="35">
        <f t="shared" si="5"/>
        <v>0</v>
      </c>
      <c r="M61" s="35">
        <f t="shared" si="5"/>
        <v>0</v>
      </c>
      <c r="N61" s="19"/>
      <c r="O61" s="19"/>
    </row>
    <row r="62" spans="1:15" s="15" customFormat="1" ht="27" customHeight="1" x14ac:dyDescent="0.25">
      <c r="A62" s="36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21"/>
      <c r="O62" s="21"/>
    </row>
    <row r="63" spans="1:15" s="15" customFormat="1" ht="27" customHeight="1" x14ac:dyDescent="0.25">
      <c r="A63" s="38" t="s">
        <v>31</v>
      </c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21"/>
      <c r="O63" s="21"/>
    </row>
    <row r="64" spans="1:15" s="15" customFormat="1" ht="27" customHeight="1" thickBot="1" x14ac:dyDescent="0.35">
      <c r="A64" s="36"/>
      <c r="B64" s="37"/>
      <c r="C64" s="37"/>
      <c r="D64" s="67" t="s">
        <v>51</v>
      </c>
      <c r="E64" s="37"/>
      <c r="F64" s="37"/>
      <c r="G64" s="37"/>
      <c r="H64" s="37"/>
      <c r="I64" s="37"/>
      <c r="J64" s="37"/>
      <c r="K64" s="37"/>
      <c r="L64" s="37"/>
      <c r="M64" s="37"/>
      <c r="N64" s="21"/>
      <c r="O64" s="21"/>
    </row>
    <row r="65" spans="1:15" s="12" customFormat="1" ht="42" customHeight="1" thickBot="1" x14ac:dyDescent="0.3">
      <c r="A65" s="39" t="s">
        <v>45</v>
      </c>
      <c r="B65" s="74">
        <f>SUM(E16+E25+E34+E43+E52+E61)</f>
        <v>0</v>
      </c>
      <c r="C65" s="27"/>
      <c r="D65" s="68" t="s">
        <v>50</v>
      </c>
      <c r="E65" s="27"/>
      <c r="F65" s="27"/>
      <c r="G65" s="27"/>
      <c r="H65" s="27"/>
      <c r="I65" s="27"/>
      <c r="J65" s="27"/>
      <c r="K65" s="27"/>
      <c r="L65" s="27"/>
      <c r="M65" s="27"/>
      <c r="N65" s="11"/>
      <c r="O65" s="11"/>
    </row>
    <row r="66" spans="1:15" s="12" customFormat="1" ht="42" customHeight="1" thickBot="1" x14ac:dyDescent="0.3">
      <c r="A66" s="39" t="s">
        <v>36</v>
      </c>
      <c r="B66" s="74">
        <f>SUM(G16+G25+G34+G43+G52+G61)</f>
        <v>0</v>
      </c>
      <c r="C66" s="27"/>
      <c r="D66" s="68" t="s">
        <v>52</v>
      </c>
      <c r="E66" s="27"/>
      <c r="F66" s="27"/>
      <c r="G66" s="27"/>
      <c r="H66" s="27"/>
      <c r="I66" s="27"/>
      <c r="J66" s="27"/>
      <c r="K66" s="27"/>
      <c r="L66" s="27"/>
      <c r="M66" s="27"/>
      <c r="N66" s="11"/>
      <c r="O66" s="11"/>
    </row>
    <row r="67" spans="1:15" s="12" customFormat="1" ht="42" customHeight="1" thickBot="1" x14ac:dyDescent="0.3">
      <c r="A67" s="41" t="s">
        <v>11</v>
      </c>
      <c r="B67" s="74">
        <f>SUM(H16+H25+H34+H43+H52+H61)</f>
        <v>0</v>
      </c>
      <c r="C67" s="27"/>
      <c r="D67" s="69"/>
      <c r="E67" s="27"/>
      <c r="F67" s="27"/>
      <c r="G67" s="27"/>
      <c r="H67" s="27"/>
      <c r="I67" s="27"/>
      <c r="J67" s="27"/>
      <c r="K67" s="27"/>
      <c r="L67" s="27"/>
      <c r="M67" s="27"/>
      <c r="N67" s="11"/>
      <c r="O67" s="11"/>
    </row>
    <row r="68" spans="1:15" s="12" customFormat="1" ht="42" customHeight="1" thickBot="1" x14ac:dyDescent="0.3">
      <c r="A68" s="41" t="s">
        <v>46</v>
      </c>
      <c r="B68" s="74">
        <f>SUM(I16+I25+I34+I43+I52+I61)</f>
        <v>0</v>
      </c>
      <c r="C68" s="27"/>
      <c r="D68" s="68" t="s">
        <v>53</v>
      </c>
      <c r="E68" s="27"/>
      <c r="F68" s="27"/>
      <c r="G68" s="27"/>
      <c r="H68" s="27"/>
      <c r="I68" s="27"/>
      <c r="J68" s="27"/>
      <c r="K68" s="27"/>
      <c r="L68" s="27"/>
      <c r="M68" s="27"/>
      <c r="N68" s="11"/>
      <c r="O68" s="11"/>
    </row>
    <row r="69" spans="1:15" s="12" customFormat="1" ht="42" customHeight="1" thickBot="1" x14ac:dyDescent="0.3">
      <c r="A69" s="41" t="s">
        <v>47</v>
      </c>
      <c r="B69" s="74">
        <f>SUM(J16+J25+J34+J43+J52+J61)</f>
        <v>0</v>
      </c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11"/>
      <c r="O69" s="11"/>
    </row>
    <row r="70" spans="1:15" s="12" customFormat="1" ht="42" customHeight="1" thickBot="1" x14ac:dyDescent="0.3">
      <c r="A70" s="41" t="s">
        <v>49</v>
      </c>
      <c r="B70" s="74">
        <f>SUM(K16+K25+K34+K43+K52+K61)</f>
        <v>0</v>
      </c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11"/>
      <c r="O70" s="11"/>
    </row>
    <row r="71" spans="1:15" s="12" customFormat="1" ht="42" customHeight="1" thickBot="1" x14ac:dyDescent="0.3">
      <c r="A71" s="41" t="s">
        <v>32</v>
      </c>
      <c r="B71" s="74">
        <f>SUM(L16+L25+L34+L43+L52+L61)</f>
        <v>0</v>
      </c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11"/>
      <c r="O71" s="11"/>
    </row>
    <row r="72" spans="1:15" s="12" customFormat="1" ht="42" customHeight="1" thickBot="1" x14ac:dyDescent="0.3">
      <c r="A72" s="41" t="s">
        <v>54</v>
      </c>
      <c r="B72" s="74">
        <f>SUM(F61+F52+F43+F34+F25+F16)</f>
        <v>0</v>
      </c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11"/>
      <c r="O72" s="11"/>
    </row>
    <row r="73" spans="1:15" s="12" customFormat="1" ht="15" customHeight="1" thickBot="1" x14ac:dyDescent="0.3">
      <c r="A73" s="41"/>
      <c r="B73" s="40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11"/>
      <c r="O73" s="11"/>
    </row>
    <row r="74" spans="1:15" s="11" customFormat="1" ht="40.5" customHeight="1" thickBot="1" x14ac:dyDescent="0.3">
      <c r="A74" s="48" t="s">
        <v>38</v>
      </c>
      <c r="B74" s="75">
        <f>SUM(B65:B70)</f>
        <v>0</v>
      </c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</row>
    <row r="75" spans="1:15" s="11" customFormat="1" ht="45" customHeight="1" thickBot="1" x14ac:dyDescent="0.3">
      <c r="A75" s="48" t="s">
        <v>37</v>
      </c>
      <c r="B75" s="75">
        <f>SUM(B65:B71)</f>
        <v>0</v>
      </c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</row>
    <row r="76" spans="1:15" ht="27" customHeight="1" x14ac:dyDescent="0.3"/>
  </sheetData>
  <sheetProtection password="97F2" sheet="1" objects="1" scenarios="1"/>
  <mergeCells count="11">
    <mergeCell ref="A61:D61"/>
    <mergeCell ref="K5:M5"/>
    <mergeCell ref="B3:D3"/>
    <mergeCell ref="B5:E5"/>
    <mergeCell ref="A16:D16"/>
    <mergeCell ref="A25:D25"/>
    <mergeCell ref="A34:D34"/>
    <mergeCell ref="K4:L4"/>
    <mergeCell ref="K3:L3"/>
    <mergeCell ref="A43:D43"/>
    <mergeCell ref="A52:D52"/>
  </mergeCells>
  <phoneticPr fontId="9" type="noConversion"/>
  <printOptions horizontalCentered="1"/>
  <pageMargins left="0" right="0" top="0.59055118110236227" bottom="0.19685039370078741" header="0.51181102362204722" footer="0.51181102362204722"/>
  <pageSetup paperSize="8" scale="50" orientation="portrait" cellComments="asDisplayed" errors="blank" r:id="rId1"/>
  <headerFooter alignWithMargins="0">
    <oddHeader xml:space="preserve">&amp;C
</oddHeader>
    <oddFooter>&amp;L&amp;"Arial,Italic"&amp;9Run Review Calculation Matrix
Version 1.0       &amp;C
&amp;"Arial,Italic"&amp;9Updated 12/02/10</oddFooter>
  </headerFooter>
</worksheet>
</file>

<file path=xl/worksheets/sheet1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24"/>
  <sheetViews>
    <sheetView view="pageBreakPreview" zoomScale="55" zoomScaleNormal="100" zoomScaleSheetLayoutView="55" workbookViewId="0">
      <selection activeCell="C21" sqref="C21"/>
    </sheetView>
  </sheetViews>
  <sheetFormatPr defaultRowHeight="17.399999999999999" x14ac:dyDescent="0.3"/>
  <cols>
    <col min="1" max="1" width="46.109375" customWidth="1"/>
    <col min="2" max="8" width="27.33203125" style="8" customWidth="1"/>
    <col min="9" max="11" width="15.88671875" style="8" customWidth="1"/>
    <col min="12" max="13" width="9.109375" style="1"/>
  </cols>
  <sheetData>
    <row r="1" spans="1:13" s="2" customFormat="1" ht="28.5" customHeight="1" x14ac:dyDescent="0.25">
      <c r="A1" s="17" t="s">
        <v>40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5"/>
      <c r="M1" s="5"/>
    </row>
    <row r="2" spans="1:13" s="2" customFormat="1" ht="28.5" customHeight="1" x14ac:dyDescent="0.25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5"/>
      <c r="M2" s="5"/>
    </row>
    <row r="3" spans="1:13" s="4" customFormat="1" ht="49.5" customHeight="1" x14ac:dyDescent="0.25">
      <c r="A3" s="6" t="s">
        <v>15</v>
      </c>
      <c r="B3" s="182" t="s">
        <v>183</v>
      </c>
      <c r="C3" s="183"/>
      <c r="D3" s="184"/>
      <c r="E3" s="45"/>
      <c r="F3" s="23"/>
      <c r="G3" s="7" t="s">
        <v>16</v>
      </c>
      <c r="H3" s="141" t="s">
        <v>204</v>
      </c>
      <c r="K3" s="27"/>
      <c r="L3" s="3"/>
      <c r="M3" s="3"/>
    </row>
    <row r="4" spans="1:13" s="12" customFormat="1" ht="15.6" x14ac:dyDescent="0.25">
      <c r="A4" s="28"/>
      <c r="B4" s="27"/>
      <c r="C4" s="27"/>
      <c r="D4" s="27"/>
      <c r="E4" s="27"/>
      <c r="F4" s="27"/>
      <c r="G4" s="27"/>
      <c r="H4" s="27"/>
      <c r="I4" s="27"/>
      <c r="J4" s="27"/>
      <c r="K4" s="27"/>
      <c r="L4" s="11"/>
      <c r="M4" s="11"/>
    </row>
    <row r="5" spans="1:13" s="12" customFormat="1" ht="55.5" customHeight="1" x14ac:dyDescent="0.25">
      <c r="A5" s="18" t="s">
        <v>48</v>
      </c>
      <c r="B5" s="185" t="s">
        <v>210</v>
      </c>
      <c r="C5" s="186"/>
      <c r="D5" s="187"/>
      <c r="E5" s="62"/>
      <c r="F5" s="27"/>
      <c r="G5" s="27"/>
      <c r="H5" s="27"/>
      <c r="I5" s="27"/>
      <c r="J5" s="27"/>
      <c r="K5" s="27"/>
      <c r="L5" s="11"/>
      <c r="M5" s="11"/>
    </row>
    <row r="6" spans="1:13" s="14" customFormat="1" ht="15" customHeight="1" x14ac:dyDescent="0.25">
      <c r="A6" s="34"/>
      <c r="B6" s="31"/>
      <c r="C6" s="31"/>
      <c r="D6" s="31"/>
      <c r="E6" s="31"/>
      <c r="F6" s="31"/>
      <c r="G6" s="31"/>
      <c r="H6" s="31"/>
      <c r="I6" s="31"/>
      <c r="J6" s="31"/>
      <c r="K6" s="31"/>
      <c r="L6" s="13"/>
      <c r="M6" s="13"/>
    </row>
    <row r="7" spans="1:13" s="2" customFormat="1" ht="52.2" x14ac:dyDescent="0.25">
      <c r="A7" s="6" t="s">
        <v>39</v>
      </c>
      <c r="B7" s="7" t="s">
        <v>45</v>
      </c>
      <c r="C7" s="7" t="s">
        <v>35</v>
      </c>
      <c r="D7" s="7" t="s">
        <v>11</v>
      </c>
      <c r="E7" s="7" t="s">
        <v>46</v>
      </c>
      <c r="F7" s="7" t="s">
        <v>47</v>
      </c>
      <c r="G7" s="7" t="s">
        <v>49</v>
      </c>
      <c r="H7" s="7" t="s">
        <v>24</v>
      </c>
      <c r="I7" s="5"/>
      <c r="J7" s="5"/>
    </row>
    <row r="8" spans="1:13" s="4" customFormat="1" ht="27" customHeight="1" x14ac:dyDescent="0.25">
      <c r="A8" s="142" t="s">
        <v>184</v>
      </c>
      <c r="B8" s="70">
        <f>'Calculation Matrix RMO 16a'!B65</f>
        <v>0</v>
      </c>
      <c r="C8" s="70">
        <f>'Calculation Matrix RMO 16a'!B66</f>
        <v>0</v>
      </c>
      <c r="D8" s="70">
        <f>'Calculation Matrix RMO 16a'!B67</f>
        <v>0</v>
      </c>
      <c r="E8" s="70">
        <f>'Calculation Matrix RMO 16a'!B68</f>
        <v>0</v>
      </c>
      <c r="F8" s="70">
        <f>'Calculation Matrix RMO 16a'!B69</f>
        <v>0</v>
      </c>
      <c r="G8" s="70">
        <f>'Calculation Matrix RMO 16a'!B70</f>
        <v>0</v>
      </c>
      <c r="H8" s="55">
        <f>SUM(B8:D8)</f>
        <v>0</v>
      </c>
      <c r="I8" s="3"/>
      <c r="J8" s="3"/>
    </row>
    <row r="9" spans="1:13" s="4" customFormat="1" ht="27" customHeight="1" x14ac:dyDescent="0.25">
      <c r="A9" s="142" t="s">
        <v>185</v>
      </c>
      <c r="B9" s="70">
        <f>'Calculation Matrix RMO 16b'!$B$65</f>
        <v>0</v>
      </c>
      <c r="C9" s="70">
        <f>'Calculation Matrix RMO 16b'!$B$66</f>
        <v>0</v>
      </c>
      <c r="D9" s="70">
        <f>'Calculation Matrix RMO 16b'!$B$67</f>
        <v>0</v>
      </c>
      <c r="E9" s="70">
        <f>'Calculation Matrix RMO 16b'!$B$68</f>
        <v>0</v>
      </c>
      <c r="F9" s="70">
        <f>'Calculation Matrix RMO 16b'!$B$69</f>
        <v>0</v>
      </c>
      <c r="G9" s="70">
        <f>'Calculation Matrix RMO 16b'!$B$70</f>
        <v>0</v>
      </c>
      <c r="H9" s="55">
        <f>SUM(B9:D9)</f>
        <v>0</v>
      </c>
      <c r="I9" s="3"/>
      <c r="J9" s="3"/>
    </row>
    <row r="10" spans="1:13" s="4" customFormat="1" ht="27" customHeight="1" thickBot="1" x14ac:dyDescent="0.35">
      <c r="A10" s="44"/>
      <c r="B10" s="45"/>
      <c r="C10" s="45"/>
      <c r="D10" s="67" t="s">
        <v>51</v>
      </c>
      <c r="E10" s="45"/>
      <c r="F10" s="45"/>
      <c r="G10" s="45"/>
      <c r="I10" s="3"/>
      <c r="J10" s="3"/>
    </row>
    <row r="11" spans="1:13" s="47" customFormat="1" ht="39" customHeight="1" thickBot="1" x14ac:dyDescent="0.3">
      <c r="A11" s="49" t="s">
        <v>45</v>
      </c>
      <c r="B11" s="57">
        <f>SUM(B8:B9)</f>
        <v>0</v>
      </c>
      <c r="C11" s="27"/>
      <c r="D11" s="68" t="s">
        <v>50</v>
      </c>
      <c r="E11" s="45"/>
      <c r="F11" s="45"/>
      <c r="G11" s="45"/>
      <c r="H11" s="50">
        <f>SUM(H8:H9)</f>
        <v>0</v>
      </c>
      <c r="I11" s="46"/>
      <c r="J11" s="46"/>
    </row>
    <row r="12" spans="1:13" s="47" customFormat="1" ht="40.5" customHeight="1" thickBot="1" x14ac:dyDescent="0.3">
      <c r="A12" s="49" t="s">
        <v>36</v>
      </c>
      <c r="B12" s="57">
        <f>SUM(C8:C9)</f>
        <v>0</v>
      </c>
      <c r="C12" s="27"/>
      <c r="D12" s="68" t="s">
        <v>52</v>
      </c>
      <c r="E12" s="45"/>
      <c r="F12" s="45"/>
      <c r="G12" s="45"/>
      <c r="H12" s="45"/>
      <c r="I12" s="46"/>
      <c r="J12" s="46"/>
    </row>
    <row r="13" spans="1:13" s="47" customFormat="1" ht="40.5" customHeight="1" thickBot="1" x14ac:dyDescent="0.3">
      <c r="A13" s="51" t="s">
        <v>11</v>
      </c>
      <c r="B13" s="57">
        <f>SUM(D8:D9)</f>
        <v>0</v>
      </c>
      <c r="C13" s="27"/>
      <c r="D13" s="69"/>
      <c r="E13" s="45"/>
      <c r="F13" s="45"/>
      <c r="G13" s="45"/>
      <c r="H13" s="45"/>
      <c r="I13" s="46"/>
      <c r="J13" s="46"/>
    </row>
    <row r="14" spans="1:13" s="47" customFormat="1" ht="40.5" customHeight="1" thickBot="1" x14ac:dyDescent="0.3">
      <c r="A14" s="51" t="s">
        <v>46</v>
      </c>
      <c r="B14" s="57">
        <f>SUM(E8:E9)</f>
        <v>0</v>
      </c>
      <c r="C14" s="27"/>
      <c r="D14" s="68" t="s">
        <v>53</v>
      </c>
      <c r="E14" s="45"/>
      <c r="F14" s="45"/>
      <c r="G14" s="45"/>
      <c r="H14" s="45"/>
      <c r="I14" s="46"/>
      <c r="J14" s="46"/>
    </row>
    <row r="15" spans="1:13" s="47" customFormat="1" ht="40.5" customHeight="1" thickBot="1" x14ac:dyDescent="0.3">
      <c r="A15" s="51" t="s">
        <v>47</v>
      </c>
      <c r="B15" s="57">
        <f>SUM(F8:F9)</f>
        <v>0</v>
      </c>
      <c r="C15" s="27"/>
      <c r="D15" s="66"/>
      <c r="E15" s="45"/>
      <c r="F15" s="45"/>
      <c r="G15" s="45"/>
      <c r="H15" s="45"/>
      <c r="I15" s="46"/>
      <c r="J15" s="46"/>
    </row>
    <row r="16" spans="1:13" s="47" customFormat="1" ht="40.5" customHeight="1" thickBot="1" x14ac:dyDescent="0.3">
      <c r="A16" s="51" t="s">
        <v>49</v>
      </c>
      <c r="B16" s="57">
        <f>SUM(G8:G9)</f>
        <v>0</v>
      </c>
      <c r="C16" s="27"/>
      <c r="D16" s="66"/>
      <c r="E16" s="45"/>
      <c r="F16" s="45"/>
      <c r="G16" s="45"/>
      <c r="H16" s="45"/>
      <c r="I16" s="46"/>
      <c r="J16" s="46"/>
    </row>
    <row r="17" spans="1:10" s="47" customFormat="1" ht="22.5" customHeight="1" thickBot="1" x14ac:dyDescent="0.3">
      <c r="A17" s="52"/>
      <c r="B17" s="58"/>
      <c r="C17" s="27"/>
      <c r="D17" s="45"/>
      <c r="E17" s="45"/>
      <c r="F17" s="45"/>
      <c r="G17" s="45"/>
      <c r="H17" s="45"/>
      <c r="I17" s="46"/>
      <c r="J17" s="46"/>
    </row>
    <row r="18" spans="1:10" ht="57" customHeight="1" thickBot="1" x14ac:dyDescent="0.35">
      <c r="A18" s="53" t="s">
        <v>55</v>
      </c>
      <c r="B18" s="56">
        <f>SUM(B11:B13)</f>
        <v>0</v>
      </c>
      <c r="C18" s="27"/>
      <c r="D18" s="64"/>
      <c r="E18" s="65"/>
      <c r="F18" s="16"/>
      <c r="G18" s="16"/>
      <c r="H18" s="16"/>
    </row>
    <row r="19" spans="1:10" ht="40.5" customHeight="1" thickBot="1" x14ac:dyDescent="0.35">
      <c r="A19" s="49" t="s">
        <v>33</v>
      </c>
      <c r="B19" s="131"/>
      <c r="C19" s="42" t="s">
        <v>34</v>
      </c>
      <c r="D19" s="16"/>
      <c r="E19" s="65"/>
      <c r="F19" s="16"/>
      <c r="G19" s="16"/>
      <c r="H19" s="16"/>
    </row>
    <row r="20" spans="1:10" ht="40.5" customHeight="1" thickBot="1" x14ac:dyDescent="0.35">
      <c r="A20" s="49" t="s">
        <v>41</v>
      </c>
      <c r="B20" s="131"/>
      <c r="C20" s="188" t="s">
        <v>85</v>
      </c>
      <c r="D20" s="189"/>
      <c r="E20" s="189"/>
      <c r="F20" s="189"/>
      <c r="G20" s="189"/>
      <c r="H20" s="189"/>
    </row>
    <row r="21" spans="1:10" ht="40.5" customHeight="1" thickBot="1" x14ac:dyDescent="0.35">
      <c r="A21" s="49" t="s">
        <v>44</v>
      </c>
      <c r="B21" s="61">
        <f>(SUM(B14:B16)/40)</f>
        <v>0</v>
      </c>
      <c r="C21" s="42"/>
      <c r="D21" s="16"/>
      <c r="E21" s="16"/>
      <c r="F21" s="16"/>
      <c r="G21" s="16"/>
      <c r="H21" s="16"/>
    </row>
    <row r="22" spans="1:10" ht="40.5" customHeight="1" thickBot="1" x14ac:dyDescent="0.35">
      <c r="A22" s="53" t="s">
        <v>42</v>
      </c>
      <c r="B22" s="56">
        <f>(B19*B20) - B21</f>
        <v>0</v>
      </c>
      <c r="C22" s="42"/>
      <c r="D22" s="16"/>
      <c r="E22" s="16"/>
      <c r="F22" s="16"/>
      <c r="G22" s="16"/>
      <c r="H22" s="16"/>
    </row>
    <row r="23" spans="1:10" ht="21" customHeight="1" thickBot="1" x14ac:dyDescent="0.35">
      <c r="A23" s="54"/>
      <c r="B23" s="59"/>
      <c r="C23" s="42"/>
      <c r="D23" s="16"/>
      <c r="E23" s="16"/>
      <c r="F23" s="16"/>
      <c r="G23" s="16"/>
      <c r="H23" s="16"/>
    </row>
    <row r="24" spans="1:10" ht="51" customHeight="1" thickBot="1" x14ac:dyDescent="0.35">
      <c r="A24" s="53" t="s">
        <v>59</v>
      </c>
      <c r="B24" s="60" t="e">
        <f>B18/B22</f>
        <v>#DIV/0!</v>
      </c>
      <c r="C24" s="16"/>
      <c r="D24" s="16"/>
      <c r="E24" s="16"/>
      <c r="F24" s="16"/>
      <c r="G24" s="16"/>
      <c r="H24" s="16"/>
    </row>
  </sheetData>
  <sheetProtection password="97F2" sheet="1" objects="1" scenarios="1"/>
  <mergeCells count="3">
    <mergeCell ref="B5:D5"/>
    <mergeCell ref="B3:D3"/>
    <mergeCell ref="C20:H20"/>
  </mergeCells>
  <phoneticPr fontId="9" type="noConversion"/>
  <printOptions horizontalCentered="1"/>
  <pageMargins left="0" right="0" top="0.59055118110236227" bottom="0.19685039370078741" header="0.51181102362204722" footer="0.51181102362204722"/>
  <pageSetup paperSize="8" scale="50" orientation="portrait" cellComments="asDisplayed" errors="blank" r:id="rId1"/>
  <headerFooter alignWithMargins="0">
    <oddHeader xml:space="preserve">&amp;C
</oddHeader>
    <oddFooter>&amp;L&amp;"Arial,Italic"&amp;9Run Review Calculation Matrix
Version 1.0       &amp;C
&amp;"Arial,Italic"&amp;9Updated 12/02/10</oddFooter>
  </headerFooter>
  <legacyDrawing r:id="rId2"/>
</worksheet>
</file>

<file path=xl/worksheets/sheet1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6"/>
  <sheetViews>
    <sheetView view="pageBreakPreview" zoomScale="55" zoomScaleNormal="100" workbookViewId="0">
      <selection activeCell="C21" sqref="C21"/>
    </sheetView>
  </sheetViews>
  <sheetFormatPr defaultRowHeight="17.399999999999999" x14ac:dyDescent="0.3"/>
  <cols>
    <col min="1" max="1" width="38.109375" customWidth="1"/>
    <col min="2" max="4" width="23.5546875" style="8" customWidth="1"/>
    <col min="5" max="6" width="17.33203125" style="8" customWidth="1"/>
    <col min="7" max="7" width="15.88671875" style="8" customWidth="1"/>
    <col min="8" max="9" width="17.44140625" style="8" customWidth="1"/>
    <col min="10" max="10" width="20.6640625" style="8" customWidth="1"/>
    <col min="11" max="11" width="15.88671875" style="8" customWidth="1"/>
    <col min="12" max="12" width="17.88671875" style="8" customWidth="1"/>
    <col min="13" max="13" width="19.33203125" style="8" customWidth="1"/>
    <col min="14" max="15" width="9.109375" style="1"/>
  </cols>
  <sheetData>
    <row r="1" spans="1:15" s="2" customFormat="1" ht="28.5" customHeight="1" x14ac:dyDescent="0.25">
      <c r="A1" s="17" t="s">
        <v>23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5"/>
      <c r="O1" s="5"/>
    </row>
    <row r="2" spans="1:15" s="2" customFormat="1" ht="28.5" customHeight="1" x14ac:dyDescent="0.25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5"/>
      <c r="O2" s="5"/>
    </row>
    <row r="3" spans="1:15" s="4" customFormat="1" ht="49.5" customHeight="1" x14ac:dyDescent="0.25">
      <c r="A3" s="22" t="s">
        <v>15</v>
      </c>
      <c r="B3" s="196" t="str">
        <f>'Individual Service 16 Total'!B3:D3</f>
        <v>Service 16</v>
      </c>
      <c r="C3" s="197"/>
      <c r="D3" s="198"/>
      <c r="E3" s="27"/>
      <c r="F3" s="27"/>
      <c r="G3" s="23"/>
      <c r="H3" s="63"/>
      <c r="I3" s="24"/>
      <c r="J3" s="25" t="s">
        <v>16</v>
      </c>
      <c r="K3" s="193" t="str">
        <f>'Individual Service 16 Total'!H3</f>
        <v>House Officer / Registrar</v>
      </c>
      <c r="L3" s="195"/>
      <c r="M3" s="27"/>
      <c r="N3" s="3"/>
      <c r="O3" s="3"/>
    </row>
    <row r="4" spans="1:15" s="12" customFormat="1" ht="15.6" x14ac:dyDescent="0.25">
      <c r="A4" s="28"/>
      <c r="B4" s="27"/>
      <c r="C4" s="27"/>
      <c r="D4" s="27"/>
      <c r="E4" s="27"/>
      <c r="F4" s="27"/>
      <c r="G4" s="27"/>
      <c r="H4" s="27"/>
      <c r="I4" s="27"/>
      <c r="J4" s="27"/>
      <c r="K4" s="203"/>
      <c r="L4" s="203"/>
      <c r="M4" s="27"/>
      <c r="N4" s="11"/>
      <c r="O4" s="11"/>
    </row>
    <row r="5" spans="1:15" s="2" customFormat="1" ht="90.75" customHeight="1" x14ac:dyDescent="0.25">
      <c r="A5" s="29" t="s">
        <v>14</v>
      </c>
      <c r="B5" s="199" t="str">
        <f>'Individual Service 16 Total'!A8</f>
        <v>SERVICE 16, RMO 1</v>
      </c>
      <c r="C5" s="200"/>
      <c r="D5" s="200"/>
      <c r="E5" s="201"/>
      <c r="F5" s="76"/>
      <c r="G5" s="30"/>
      <c r="H5" s="31"/>
      <c r="I5" s="31"/>
      <c r="J5" s="43" t="s">
        <v>48</v>
      </c>
      <c r="K5" s="193" t="str">
        <f>'Individual Service 16 Total'!B5</f>
        <v>RMO support to enter details from run description e.g. 0800-1630 = 8.5 per day</v>
      </c>
      <c r="L5" s="194"/>
      <c r="M5" s="195"/>
      <c r="N5" s="5"/>
      <c r="O5" s="5"/>
    </row>
    <row r="6" spans="1:15" s="14" customFormat="1" ht="15" customHeight="1" x14ac:dyDescent="0.25">
      <c r="A6" s="34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13"/>
      <c r="O6" s="13"/>
    </row>
    <row r="7" spans="1:15" s="2" customFormat="1" ht="46.8" x14ac:dyDescent="0.25">
      <c r="A7" s="22" t="s">
        <v>0</v>
      </c>
      <c r="B7" s="25" t="s">
        <v>10</v>
      </c>
      <c r="C7" s="25" t="s">
        <v>1</v>
      </c>
      <c r="D7" s="25" t="s">
        <v>2</v>
      </c>
      <c r="E7" s="25" t="s">
        <v>45</v>
      </c>
      <c r="F7" s="25" t="s">
        <v>54</v>
      </c>
      <c r="G7" s="25" t="s">
        <v>35</v>
      </c>
      <c r="H7" s="25" t="s">
        <v>11</v>
      </c>
      <c r="I7" s="25" t="s">
        <v>46</v>
      </c>
      <c r="J7" s="25" t="s">
        <v>47</v>
      </c>
      <c r="K7" s="25" t="s">
        <v>49</v>
      </c>
      <c r="L7" s="25" t="s">
        <v>12</v>
      </c>
      <c r="M7" s="25" t="s">
        <v>13</v>
      </c>
      <c r="N7" s="5"/>
      <c r="O7" s="5"/>
    </row>
    <row r="8" spans="1:15" s="4" customFormat="1" ht="27" customHeight="1" x14ac:dyDescent="0.25">
      <c r="A8" s="32" t="s">
        <v>17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"/>
      <c r="O8" s="3"/>
    </row>
    <row r="9" spans="1:15" s="4" customFormat="1" ht="27" customHeight="1" x14ac:dyDescent="0.25">
      <c r="A9" s="78" t="s">
        <v>3</v>
      </c>
      <c r="B9" s="143"/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3"/>
      <c r="O9" s="3"/>
    </row>
    <row r="10" spans="1:15" s="4" customFormat="1" ht="27" customHeight="1" x14ac:dyDescent="0.25">
      <c r="A10" s="78" t="s">
        <v>4</v>
      </c>
      <c r="B10" s="143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3"/>
      <c r="O10" s="3"/>
    </row>
    <row r="11" spans="1:15" s="4" customFormat="1" ht="27" customHeight="1" x14ac:dyDescent="0.25">
      <c r="A11" s="78" t="s">
        <v>5</v>
      </c>
      <c r="B11" s="143"/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3"/>
      <c r="O11" s="3"/>
    </row>
    <row r="12" spans="1:15" s="4" customFormat="1" ht="27" customHeight="1" x14ac:dyDescent="0.25">
      <c r="A12" s="78" t="s">
        <v>6</v>
      </c>
      <c r="B12" s="143"/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3"/>
      <c r="O12" s="3"/>
    </row>
    <row r="13" spans="1:15" s="4" customFormat="1" ht="27" customHeight="1" x14ac:dyDescent="0.25">
      <c r="A13" s="78" t="s">
        <v>7</v>
      </c>
      <c r="B13" s="143"/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3"/>
      <c r="O13" s="3"/>
    </row>
    <row r="14" spans="1:15" s="4" customFormat="1" ht="27" customHeight="1" x14ac:dyDescent="0.25">
      <c r="A14" s="78" t="s">
        <v>8</v>
      </c>
      <c r="B14" s="143"/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3"/>
      <c r="O14" s="3"/>
    </row>
    <row r="15" spans="1:15" s="4" customFormat="1" ht="27" customHeight="1" x14ac:dyDescent="0.25">
      <c r="A15" s="78" t="s">
        <v>9</v>
      </c>
      <c r="B15" s="143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3"/>
      <c r="O15" s="3"/>
    </row>
    <row r="16" spans="1:15" s="20" customFormat="1" ht="27" customHeight="1" x14ac:dyDescent="0.25">
      <c r="A16" s="202" t="s">
        <v>25</v>
      </c>
      <c r="B16" s="191"/>
      <c r="C16" s="191"/>
      <c r="D16" s="192"/>
      <c r="E16" s="35">
        <f t="shared" ref="E16:M16" si="0">SUM(E9:E15)</f>
        <v>0</v>
      </c>
      <c r="F16" s="35">
        <f t="shared" si="0"/>
        <v>0</v>
      </c>
      <c r="G16" s="35">
        <f t="shared" si="0"/>
        <v>0</v>
      </c>
      <c r="H16" s="35">
        <f t="shared" si="0"/>
        <v>0</v>
      </c>
      <c r="I16" s="35">
        <f t="shared" si="0"/>
        <v>0</v>
      </c>
      <c r="J16" s="35">
        <f t="shared" si="0"/>
        <v>0</v>
      </c>
      <c r="K16" s="35">
        <f t="shared" si="0"/>
        <v>0</v>
      </c>
      <c r="L16" s="35">
        <f t="shared" si="0"/>
        <v>0</v>
      </c>
      <c r="M16" s="35">
        <f t="shared" si="0"/>
        <v>0</v>
      </c>
      <c r="N16" s="19"/>
      <c r="O16" s="19"/>
    </row>
    <row r="17" spans="1:15" s="4" customFormat="1" ht="27" customHeight="1" x14ac:dyDescent="0.25">
      <c r="A17" s="32" t="s">
        <v>18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"/>
      <c r="O17" s="3"/>
    </row>
    <row r="18" spans="1:15" s="4" customFormat="1" ht="27" customHeight="1" x14ac:dyDescent="0.25">
      <c r="A18" s="78" t="s">
        <v>3</v>
      </c>
      <c r="B18" s="143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3"/>
      <c r="O18" s="3"/>
    </row>
    <row r="19" spans="1:15" s="4" customFormat="1" ht="27" customHeight="1" x14ac:dyDescent="0.25">
      <c r="A19" s="34" t="s">
        <v>4</v>
      </c>
      <c r="B19" s="143"/>
      <c r="C19" s="144"/>
      <c r="D19" s="144"/>
      <c r="E19" s="144"/>
      <c r="F19" s="144"/>
      <c r="G19" s="144"/>
      <c r="H19" s="144"/>
      <c r="I19" s="144"/>
      <c r="J19" s="144"/>
      <c r="K19" s="144"/>
      <c r="L19" s="144"/>
      <c r="M19" s="144"/>
      <c r="N19" s="3"/>
      <c r="O19" s="3"/>
    </row>
    <row r="20" spans="1:15" s="4" customFormat="1" ht="27" customHeight="1" x14ac:dyDescent="0.25">
      <c r="A20" s="34" t="s">
        <v>5</v>
      </c>
      <c r="B20" s="143"/>
      <c r="C20" s="144"/>
      <c r="D20" s="144"/>
      <c r="E20" s="144"/>
      <c r="F20" s="144"/>
      <c r="G20" s="144"/>
      <c r="H20" s="144"/>
      <c r="I20" s="144"/>
      <c r="J20" s="144"/>
      <c r="K20" s="144"/>
      <c r="L20" s="144"/>
      <c r="M20" s="144"/>
      <c r="N20" s="3"/>
      <c r="O20" s="3"/>
    </row>
    <row r="21" spans="1:15" s="4" customFormat="1" ht="27" customHeight="1" x14ac:dyDescent="0.25">
      <c r="A21" s="34" t="s">
        <v>6</v>
      </c>
      <c r="B21" s="143"/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3"/>
      <c r="O21" s="3"/>
    </row>
    <row r="22" spans="1:15" s="4" customFormat="1" ht="27" customHeight="1" x14ac:dyDescent="0.25">
      <c r="A22" s="34" t="s">
        <v>7</v>
      </c>
      <c r="B22" s="143"/>
      <c r="C22" s="144"/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3"/>
      <c r="O22" s="3"/>
    </row>
    <row r="23" spans="1:15" s="4" customFormat="1" ht="27" customHeight="1" x14ac:dyDescent="0.25">
      <c r="A23" s="34" t="s">
        <v>8</v>
      </c>
      <c r="B23" s="143"/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3"/>
      <c r="O23" s="3"/>
    </row>
    <row r="24" spans="1:15" s="4" customFormat="1" ht="27" customHeight="1" x14ac:dyDescent="0.25">
      <c r="A24" s="34" t="s">
        <v>9</v>
      </c>
      <c r="B24" s="143"/>
      <c r="C24" s="144"/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3"/>
      <c r="O24" s="3"/>
    </row>
    <row r="25" spans="1:15" s="20" customFormat="1" ht="27" customHeight="1" x14ac:dyDescent="0.25">
      <c r="A25" s="190" t="s">
        <v>26</v>
      </c>
      <c r="B25" s="191"/>
      <c r="C25" s="191"/>
      <c r="D25" s="192"/>
      <c r="E25" s="35">
        <f t="shared" ref="E25:M25" si="1">SUM(E18:E24)</f>
        <v>0</v>
      </c>
      <c r="F25" s="35">
        <f t="shared" si="1"/>
        <v>0</v>
      </c>
      <c r="G25" s="35">
        <f t="shared" si="1"/>
        <v>0</v>
      </c>
      <c r="H25" s="35">
        <f t="shared" si="1"/>
        <v>0</v>
      </c>
      <c r="I25" s="35">
        <f t="shared" si="1"/>
        <v>0</v>
      </c>
      <c r="J25" s="35">
        <f t="shared" si="1"/>
        <v>0</v>
      </c>
      <c r="K25" s="35">
        <f t="shared" si="1"/>
        <v>0</v>
      </c>
      <c r="L25" s="35">
        <f t="shared" si="1"/>
        <v>0</v>
      </c>
      <c r="M25" s="35">
        <f t="shared" si="1"/>
        <v>0</v>
      </c>
      <c r="N25" s="19"/>
      <c r="O25" s="19"/>
    </row>
    <row r="26" spans="1:15" s="4" customFormat="1" ht="27" customHeight="1" x14ac:dyDescent="0.25">
      <c r="A26" s="32" t="s">
        <v>19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"/>
      <c r="O26" s="3"/>
    </row>
    <row r="27" spans="1:15" s="4" customFormat="1" ht="27" customHeight="1" x14ac:dyDescent="0.25">
      <c r="A27" s="34" t="s">
        <v>3</v>
      </c>
      <c r="B27" s="143"/>
      <c r="C27" s="144"/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3"/>
      <c r="O27" s="3"/>
    </row>
    <row r="28" spans="1:15" s="4" customFormat="1" ht="27" customHeight="1" x14ac:dyDescent="0.25">
      <c r="A28" s="34" t="s">
        <v>4</v>
      </c>
      <c r="B28" s="143"/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3"/>
      <c r="O28" s="3"/>
    </row>
    <row r="29" spans="1:15" s="4" customFormat="1" ht="27" customHeight="1" x14ac:dyDescent="0.25">
      <c r="A29" s="34" t="s">
        <v>5</v>
      </c>
      <c r="B29" s="143"/>
      <c r="C29" s="144"/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3"/>
      <c r="O29" s="3"/>
    </row>
    <row r="30" spans="1:15" s="4" customFormat="1" ht="27" customHeight="1" x14ac:dyDescent="0.25">
      <c r="A30" s="34" t="s">
        <v>6</v>
      </c>
      <c r="B30" s="143"/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3"/>
      <c r="O30" s="3"/>
    </row>
    <row r="31" spans="1:15" s="4" customFormat="1" ht="27" customHeight="1" x14ac:dyDescent="0.25">
      <c r="A31" s="34" t="s">
        <v>7</v>
      </c>
      <c r="B31" s="143"/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3"/>
      <c r="O31" s="3"/>
    </row>
    <row r="32" spans="1:15" s="4" customFormat="1" ht="27" customHeight="1" x14ac:dyDescent="0.25">
      <c r="A32" s="34" t="s">
        <v>8</v>
      </c>
      <c r="B32" s="143"/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3"/>
      <c r="O32" s="3"/>
    </row>
    <row r="33" spans="1:15" s="4" customFormat="1" ht="27" customHeight="1" x14ac:dyDescent="0.25">
      <c r="A33" s="34" t="s">
        <v>9</v>
      </c>
      <c r="B33" s="143"/>
      <c r="C33" s="144"/>
      <c r="D33" s="144"/>
      <c r="E33" s="144"/>
      <c r="F33" s="144"/>
      <c r="G33" s="144"/>
      <c r="H33" s="144"/>
      <c r="I33" s="144"/>
      <c r="J33" s="144"/>
      <c r="K33" s="144"/>
      <c r="L33" s="144"/>
      <c r="M33" s="144"/>
      <c r="N33" s="3"/>
      <c r="O33" s="3"/>
    </row>
    <row r="34" spans="1:15" s="20" customFormat="1" ht="27" customHeight="1" x14ac:dyDescent="0.25">
      <c r="A34" s="190" t="s">
        <v>27</v>
      </c>
      <c r="B34" s="191"/>
      <c r="C34" s="191"/>
      <c r="D34" s="192"/>
      <c r="E34" s="35">
        <f t="shared" ref="E34:M34" si="2">SUM(E27:E33)</f>
        <v>0</v>
      </c>
      <c r="F34" s="35">
        <f t="shared" si="2"/>
        <v>0</v>
      </c>
      <c r="G34" s="35">
        <f t="shared" si="2"/>
        <v>0</v>
      </c>
      <c r="H34" s="35">
        <f t="shared" si="2"/>
        <v>0</v>
      </c>
      <c r="I34" s="35">
        <f t="shared" si="2"/>
        <v>0</v>
      </c>
      <c r="J34" s="35">
        <f t="shared" si="2"/>
        <v>0</v>
      </c>
      <c r="K34" s="35">
        <f t="shared" si="2"/>
        <v>0</v>
      </c>
      <c r="L34" s="35">
        <f t="shared" si="2"/>
        <v>0</v>
      </c>
      <c r="M34" s="35">
        <f t="shared" si="2"/>
        <v>0</v>
      </c>
      <c r="N34" s="19"/>
      <c r="O34" s="19"/>
    </row>
    <row r="35" spans="1:15" s="4" customFormat="1" ht="27" customHeight="1" x14ac:dyDescent="0.25">
      <c r="A35" s="32" t="s">
        <v>20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"/>
      <c r="O35" s="3"/>
    </row>
    <row r="36" spans="1:15" s="4" customFormat="1" ht="27" customHeight="1" x14ac:dyDescent="0.25">
      <c r="A36" s="34" t="s">
        <v>3</v>
      </c>
      <c r="B36" s="143"/>
      <c r="C36" s="144"/>
      <c r="D36" s="144"/>
      <c r="E36" s="144"/>
      <c r="F36" s="144"/>
      <c r="G36" s="144"/>
      <c r="H36" s="144"/>
      <c r="I36" s="144"/>
      <c r="J36" s="144"/>
      <c r="K36" s="144"/>
      <c r="L36" s="144"/>
      <c r="M36" s="144"/>
      <c r="N36" s="3"/>
      <c r="O36" s="3"/>
    </row>
    <row r="37" spans="1:15" s="4" customFormat="1" ht="27" customHeight="1" x14ac:dyDescent="0.25">
      <c r="A37" s="78" t="s">
        <v>4</v>
      </c>
      <c r="B37" s="143"/>
      <c r="C37" s="144"/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3"/>
      <c r="O37" s="3"/>
    </row>
    <row r="38" spans="1:15" s="4" customFormat="1" ht="27" customHeight="1" x14ac:dyDescent="0.25">
      <c r="A38" s="34" t="s">
        <v>5</v>
      </c>
      <c r="B38" s="143"/>
      <c r="C38" s="144"/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3"/>
      <c r="O38" s="3"/>
    </row>
    <row r="39" spans="1:15" s="4" customFormat="1" ht="27" customHeight="1" x14ac:dyDescent="0.25">
      <c r="A39" s="34" t="s">
        <v>6</v>
      </c>
      <c r="B39" s="143"/>
      <c r="C39" s="144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3"/>
      <c r="O39" s="3"/>
    </row>
    <row r="40" spans="1:15" s="4" customFormat="1" ht="27" customHeight="1" x14ac:dyDescent="0.25">
      <c r="A40" s="34" t="s">
        <v>7</v>
      </c>
      <c r="B40" s="143"/>
      <c r="C40" s="144"/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3"/>
      <c r="O40" s="3"/>
    </row>
    <row r="41" spans="1:15" s="4" customFormat="1" ht="27" customHeight="1" x14ac:dyDescent="0.25">
      <c r="A41" s="34" t="s">
        <v>8</v>
      </c>
      <c r="B41" s="143"/>
      <c r="C41" s="144"/>
      <c r="D41" s="144"/>
      <c r="E41" s="144"/>
      <c r="F41" s="144"/>
      <c r="G41" s="144"/>
      <c r="H41" s="144"/>
      <c r="I41" s="144"/>
      <c r="J41" s="144"/>
      <c r="K41" s="144"/>
      <c r="L41" s="144"/>
      <c r="M41" s="144"/>
      <c r="N41" s="3"/>
      <c r="O41" s="3"/>
    </row>
    <row r="42" spans="1:15" s="4" customFormat="1" ht="27" customHeight="1" x14ac:dyDescent="0.25">
      <c r="A42" s="34" t="s">
        <v>9</v>
      </c>
      <c r="B42" s="143"/>
      <c r="C42" s="144"/>
      <c r="D42" s="144"/>
      <c r="E42" s="144"/>
      <c r="F42" s="144"/>
      <c r="G42" s="144"/>
      <c r="H42" s="144"/>
      <c r="I42" s="144"/>
      <c r="J42" s="144"/>
      <c r="K42" s="144"/>
      <c r="L42" s="144"/>
      <c r="M42" s="144"/>
      <c r="N42" s="3"/>
      <c r="O42" s="3"/>
    </row>
    <row r="43" spans="1:15" s="20" customFormat="1" ht="27" customHeight="1" x14ac:dyDescent="0.25">
      <c r="A43" s="190" t="s">
        <v>28</v>
      </c>
      <c r="B43" s="191"/>
      <c r="C43" s="191"/>
      <c r="D43" s="192"/>
      <c r="E43" s="35">
        <f t="shared" ref="E43:M43" si="3">SUM(E36:E42)</f>
        <v>0</v>
      </c>
      <c r="F43" s="35">
        <f t="shared" si="3"/>
        <v>0</v>
      </c>
      <c r="G43" s="35">
        <f t="shared" si="3"/>
        <v>0</v>
      </c>
      <c r="H43" s="35">
        <f t="shared" si="3"/>
        <v>0</v>
      </c>
      <c r="I43" s="35">
        <f t="shared" si="3"/>
        <v>0</v>
      </c>
      <c r="J43" s="35">
        <f t="shared" si="3"/>
        <v>0</v>
      </c>
      <c r="K43" s="35">
        <f t="shared" si="3"/>
        <v>0</v>
      </c>
      <c r="L43" s="35">
        <f t="shared" si="3"/>
        <v>0</v>
      </c>
      <c r="M43" s="35">
        <f t="shared" si="3"/>
        <v>0</v>
      </c>
      <c r="N43" s="19"/>
      <c r="O43" s="19"/>
    </row>
    <row r="44" spans="1:15" s="4" customFormat="1" ht="27" customHeight="1" x14ac:dyDescent="0.25">
      <c r="A44" s="32" t="s">
        <v>21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"/>
      <c r="O44" s="3"/>
    </row>
    <row r="45" spans="1:15" s="4" customFormat="1" ht="27" customHeight="1" x14ac:dyDescent="0.25">
      <c r="A45" s="34" t="s">
        <v>3</v>
      </c>
      <c r="B45" s="143"/>
      <c r="C45" s="144"/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3"/>
      <c r="O45" s="3"/>
    </row>
    <row r="46" spans="1:15" s="4" customFormat="1" ht="27" customHeight="1" x14ac:dyDescent="0.25">
      <c r="A46" s="34" t="s">
        <v>4</v>
      </c>
      <c r="B46" s="143"/>
      <c r="C46" s="144"/>
      <c r="D46" s="144"/>
      <c r="E46" s="144"/>
      <c r="F46" s="144"/>
      <c r="G46" s="144"/>
      <c r="H46" s="144"/>
      <c r="I46" s="144"/>
      <c r="J46" s="144"/>
      <c r="K46" s="144"/>
      <c r="L46" s="144"/>
      <c r="M46" s="144"/>
      <c r="N46" s="3"/>
      <c r="O46" s="3"/>
    </row>
    <row r="47" spans="1:15" s="4" customFormat="1" ht="27" customHeight="1" x14ac:dyDescent="0.25">
      <c r="A47" s="34" t="s">
        <v>5</v>
      </c>
      <c r="B47" s="143"/>
      <c r="C47" s="144"/>
      <c r="D47" s="144"/>
      <c r="E47" s="144"/>
      <c r="F47" s="144"/>
      <c r="G47" s="144"/>
      <c r="H47" s="144"/>
      <c r="I47" s="144"/>
      <c r="J47" s="144"/>
      <c r="K47" s="144"/>
      <c r="L47" s="144"/>
      <c r="M47" s="144"/>
      <c r="N47" s="3"/>
      <c r="O47" s="3"/>
    </row>
    <row r="48" spans="1:15" s="4" customFormat="1" ht="27" customHeight="1" x14ac:dyDescent="0.25">
      <c r="A48" s="34" t="s">
        <v>6</v>
      </c>
      <c r="B48" s="143"/>
      <c r="C48" s="144"/>
      <c r="D48" s="144"/>
      <c r="E48" s="144"/>
      <c r="F48" s="144"/>
      <c r="G48" s="144"/>
      <c r="H48" s="144"/>
      <c r="I48" s="144"/>
      <c r="J48" s="144"/>
      <c r="K48" s="144"/>
      <c r="L48" s="144"/>
      <c r="M48" s="144"/>
      <c r="N48" s="3"/>
      <c r="O48" s="3"/>
    </row>
    <row r="49" spans="1:15" s="4" customFormat="1" ht="27" customHeight="1" x14ac:dyDescent="0.25">
      <c r="A49" s="34" t="s">
        <v>7</v>
      </c>
      <c r="B49" s="143"/>
      <c r="C49" s="144"/>
      <c r="D49" s="144"/>
      <c r="E49" s="144"/>
      <c r="F49" s="144"/>
      <c r="G49" s="144"/>
      <c r="H49" s="144"/>
      <c r="I49" s="144"/>
      <c r="J49" s="144"/>
      <c r="K49" s="144"/>
      <c r="L49" s="144"/>
      <c r="M49" s="144"/>
      <c r="N49" s="3"/>
      <c r="O49" s="3"/>
    </row>
    <row r="50" spans="1:15" s="4" customFormat="1" ht="27" customHeight="1" x14ac:dyDescent="0.25">
      <c r="A50" s="34" t="s">
        <v>8</v>
      </c>
      <c r="B50" s="143"/>
      <c r="C50" s="144"/>
      <c r="D50" s="144"/>
      <c r="E50" s="144"/>
      <c r="F50" s="144"/>
      <c r="G50" s="144"/>
      <c r="H50" s="144"/>
      <c r="I50" s="144"/>
      <c r="J50" s="144"/>
      <c r="K50" s="144"/>
      <c r="L50" s="144"/>
      <c r="M50" s="144"/>
      <c r="N50" s="3"/>
      <c r="O50" s="3"/>
    </row>
    <row r="51" spans="1:15" s="4" customFormat="1" ht="27" customHeight="1" x14ac:dyDescent="0.25">
      <c r="A51" s="34" t="s">
        <v>9</v>
      </c>
      <c r="B51" s="143"/>
      <c r="C51" s="144"/>
      <c r="D51" s="144"/>
      <c r="E51" s="144"/>
      <c r="F51" s="144"/>
      <c r="G51" s="144"/>
      <c r="H51" s="144"/>
      <c r="I51" s="144"/>
      <c r="J51" s="144"/>
      <c r="K51" s="144"/>
      <c r="L51" s="144"/>
      <c r="M51" s="144"/>
      <c r="N51" s="3"/>
      <c r="O51" s="3"/>
    </row>
    <row r="52" spans="1:15" s="20" customFormat="1" ht="27" customHeight="1" x14ac:dyDescent="0.25">
      <c r="A52" s="190" t="s">
        <v>29</v>
      </c>
      <c r="B52" s="191"/>
      <c r="C52" s="191"/>
      <c r="D52" s="192"/>
      <c r="E52" s="35">
        <f t="shared" ref="E52:M52" si="4">SUM(E45:E51)</f>
        <v>0</v>
      </c>
      <c r="F52" s="35">
        <f t="shared" si="4"/>
        <v>0</v>
      </c>
      <c r="G52" s="35">
        <f t="shared" si="4"/>
        <v>0</v>
      </c>
      <c r="H52" s="35">
        <f t="shared" si="4"/>
        <v>0</v>
      </c>
      <c r="I52" s="35">
        <f t="shared" si="4"/>
        <v>0</v>
      </c>
      <c r="J52" s="35">
        <f t="shared" si="4"/>
        <v>0</v>
      </c>
      <c r="K52" s="35">
        <f t="shared" si="4"/>
        <v>0</v>
      </c>
      <c r="L52" s="35">
        <f t="shared" si="4"/>
        <v>0</v>
      </c>
      <c r="M52" s="35">
        <f t="shared" si="4"/>
        <v>0</v>
      </c>
      <c r="N52" s="19"/>
      <c r="O52" s="19"/>
    </row>
    <row r="53" spans="1:15" s="4" customFormat="1" ht="27" customHeight="1" x14ac:dyDescent="0.25">
      <c r="A53" s="32" t="s">
        <v>22</v>
      </c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"/>
      <c r="O53" s="3"/>
    </row>
    <row r="54" spans="1:15" s="4" customFormat="1" ht="27" customHeight="1" x14ac:dyDescent="0.25">
      <c r="A54" s="34" t="s">
        <v>3</v>
      </c>
      <c r="B54" s="143"/>
      <c r="C54" s="144"/>
      <c r="D54" s="144"/>
      <c r="E54" s="144"/>
      <c r="F54" s="144"/>
      <c r="G54" s="144"/>
      <c r="H54" s="144"/>
      <c r="I54" s="144"/>
      <c r="J54" s="144"/>
      <c r="K54" s="144"/>
      <c r="L54" s="144"/>
      <c r="M54" s="144"/>
      <c r="N54" s="3"/>
      <c r="O54" s="3"/>
    </row>
    <row r="55" spans="1:15" s="4" customFormat="1" ht="27" customHeight="1" x14ac:dyDescent="0.25">
      <c r="A55" s="34" t="s">
        <v>4</v>
      </c>
      <c r="B55" s="143"/>
      <c r="C55" s="144"/>
      <c r="D55" s="144"/>
      <c r="E55" s="144"/>
      <c r="F55" s="144"/>
      <c r="G55" s="144"/>
      <c r="H55" s="144"/>
      <c r="I55" s="144"/>
      <c r="J55" s="144"/>
      <c r="K55" s="144"/>
      <c r="L55" s="144"/>
      <c r="M55" s="144"/>
      <c r="N55" s="3"/>
      <c r="O55" s="3"/>
    </row>
    <row r="56" spans="1:15" s="4" customFormat="1" ht="27" customHeight="1" x14ac:dyDescent="0.25">
      <c r="A56" s="34" t="s">
        <v>5</v>
      </c>
      <c r="B56" s="143"/>
      <c r="C56" s="144"/>
      <c r="D56" s="144"/>
      <c r="E56" s="144"/>
      <c r="F56" s="144"/>
      <c r="G56" s="144"/>
      <c r="H56" s="144"/>
      <c r="I56" s="144"/>
      <c r="J56" s="144"/>
      <c r="K56" s="144"/>
      <c r="L56" s="144"/>
      <c r="M56" s="144"/>
      <c r="N56" s="3"/>
      <c r="O56" s="3"/>
    </row>
    <row r="57" spans="1:15" s="4" customFormat="1" ht="27" customHeight="1" x14ac:dyDescent="0.25">
      <c r="A57" s="34" t="s">
        <v>6</v>
      </c>
      <c r="B57" s="143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3"/>
      <c r="O57" s="3"/>
    </row>
    <row r="58" spans="1:15" s="4" customFormat="1" ht="27" customHeight="1" x14ac:dyDescent="0.25">
      <c r="A58" s="34" t="s">
        <v>7</v>
      </c>
      <c r="B58" s="143"/>
      <c r="C58" s="144"/>
      <c r="D58" s="144"/>
      <c r="E58" s="144"/>
      <c r="F58" s="144"/>
      <c r="G58" s="144"/>
      <c r="H58" s="144"/>
      <c r="I58" s="144"/>
      <c r="J58" s="144"/>
      <c r="K58" s="144"/>
      <c r="L58" s="144"/>
      <c r="M58" s="144"/>
      <c r="N58" s="3"/>
      <c r="O58" s="3"/>
    </row>
    <row r="59" spans="1:15" s="4" customFormat="1" ht="27" customHeight="1" x14ac:dyDescent="0.25">
      <c r="A59" s="34" t="s">
        <v>8</v>
      </c>
      <c r="B59" s="143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3"/>
      <c r="O59" s="3"/>
    </row>
    <row r="60" spans="1:15" s="4" customFormat="1" ht="27" customHeight="1" x14ac:dyDescent="0.25">
      <c r="A60" s="34" t="s">
        <v>9</v>
      </c>
      <c r="B60" s="143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3"/>
      <c r="O60" s="3"/>
    </row>
    <row r="61" spans="1:15" s="20" customFormat="1" ht="27" customHeight="1" x14ac:dyDescent="0.25">
      <c r="A61" s="190" t="s">
        <v>30</v>
      </c>
      <c r="B61" s="191"/>
      <c r="C61" s="191"/>
      <c r="D61" s="192"/>
      <c r="E61" s="35">
        <f t="shared" ref="E61:M61" si="5">SUM(E54:E60)</f>
        <v>0</v>
      </c>
      <c r="F61" s="35">
        <f t="shared" si="5"/>
        <v>0</v>
      </c>
      <c r="G61" s="35">
        <f t="shared" si="5"/>
        <v>0</v>
      </c>
      <c r="H61" s="35">
        <f t="shared" si="5"/>
        <v>0</v>
      </c>
      <c r="I61" s="35">
        <f t="shared" si="5"/>
        <v>0</v>
      </c>
      <c r="J61" s="35">
        <f t="shared" si="5"/>
        <v>0</v>
      </c>
      <c r="K61" s="35">
        <f t="shared" si="5"/>
        <v>0</v>
      </c>
      <c r="L61" s="35">
        <f t="shared" si="5"/>
        <v>0</v>
      </c>
      <c r="M61" s="35">
        <f t="shared" si="5"/>
        <v>0</v>
      </c>
      <c r="N61" s="19"/>
      <c r="O61" s="19"/>
    </row>
    <row r="62" spans="1:15" s="15" customFormat="1" ht="27" customHeight="1" x14ac:dyDescent="0.25">
      <c r="A62" s="36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21"/>
      <c r="O62" s="21"/>
    </row>
    <row r="63" spans="1:15" s="15" customFormat="1" ht="27" customHeight="1" x14ac:dyDescent="0.25">
      <c r="A63" s="38" t="s">
        <v>31</v>
      </c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21"/>
      <c r="O63" s="21"/>
    </row>
    <row r="64" spans="1:15" s="15" customFormat="1" ht="27" customHeight="1" thickBot="1" x14ac:dyDescent="0.35">
      <c r="A64" s="36"/>
      <c r="B64" s="37"/>
      <c r="C64" s="37"/>
      <c r="D64" s="67" t="s">
        <v>51</v>
      </c>
      <c r="E64" s="37"/>
      <c r="F64" s="37"/>
      <c r="G64" s="37"/>
      <c r="H64" s="37"/>
      <c r="I64" s="37"/>
      <c r="J64" s="37"/>
      <c r="K64" s="37"/>
      <c r="L64" s="37"/>
      <c r="M64" s="37"/>
      <c r="N64" s="21"/>
      <c r="O64" s="21"/>
    </row>
    <row r="65" spans="1:15" s="12" customFormat="1" ht="42" customHeight="1" thickBot="1" x14ac:dyDescent="0.3">
      <c r="A65" s="39" t="s">
        <v>45</v>
      </c>
      <c r="B65" s="74">
        <f>SUM(E16+E25+E34+E43+E52+E61)</f>
        <v>0</v>
      </c>
      <c r="C65" s="27"/>
      <c r="D65" s="68" t="s">
        <v>50</v>
      </c>
      <c r="E65" s="27"/>
      <c r="F65" s="27"/>
      <c r="G65" s="27"/>
      <c r="H65" s="27"/>
      <c r="I65" s="27"/>
      <c r="J65" s="27"/>
      <c r="K65" s="27"/>
      <c r="L65" s="27"/>
      <c r="M65" s="27"/>
      <c r="N65" s="11"/>
      <c r="O65" s="11"/>
    </row>
    <row r="66" spans="1:15" s="12" customFormat="1" ht="42" customHeight="1" thickBot="1" x14ac:dyDescent="0.3">
      <c r="A66" s="39" t="s">
        <v>36</v>
      </c>
      <c r="B66" s="74">
        <f>SUM(G16+G25+G34+G43+G52+G61)</f>
        <v>0</v>
      </c>
      <c r="C66" s="27"/>
      <c r="D66" s="68" t="s">
        <v>52</v>
      </c>
      <c r="E66" s="27"/>
      <c r="F66" s="27"/>
      <c r="G66" s="27"/>
      <c r="H66" s="27"/>
      <c r="I66" s="27"/>
      <c r="J66" s="27"/>
      <c r="K66" s="27"/>
      <c r="L66" s="27"/>
      <c r="M66" s="27"/>
      <c r="N66" s="11"/>
      <c r="O66" s="11"/>
    </row>
    <row r="67" spans="1:15" s="12" customFormat="1" ht="42" customHeight="1" thickBot="1" x14ac:dyDescent="0.3">
      <c r="A67" s="41" t="s">
        <v>11</v>
      </c>
      <c r="B67" s="74">
        <f>SUM(H16+H25+H34+H43+H52+H61)</f>
        <v>0</v>
      </c>
      <c r="C67" s="27"/>
      <c r="D67" s="69"/>
      <c r="E67" s="27"/>
      <c r="F67" s="27"/>
      <c r="G67" s="27"/>
      <c r="H67" s="27"/>
      <c r="I67" s="27"/>
      <c r="J67" s="27"/>
      <c r="K67" s="27"/>
      <c r="L67" s="27"/>
      <c r="M67" s="27"/>
      <c r="N67" s="11"/>
      <c r="O67" s="11"/>
    </row>
    <row r="68" spans="1:15" s="12" customFormat="1" ht="42" customHeight="1" thickBot="1" x14ac:dyDescent="0.3">
      <c r="A68" s="41" t="s">
        <v>46</v>
      </c>
      <c r="B68" s="74">
        <f>SUM(I16+I25+I34+I43+I52+I61)</f>
        <v>0</v>
      </c>
      <c r="C68" s="27"/>
      <c r="D68" s="68" t="s">
        <v>53</v>
      </c>
      <c r="E68" s="27"/>
      <c r="F68" s="27"/>
      <c r="G68" s="27"/>
      <c r="H68" s="27"/>
      <c r="I68" s="27"/>
      <c r="J68" s="27"/>
      <c r="K68" s="27"/>
      <c r="L68" s="27"/>
      <c r="M68" s="27"/>
      <c r="N68" s="11"/>
      <c r="O68" s="11"/>
    </row>
    <row r="69" spans="1:15" s="12" customFormat="1" ht="42" customHeight="1" thickBot="1" x14ac:dyDescent="0.3">
      <c r="A69" s="41" t="s">
        <v>47</v>
      </c>
      <c r="B69" s="74">
        <f>SUM(J16+J25+J34+J43+J52+J61)</f>
        <v>0</v>
      </c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11"/>
      <c r="O69" s="11"/>
    </row>
    <row r="70" spans="1:15" s="12" customFormat="1" ht="42" customHeight="1" thickBot="1" x14ac:dyDescent="0.3">
      <c r="A70" s="41" t="s">
        <v>49</v>
      </c>
      <c r="B70" s="74">
        <f>SUM(K16+K25+K34+K43+K52+K61)</f>
        <v>0</v>
      </c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11"/>
      <c r="O70" s="11"/>
    </row>
    <row r="71" spans="1:15" s="12" customFormat="1" ht="42" customHeight="1" thickBot="1" x14ac:dyDescent="0.3">
      <c r="A71" s="41" t="s">
        <v>32</v>
      </c>
      <c r="B71" s="74">
        <f>SUM(L16+L25+L34+L43+L52+L61)</f>
        <v>0</v>
      </c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11"/>
      <c r="O71" s="11"/>
    </row>
    <row r="72" spans="1:15" s="12" customFormat="1" ht="42" customHeight="1" thickBot="1" x14ac:dyDescent="0.3">
      <c r="A72" s="41" t="s">
        <v>54</v>
      </c>
      <c r="B72" s="74">
        <f>SUM(F61+F52+F43+F34+F25+F16)</f>
        <v>0</v>
      </c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11"/>
      <c r="O72" s="11"/>
    </row>
    <row r="73" spans="1:15" s="12" customFormat="1" ht="15" customHeight="1" thickBot="1" x14ac:dyDescent="0.3">
      <c r="A73" s="41"/>
      <c r="B73" s="40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11"/>
      <c r="O73" s="11"/>
    </row>
    <row r="74" spans="1:15" s="11" customFormat="1" ht="40.5" customHeight="1" thickBot="1" x14ac:dyDescent="0.3">
      <c r="A74" s="48" t="s">
        <v>38</v>
      </c>
      <c r="B74" s="75">
        <f>SUM(B65:B70)</f>
        <v>0</v>
      </c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</row>
    <row r="75" spans="1:15" s="11" customFormat="1" ht="45" customHeight="1" thickBot="1" x14ac:dyDescent="0.3">
      <c r="A75" s="48" t="s">
        <v>37</v>
      </c>
      <c r="B75" s="75">
        <f>SUM(B65:B71)</f>
        <v>0</v>
      </c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</row>
    <row r="76" spans="1:15" ht="27" customHeight="1" x14ac:dyDescent="0.3"/>
  </sheetData>
  <sheetProtection password="97F2" sheet="1" objects="1" scenarios="1"/>
  <mergeCells count="11">
    <mergeCell ref="A61:D61"/>
    <mergeCell ref="K5:M5"/>
    <mergeCell ref="B3:D3"/>
    <mergeCell ref="B5:E5"/>
    <mergeCell ref="A16:D16"/>
    <mergeCell ref="A25:D25"/>
    <mergeCell ref="A34:D34"/>
    <mergeCell ref="K4:L4"/>
    <mergeCell ref="K3:L3"/>
    <mergeCell ref="A43:D43"/>
    <mergeCell ref="A52:D52"/>
  </mergeCells>
  <phoneticPr fontId="9" type="noConversion"/>
  <printOptions horizontalCentered="1"/>
  <pageMargins left="0" right="0" top="0.59055118110236227" bottom="0.19685039370078741" header="0.51181102362204722" footer="0.51181102362204722"/>
  <pageSetup paperSize="8" scale="50" orientation="portrait" cellComments="asDisplayed" errors="blank" r:id="rId1"/>
  <headerFooter alignWithMargins="0">
    <oddHeader xml:space="preserve">&amp;C
</oddHeader>
    <oddFooter>&amp;L&amp;"Arial,Italic"&amp;9Run Review Calculation Matrix
Version 1.0       &amp;C
&amp;"Arial,Italic"&amp;9Updated 12/02/10</oddFooter>
  </headerFooter>
</worksheet>
</file>

<file path=xl/worksheets/sheet1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6"/>
  <sheetViews>
    <sheetView view="pageBreakPreview" zoomScale="55" zoomScaleNormal="100" workbookViewId="0">
      <selection activeCell="C21" sqref="C21"/>
    </sheetView>
  </sheetViews>
  <sheetFormatPr defaultRowHeight="17.399999999999999" x14ac:dyDescent="0.3"/>
  <cols>
    <col min="1" max="1" width="38.109375" customWidth="1"/>
    <col min="2" max="4" width="23.5546875" style="8" customWidth="1"/>
    <col min="5" max="6" width="17.33203125" style="8" customWidth="1"/>
    <col min="7" max="7" width="15.88671875" style="8" customWidth="1"/>
    <col min="8" max="9" width="17.44140625" style="8" customWidth="1"/>
    <col min="10" max="10" width="20.6640625" style="8" customWidth="1"/>
    <col min="11" max="11" width="15.88671875" style="8" customWidth="1"/>
    <col min="12" max="12" width="17.88671875" style="8" customWidth="1"/>
    <col min="13" max="13" width="19.33203125" style="8" customWidth="1"/>
    <col min="14" max="15" width="9.109375" style="1"/>
  </cols>
  <sheetData>
    <row r="1" spans="1:15" s="2" customFormat="1" ht="28.5" customHeight="1" x14ac:dyDescent="0.25">
      <c r="A1" s="17" t="s">
        <v>23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5"/>
      <c r="O1" s="5"/>
    </row>
    <row r="2" spans="1:15" s="2" customFormat="1" ht="28.5" customHeight="1" x14ac:dyDescent="0.25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5"/>
      <c r="O2" s="5"/>
    </row>
    <row r="3" spans="1:15" s="4" customFormat="1" ht="49.5" customHeight="1" x14ac:dyDescent="0.25">
      <c r="A3" s="22" t="s">
        <v>15</v>
      </c>
      <c r="B3" s="196" t="str">
        <f>'Individual Service 16 Total'!B3:D3</f>
        <v>Service 16</v>
      </c>
      <c r="C3" s="197"/>
      <c r="D3" s="198"/>
      <c r="E3" s="27"/>
      <c r="F3" s="27"/>
      <c r="G3" s="23"/>
      <c r="H3" s="63"/>
      <c r="I3" s="24"/>
      <c r="J3" s="25" t="s">
        <v>16</v>
      </c>
      <c r="K3" s="193" t="str">
        <f>'Individual Service 16 Total'!H3</f>
        <v>House Officer / Registrar</v>
      </c>
      <c r="L3" s="195"/>
      <c r="M3" s="27"/>
      <c r="N3" s="3"/>
      <c r="O3" s="3"/>
    </row>
    <row r="4" spans="1:15" s="12" customFormat="1" ht="15.6" x14ac:dyDescent="0.25">
      <c r="A4" s="28"/>
      <c r="B4" s="27"/>
      <c r="C4" s="27"/>
      <c r="D4" s="27"/>
      <c r="E4" s="27"/>
      <c r="F4" s="27"/>
      <c r="G4" s="27"/>
      <c r="H4" s="27"/>
      <c r="I4" s="27"/>
      <c r="J4" s="27"/>
      <c r="K4" s="203"/>
      <c r="L4" s="203"/>
      <c r="M4" s="27"/>
      <c r="N4" s="11"/>
      <c r="O4" s="11"/>
    </row>
    <row r="5" spans="1:15" s="2" customFormat="1" ht="90.75" customHeight="1" x14ac:dyDescent="0.25">
      <c r="A5" s="29" t="s">
        <v>14</v>
      </c>
      <c r="B5" s="199" t="str">
        <f>'Individual Service 16 Total'!A9</f>
        <v>SERVICE 16, RMO 2</v>
      </c>
      <c r="C5" s="200"/>
      <c r="D5" s="200"/>
      <c r="E5" s="201"/>
      <c r="F5" s="76"/>
      <c r="G5" s="30"/>
      <c r="H5" s="31"/>
      <c r="I5" s="31"/>
      <c r="J5" s="43" t="s">
        <v>48</v>
      </c>
      <c r="K5" s="193" t="str">
        <f>'Individual Service 16 Total'!B5</f>
        <v>RMO support to enter details from run description e.g. 0800-1630 = 8.5 per day</v>
      </c>
      <c r="L5" s="194"/>
      <c r="M5" s="195"/>
      <c r="N5" s="5"/>
      <c r="O5" s="5"/>
    </row>
    <row r="6" spans="1:15" s="14" customFormat="1" ht="15" customHeight="1" x14ac:dyDescent="0.25">
      <c r="A6" s="34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13"/>
      <c r="O6" s="13"/>
    </row>
    <row r="7" spans="1:15" s="2" customFormat="1" ht="46.8" x14ac:dyDescent="0.25">
      <c r="A7" s="22" t="s">
        <v>0</v>
      </c>
      <c r="B7" s="25" t="s">
        <v>10</v>
      </c>
      <c r="C7" s="25" t="s">
        <v>1</v>
      </c>
      <c r="D7" s="25" t="s">
        <v>2</v>
      </c>
      <c r="E7" s="25" t="s">
        <v>45</v>
      </c>
      <c r="F7" s="25" t="s">
        <v>54</v>
      </c>
      <c r="G7" s="25" t="s">
        <v>35</v>
      </c>
      <c r="H7" s="25" t="s">
        <v>11</v>
      </c>
      <c r="I7" s="25" t="s">
        <v>46</v>
      </c>
      <c r="J7" s="25" t="s">
        <v>47</v>
      </c>
      <c r="K7" s="25" t="s">
        <v>49</v>
      </c>
      <c r="L7" s="25" t="s">
        <v>12</v>
      </c>
      <c r="M7" s="25" t="s">
        <v>13</v>
      </c>
      <c r="N7" s="5"/>
      <c r="O7" s="5"/>
    </row>
    <row r="8" spans="1:15" s="4" customFormat="1" ht="27" customHeight="1" x14ac:dyDescent="0.25">
      <c r="A8" s="32" t="s">
        <v>17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"/>
      <c r="O8" s="3"/>
    </row>
    <row r="9" spans="1:15" s="4" customFormat="1" ht="27" customHeight="1" x14ac:dyDescent="0.25">
      <c r="A9" s="78" t="s">
        <v>3</v>
      </c>
      <c r="B9" s="143"/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3"/>
      <c r="O9" s="3"/>
    </row>
    <row r="10" spans="1:15" s="4" customFormat="1" ht="27" customHeight="1" x14ac:dyDescent="0.25">
      <c r="A10" s="78" t="s">
        <v>4</v>
      </c>
      <c r="B10" s="143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3"/>
      <c r="O10" s="3"/>
    </row>
    <row r="11" spans="1:15" s="4" customFormat="1" ht="27" customHeight="1" x14ac:dyDescent="0.25">
      <c r="A11" s="78" t="s">
        <v>5</v>
      </c>
      <c r="B11" s="143"/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3"/>
      <c r="O11" s="3"/>
    </row>
    <row r="12" spans="1:15" s="4" customFormat="1" ht="27" customHeight="1" x14ac:dyDescent="0.25">
      <c r="A12" s="78" t="s">
        <v>6</v>
      </c>
      <c r="B12" s="143"/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3"/>
      <c r="O12" s="3"/>
    </row>
    <row r="13" spans="1:15" s="4" customFormat="1" ht="27" customHeight="1" x14ac:dyDescent="0.25">
      <c r="A13" s="78" t="s">
        <v>7</v>
      </c>
      <c r="B13" s="143"/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3"/>
      <c r="O13" s="3"/>
    </row>
    <row r="14" spans="1:15" s="4" customFormat="1" ht="27" customHeight="1" x14ac:dyDescent="0.25">
      <c r="A14" s="78" t="s">
        <v>8</v>
      </c>
      <c r="B14" s="143"/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3"/>
      <c r="O14" s="3"/>
    </row>
    <row r="15" spans="1:15" s="4" customFormat="1" ht="27" customHeight="1" x14ac:dyDescent="0.25">
      <c r="A15" s="78" t="s">
        <v>9</v>
      </c>
      <c r="B15" s="143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3"/>
      <c r="O15" s="3"/>
    </row>
    <row r="16" spans="1:15" s="20" customFormat="1" ht="27" customHeight="1" x14ac:dyDescent="0.25">
      <c r="A16" s="202" t="s">
        <v>25</v>
      </c>
      <c r="B16" s="191"/>
      <c r="C16" s="191"/>
      <c r="D16" s="192"/>
      <c r="E16" s="35">
        <f t="shared" ref="E16:M16" si="0">SUM(E9:E15)</f>
        <v>0</v>
      </c>
      <c r="F16" s="35">
        <f t="shared" si="0"/>
        <v>0</v>
      </c>
      <c r="G16" s="35">
        <f t="shared" si="0"/>
        <v>0</v>
      </c>
      <c r="H16" s="35">
        <f t="shared" si="0"/>
        <v>0</v>
      </c>
      <c r="I16" s="35">
        <f t="shared" si="0"/>
        <v>0</v>
      </c>
      <c r="J16" s="35">
        <f t="shared" si="0"/>
        <v>0</v>
      </c>
      <c r="K16" s="35">
        <f t="shared" si="0"/>
        <v>0</v>
      </c>
      <c r="L16" s="35">
        <f t="shared" si="0"/>
        <v>0</v>
      </c>
      <c r="M16" s="35">
        <f t="shared" si="0"/>
        <v>0</v>
      </c>
      <c r="N16" s="19"/>
      <c r="O16" s="19"/>
    </row>
    <row r="17" spans="1:15" s="4" customFormat="1" ht="27" customHeight="1" x14ac:dyDescent="0.25">
      <c r="A17" s="32" t="s">
        <v>18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"/>
      <c r="O17" s="3"/>
    </row>
    <row r="18" spans="1:15" s="4" customFormat="1" ht="27" customHeight="1" x14ac:dyDescent="0.25">
      <c r="A18" s="78" t="s">
        <v>3</v>
      </c>
      <c r="B18" s="143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3"/>
      <c r="O18" s="3"/>
    </row>
    <row r="19" spans="1:15" s="4" customFormat="1" ht="27" customHeight="1" x14ac:dyDescent="0.25">
      <c r="A19" s="34" t="s">
        <v>4</v>
      </c>
      <c r="B19" s="143"/>
      <c r="C19" s="144"/>
      <c r="D19" s="144"/>
      <c r="E19" s="144"/>
      <c r="F19" s="144"/>
      <c r="G19" s="144"/>
      <c r="H19" s="144"/>
      <c r="I19" s="144"/>
      <c r="J19" s="144"/>
      <c r="K19" s="144"/>
      <c r="L19" s="144"/>
      <c r="M19" s="144"/>
      <c r="N19" s="3"/>
      <c r="O19" s="3"/>
    </row>
    <row r="20" spans="1:15" s="4" customFormat="1" ht="27" customHeight="1" x14ac:dyDescent="0.25">
      <c r="A20" s="34" t="s">
        <v>5</v>
      </c>
      <c r="B20" s="143"/>
      <c r="C20" s="144"/>
      <c r="D20" s="144"/>
      <c r="E20" s="144"/>
      <c r="F20" s="144"/>
      <c r="G20" s="144"/>
      <c r="H20" s="144"/>
      <c r="I20" s="144"/>
      <c r="J20" s="144"/>
      <c r="K20" s="144"/>
      <c r="L20" s="144"/>
      <c r="M20" s="144"/>
      <c r="N20" s="3"/>
      <c r="O20" s="3"/>
    </row>
    <row r="21" spans="1:15" s="4" customFormat="1" ht="27" customHeight="1" x14ac:dyDescent="0.25">
      <c r="A21" s="34" t="s">
        <v>6</v>
      </c>
      <c r="B21" s="143"/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3"/>
      <c r="O21" s="3"/>
    </row>
    <row r="22" spans="1:15" s="4" customFormat="1" ht="27" customHeight="1" x14ac:dyDescent="0.25">
      <c r="A22" s="34" t="s">
        <v>7</v>
      </c>
      <c r="B22" s="143"/>
      <c r="C22" s="144"/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3"/>
      <c r="O22" s="3"/>
    </row>
    <row r="23" spans="1:15" s="4" customFormat="1" ht="27" customHeight="1" x14ac:dyDescent="0.25">
      <c r="A23" s="34" t="s">
        <v>8</v>
      </c>
      <c r="B23" s="143"/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3"/>
      <c r="O23" s="3"/>
    </row>
    <row r="24" spans="1:15" s="4" customFormat="1" ht="27" customHeight="1" x14ac:dyDescent="0.25">
      <c r="A24" s="34" t="s">
        <v>9</v>
      </c>
      <c r="B24" s="143"/>
      <c r="C24" s="144"/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3"/>
      <c r="O24" s="3"/>
    </row>
    <row r="25" spans="1:15" s="20" customFormat="1" ht="27" customHeight="1" x14ac:dyDescent="0.25">
      <c r="A25" s="190" t="s">
        <v>26</v>
      </c>
      <c r="B25" s="191"/>
      <c r="C25" s="191"/>
      <c r="D25" s="192"/>
      <c r="E25" s="35">
        <f t="shared" ref="E25:M25" si="1">SUM(E18:E24)</f>
        <v>0</v>
      </c>
      <c r="F25" s="35">
        <f t="shared" si="1"/>
        <v>0</v>
      </c>
      <c r="G25" s="35">
        <f t="shared" si="1"/>
        <v>0</v>
      </c>
      <c r="H25" s="35">
        <f t="shared" si="1"/>
        <v>0</v>
      </c>
      <c r="I25" s="35">
        <f t="shared" si="1"/>
        <v>0</v>
      </c>
      <c r="J25" s="35">
        <f t="shared" si="1"/>
        <v>0</v>
      </c>
      <c r="K25" s="35">
        <f t="shared" si="1"/>
        <v>0</v>
      </c>
      <c r="L25" s="35">
        <f t="shared" si="1"/>
        <v>0</v>
      </c>
      <c r="M25" s="35">
        <f t="shared" si="1"/>
        <v>0</v>
      </c>
      <c r="N25" s="19"/>
      <c r="O25" s="19"/>
    </row>
    <row r="26" spans="1:15" s="4" customFormat="1" ht="27" customHeight="1" x14ac:dyDescent="0.25">
      <c r="A26" s="32" t="s">
        <v>19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"/>
      <c r="O26" s="3"/>
    </row>
    <row r="27" spans="1:15" s="4" customFormat="1" ht="27" customHeight="1" x14ac:dyDescent="0.25">
      <c r="A27" s="34" t="s">
        <v>3</v>
      </c>
      <c r="B27" s="143"/>
      <c r="C27" s="144"/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3"/>
      <c r="O27" s="3"/>
    </row>
    <row r="28" spans="1:15" s="4" customFormat="1" ht="27" customHeight="1" x14ac:dyDescent="0.25">
      <c r="A28" s="34" t="s">
        <v>4</v>
      </c>
      <c r="B28" s="143"/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3"/>
      <c r="O28" s="3"/>
    </row>
    <row r="29" spans="1:15" s="4" customFormat="1" ht="27" customHeight="1" x14ac:dyDescent="0.25">
      <c r="A29" s="34" t="s">
        <v>5</v>
      </c>
      <c r="B29" s="143"/>
      <c r="C29" s="144"/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3"/>
      <c r="O29" s="3"/>
    </row>
    <row r="30" spans="1:15" s="4" customFormat="1" ht="27" customHeight="1" x14ac:dyDescent="0.25">
      <c r="A30" s="34" t="s">
        <v>6</v>
      </c>
      <c r="B30" s="143"/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3"/>
      <c r="O30" s="3"/>
    </row>
    <row r="31" spans="1:15" s="4" customFormat="1" ht="27" customHeight="1" x14ac:dyDescent="0.25">
      <c r="A31" s="34" t="s">
        <v>7</v>
      </c>
      <c r="B31" s="143"/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3"/>
      <c r="O31" s="3"/>
    </row>
    <row r="32" spans="1:15" s="4" customFormat="1" ht="27" customHeight="1" x14ac:dyDescent="0.25">
      <c r="A32" s="34" t="s">
        <v>8</v>
      </c>
      <c r="B32" s="143"/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3"/>
      <c r="O32" s="3"/>
    </row>
    <row r="33" spans="1:15" s="4" customFormat="1" ht="27" customHeight="1" x14ac:dyDescent="0.25">
      <c r="A33" s="34" t="s">
        <v>9</v>
      </c>
      <c r="B33" s="143"/>
      <c r="C33" s="144"/>
      <c r="D33" s="144"/>
      <c r="E33" s="144"/>
      <c r="F33" s="144"/>
      <c r="G33" s="144"/>
      <c r="H33" s="144"/>
      <c r="I33" s="144"/>
      <c r="J33" s="144"/>
      <c r="K33" s="144"/>
      <c r="L33" s="144"/>
      <c r="M33" s="144"/>
      <c r="N33" s="3"/>
      <c r="O33" s="3"/>
    </row>
    <row r="34" spans="1:15" s="20" customFormat="1" ht="27" customHeight="1" x14ac:dyDescent="0.25">
      <c r="A34" s="190" t="s">
        <v>27</v>
      </c>
      <c r="B34" s="191"/>
      <c r="C34" s="191"/>
      <c r="D34" s="192"/>
      <c r="E34" s="35">
        <f t="shared" ref="E34:M34" si="2">SUM(E27:E33)</f>
        <v>0</v>
      </c>
      <c r="F34" s="35">
        <f t="shared" si="2"/>
        <v>0</v>
      </c>
      <c r="G34" s="35">
        <f t="shared" si="2"/>
        <v>0</v>
      </c>
      <c r="H34" s="35">
        <f t="shared" si="2"/>
        <v>0</v>
      </c>
      <c r="I34" s="35">
        <f t="shared" si="2"/>
        <v>0</v>
      </c>
      <c r="J34" s="35">
        <f t="shared" si="2"/>
        <v>0</v>
      </c>
      <c r="K34" s="35">
        <f t="shared" si="2"/>
        <v>0</v>
      </c>
      <c r="L34" s="35">
        <f t="shared" si="2"/>
        <v>0</v>
      </c>
      <c r="M34" s="35">
        <f t="shared" si="2"/>
        <v>0</v>
      </c>
      <c r="N34" s="19"/>
      <c r="O34" s="19"/>
    </row>
    <row r="35" spans="1:15" s="4" customFormat="1" ht="27" customHeight="1" x14ac:dyDescent="0.25">
      <c r="A35" s="32" t="s">
        <v>20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"/>
      <c r="O35" s="3"/>
    </row>
    <row r="36" spans="1:15" s="4" customFormat="1" ht="27" customHeight="1" x14ac:dyDescent="0.25">
      <c r="A36" s="34" t="s">
        <v>3</v>
      </c>
      <c r="B36" s="143"/>
      <c r="C36" s="144"/>
      <c r="D36" s="144"/>
      <c r="E36" s="144"/>
      <c r="F36" s="144"/>
      <c r="G36" s="144"/>
      <c r="H36" s="144"/>
      <c r="I36" s="144"/>
      <c r="J36" s="144"/>
      <c r="K36" s="144"/>
      <c r="L36" s="144"/>
      <c r="M36" s="144"/>
      <c r="N36" s="3"/>
      <c r="O36" s="3"/>
    </row>
    <row r="37" spans="1:15" s="4" customFormat="1" ht="27" customHeight="1" x14ac:dyDescent="0.25">
      <c r="A37" s="78" t="s">
        <v>4</v>
      </c>
      <c r="B37" s="143"/>
      <c r="C37" s="144"/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3"/>
      <c r="O37" s="3"/>
    </row>
    <row r="38" spans="1:15" s="4" customFormat="1" ht="27" customHeight="1" x14ac:dyDescent="0.25">
      <c r="A38" s="34" t="s">
        <v>5</v>
      </c>
      <c r="B38" s="143"/>
      <c r="C38" s="144"/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3"/>
      <c r="O38" s="3"/>
    </row>
    <row r="39" spans="1:15" s="4" customFormat="1" ht="27" customHeight="1" x14ac:dyDescent="0.25">
      <c r="A39" s="34" t="s">
        <v>6</v>
      </c>
      <c r="B39" s="143"/>
      <c r="C39" s="144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3"/>
      <c r="O39" s="3"/>
    </row>
    <row r="40" spans="1:15" s="4" customFormat="1" ht="27" customHeight="1" x14ac:dyDescent="0.25">
      <c r="A40" s="34" t="s">
        <v>7</v>
      </c>
      <c r="B40" s="143"/>
      <c r="C40" s="144"/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3"/>
      <c r="O40" s="3"/>
    </row>
    <row r="41" spans="1:15" s="4" customFormat="1" ht="27" customHeight="1" x14ac:dyDescent="0.25">
      <c r="A41" s="34" t="s">
        <v>8</v>
      </c>
      <c r="B41" s="143"/>
      <c r="C41" s="144"/>
      <c r="D41" s="144"/>
      <c r="E41" s="144"/>
      <c r="F41" s="144"/>
      <c r="G41" s="144"/>
      <c r="H41" s="144"/>
      <c r="I41" s="144"/>
      <c r="J41" s="144"/>
      <c r="K41" s="144"/>
      <c r="L41" s="144"/>
      <c r="M41" s="144"/>
      <c r="N41" s="3"/>
      <c r="O41" s="3"/>
    </row>
    <row r="42" spans="1:15" s="4" customFormat="1" ht="27" customHeight="1" x14ac:dyDescent="0.25">
      <c r="A42" s="34" t="s">
        <v>9</v>
      </c>
      <c r="B42" s="143"/>
      <c r="C42" s="144"/>
      <c r="D42" s="144"/>
      <c r="E42" s="144"/>
      <c r="F42" s="144"/>
      <c r="G42" s="144"/>
      <c r="H42" s="144"/>
      <c r="I42" s="144"/>
      <c r="J42" s="144"/>
      <c r="K42" s="144"/>
      <c r="L42" s="144"/>
      <c r="M42" s="144"/>
      <c r="N42" s="3"/>
      <c r="O42" s="3"/>
    </row>
    <row r="43" spans="1:15" s="20" customFormat="1" ht="27" customHeight="1" x14ac:dyDescent="0.25">
      <c r="A43" s="190" t="s">
        <v>28</v>
      </c>
      <c r="B43" s="191"/>
      <c r="C43" s="191"/>
      <c r="D43" s="192"/>
      <c r="E43" s="35">
        <f t="shared" ref="E43:M43" si="3">SUM(E36:E42)</f>
        <v>0</v>
      </c>
      <c r="F43" s="35">
        <f t="shared" si="3"/>
        <v>0</v>
      </c>
      <c r="G43" s="35">
        <f t="shared" si="3"/>
        <v>0</v>
      </c>
      <c r="H43" s="35">
        <f t="shared" si="3"/>
        <v>0</v>
      </c>
      <c r="I43" s="35">
        <f t="shared" si="3"/>
        <v>0</v>
      </c>
      <c r="J43" s="35">
        <f t="shared" si="3"/>
        <v>0</v>
      </c>
      <c r="K43" s="35">
        <f t="shared" si="3"/>
        <v>0</v>
      </c>
      <c r="L43" s="35">
        <f t="shared" si="3"/>
        <v>0</v>
      </c>
      <c r="M43" s="35">
        <f t="shared" si="3"/>
        <v>0</v>
      </c>
      <c r="N43" s="19"/>
      <c r="O43" s="19"/>
    </row>
    <row r="44" spans="1:15" s="4" customFormat="1" ht="27" customHeight="1" x14ac:dyDescent="0.25">
      <c r="A44" s="32" t="s">
        <v>21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"/>
      <c r="O44" s="3"/>
    </row>
    <row r="45" spans="1:15" s="4" customFormat="1" ht="27" customHeight="1" x14ac:dyDescent="0.25">
      <c r="A45" s="34" t="s">
        <v>3</v>
      </c>
      <c r="B45" s="143"/>
      <c r="C45" s="144"/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3"/>
      <c r="O45" s="3"/>
    </row>
    <row r="46" spans="1:15" s="4" customFormat="1" ht="27" customHeight="1" x14ac:dyDescent="0.25">
      <c r="A46" s="34" t="s">
        <v>4</v>
      </c>
      <c r="B46" s="143"/>
      <c r="C46" s="144"/>
      <c r="D46" s="144"/>
      <c r="E46" s="144"/>
      <c r="F46" s="144"/>
      <c r="G46" s="144"/>
      <c r="H46" s="144"/>
      <c r="I46" s="144"/>
      <c r="J46" s="144"/>
      <c r="K46" s="144"/>
      <c r="L46" s="144"/>
      <c r="M46" s="144"/>
      <c r="N46" s="3"/>
      <c r="O46" s="3"/>
    </row>
    <row r="47" spans="1:15" s="4" customFormat="1" ht="27" customHeight="1" x14ac:dyDescent="0.25">
      <c r="A47" s="34" t="s">
        <v>5</v>
      </c>
      <c r="B47" s="143"/>
      <c r="C47" s="144"/>
      <c r="D47" s="144"/>
      <c r="E47" s="144"/>
      <c r="F47" s="144"/>
      <c r="G47" s="144"/>
      <c r="H47" s="144"/>
      <c r="I47" s="144"/>
      <c r="J47" s="144"/>
      <c r="K47" s="144"/>
      <c r="L47" s="144"/>
      <c r="M47" s="144"/>
      <c r="N47" s="3"/>
      <c r="O47" s="3"/>
    </row>
    <row r="48" spans="1:15" s="4" customFormat="1" ht="27" customHeight="1" x14ac:dyDescent="0.25">
      <c r="A48" s="34" t="s">
        <v>6</v>
      </c>
      <c r="B48" s="143"/>
      <c r="C48" s="144"/>
      <c r="D48" s="144"/>
      <c r="E48" s="144"/>
      <c r="F48" s="144"/>
      <c r="G48" s="144"/>
      <c r="H48" s="144"/>
      <c r="I48" s="144"/>
      <c r="J48" s="144"/>
      <c r="K48" s="144"/>
      <c r="L48" s="144"/>
      <c r="M48" s="144"/>
      <c r="N48" s="3"/>
      <c r="O48" s="3"/>
    </row>
    <row r="49" spans="1:15" s="4" customFormat="1" ht="27" customHeight="1" x14ac:dyDescent="0.25">
      <c r="A49" s="34" t="s">
        <v>7</v>
      </c>
      <c r="B49" s="143"/>
      <c r="C49" s="144"/>
      <c r="D49" s="144"/>
      <c r="E49" s="144"/>
      <c r="F49" s="144"/>
      <c r="G49" s="144"/>
      <c r="H49" s="144"/>
      <c r="I49" s="144"/>
      <c r="J49" s="144"/>
      <c r="K49" s="144"/>
      <c r="L49" s="144"/>
      <c r="M49" s="144"/>
      <c r="N49" s="3"/>
      <c r="O49" s="3"/>
    </row>
    <row r="50" spans="1:15" s="4" customFormat="1" ht="27" customHeight="1" x14ac:dyDescent="0.25">
      <c r="A50" s="34" t="s">
        <v>8</v>
      </c>
      <c r="B50" s="143"/>
      <c r="C50" s="144"/>
      <c r="D50" s="144"/>
      <c r="E50" s="144"/>
      <c r="F50" s="144"/>
      <c r="G50" s="144"/>
      <c r="H50" s="144"/>
      <c r="I50" s="144"/>
      <c r="J50" s="144"/>
      <c r="K50" s="144"/>
      <c r="L50" s="144"/>
      <c r="M50" s="144"/>
      <c r="N50" s="3"/>
      <c r="O50" s="3"/>
    </row>
    <row r="51" spans="1:15" s="4" customFormat="1" ht="27" customHeight="1" x14ac:dyDescent="0.25">
      <c r="A51" s="34" t="s">
        <v>9</v>
      </c>
      <c r="B51" s="143"/>
      <c r="C51" s="144"/>
      <c r="D51" s="144"/>
      <c r="E51" s="144"/>
      <c r="F51" s="144"/>
      <c r="G51" s="144"/>
      <c r="H51" s="144"/>
      <c r="I51" s="144"/>
      <c r="J51" s="144"/>
      <c r="K51" s="144"/>
      <c r="L51" s="144"/>
      <c r="M51" s="144"/>
      <c r="N51" s="3"/>
      <c r="O51" s="3"/>
    </row>
    <row r="52" spans="1:15" s="20" customFormat="1" ht="27" customHeight="1" x14ac:dyDescent="0.25">
      <c r="A52" s="190" t="s">
        <v>29</v>
      </c>
      <c r="B52" s="191"/>
      <c r="C52" s="191"/>
      <c r="D52" s="192"/>
      <c r="E52" s="35">
        <f t="shared" ref="E52:M52" si="4">SUM(E45:E51)</f>
        <v>0</v>
      </c>
      <c r="F52" s="35">
        <f t="shared" si="4"/>
        <v>0</v>
      </c>
      <c r="G52" s="35">
        <f t="shared" si="4"/>
        <v>0</v>
      </c>
      <c r="H52" s="35">
        <f t="shared" si="4"/>
        <v>0</v>
      </c>
      <c r="I52" s="35">
        <f t="shared" si="4"/>
        <v>0</v>
      </c>
      <c r="J52" s="35">
        <f t="shared" si="4"/>
        <v>0</v>
      </c>
      <c r="K52" s="35">
        <f t="shared" si="4"/>
        <v>0</v>
      </c>
      <c r="L52" s="35">
        <f t="shared" si="4"/>
        <v>0</v>
      </c>
      <c r="M52" s="35">
        <f t="shared" si="4"/>
        <v>0</v>
      </c>
      <c r="N52" s="19"/>
      <c r="O52" s="19"/>
    </row>
    <row r="53" spans="1:15" s="4" customFormat="1" ht="27" customHeight="1" x14ac:dyDescent="0.25">
      <c r="A53" s="32" t="s">
        <v>22</v>
      </c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"/>
      <c r="O53" s="3"/>
    </row>
    <row r="54" spans="1:15" s="4" customFormat="1" ht="27" customHeight="1" x14ac:dyDescent="0.25">
      <c r="A54" s="34" t="s">
        <v>3</v>
      </c>
      <c r="B54" s="143"/>
      <c r="C54" s="144"/>
      <c r="D54" s="144"/>
      <c r="E54" s="144"/>
      <c r="F54" s="144"/>
      <c r="G54" s="144"/>
      <c r="H54" s="144"/>
      <c r="I54" s="144"/>
      <c r="J54" s="144"/>
      <c r="K54" s="144"/>
      <c r="L54" s="144"/>
      <c r="M54" s="144"/>
      <c r="N54" s="3"/>
      <c r="O54" s="3"/>
    </row>
    <row r="55" spans="1:15" s="4" customFormat="1" ht="27" customHeight="1" x14ac:dyDescent="0.25">
      <c r="A55" s="34" t="s">
        <v>4</v>
      </c>
      <c r="B55" s="143"/>
      <c r="C55" s="144"/>
      <c r="D55" s="144"/>
      <c r="E55" s="144"/>
      <c r="F55" s="144"/>
      <c r="G55" s="144"/>
      <c r="H55" s="144"/>
      <c r="I55" s="144"/>
      <c r="J55" s="144"/>
      <c r="K55" s="144"/>
      <c r="L55" s="144"/>
      <c r="M55" s="144"/>
      <c r="N55" s="3"/>
      <c r="O55" s="3"/>
    </row>
    <row r="56" spans="1:15" s="4" customFormat="1" ht="27" customHeight="1" x14ac:dyDescent="0.25">
      <c r="A56" s="34" t="s">
        <v>5</v>
      </c>
      <c r="B56" s="143"/>
      <c r="C56" s="144"/>
      <c r="D56" s="144"/>
      <c r="E56" s="144"/>
      <c r="F56" s="144"/>
      <c r="G56" s="144"/>
      <c r="H56" s="144"/>
      <c r="I56" s="144"/>
      <c r="J56" s="144"/>
      <c r="K56" s="144"/>
      <c r="L56" s="144"/>
      <c r="M56" s="144"/>
      <c r="N56" s="3"/>
      <c r="O56" s="3"/>
    </row>
    <row r="57" spans="1:15" s="4" customFormat="1" ht="27" customHeight="1" x14ac:dyDescent="0.25">
      <c r="A57" s="34" t="s">
        <v>6</v>
      </c>
      <c r="B57" s="143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3"/>
      <c r="O57" s="3"/>
    </row>
    <row r="58" spans="1:15" s="4" customFormat="1" ht="27" customHeight="1" x14ac:dyDescent="0.25">
      <c r="A58" s="34" t="s">
        <v>7</v>
      </c>
      <c r="B58" s="143"/>
      <c r="C58" s="144"/>
      <c r="D58" s="144"/>
      <c r="E58" s="144"/>
      <c r="F58" s="144"/>
      <c r="G58" s="144"/>
      <c r="H58" s="144"/>
      <c r="I58" s="144"/>
      <c r="J58" s="144"/>
      <c r="K58" s="144"/>
      <c r="L58" s="144"/>
      <c r="M58" s="144"/>
      <c r="N58" s="3"/>
      <c r="O58" s="3"/>
    </row>
    <row r="59" spans="1:15" s="4" customFormat="1" ht="27" customHeight="1" x14ac:dyDescent="0.25">
      <c r="A59" s="34" t="s">
        <v>8</v>
      </c>
      <c r="B59" s="143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3"/>
      <c r="O59" s="3"/>
    </row>
    <row r="60" spans="1:15" s="4" customFormat="1" ht="27" customHeight="1" x14ac:dyDescent="0.25">
      <c r="A60" s="34" t="s">
        <v>9</v>
      </c>
      <c r="B60" s="143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3"/>
      <c r="O60" s="3"/>
    </row>
    <row r="61" spans="1:15" s="20" customFormat="1" ht="27" customHeight="1" x14ac:dyDescent="0.25">
      <c r="A61" s="190" t="s">
        <v>30</v>
      </c>
      <c r="B61" s="191"/>
      <c r="C61" s="191"/>
      <c r="D61" s="192"/>
      <c r="E61" s="35">
        <f t="shared" ref="E61:M61" si="5">SUM(E54:E60)</f>
        <v>0</v>
      </c>
      <c r="F61" s="35">
        <f t="shared" si="5"/>
        <v>0</v>
      </c>
      <c r="G61" s="35">
        <f t="shared" si="5"/>
        <v>0</v>
      </c>
      <c r="H61" s="35">
        <f t="shared" si="5"/>
        <v>0</v>
      </c>
      <c r="I61" s="35">
        <f t="shared" si="5"/>
        <v>0</v>
      </c>
      <c r="J61" s="35">
        <f t="shared" si="5"/>
        <v>0</v>
      </c>
      <c r="K61" s="35">
        <f t="shared" si="5"/>
        <v>0</v>
      </c>
      <c r="L61" s="35">
        <f t="shared" si="5"/>
        <v>0</v>
      </c>
      <c r="M61" s="35">
        <f t="shared" si="5"/>
        <v>0</v>
      </c>
      <c r="N61" s="19"/>
      <c r="O61" s="19"/>
    </row>
    <row r="62" spans="1:15" s="15" customFormat="1" ht="27" customHeight="1" x14ac:dyDescent="0.25">
      <c r="A62" s="36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21"/>
      <c r="O62" s="21"/>
    </row>
    <row r="63" spans="1:15" s="15" customFormat="1" ht="27" customHeight="1" x14ac:dyDescent="0.25">
      <c r="A63" s="38" t="s">
        <v>31</v>
      </c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21"/>
      <c r="O63" s="21"/>
    </row>
    <row r="64" spans="1:15" s="15" customFormat="1" ht="27" customHeight="1" thickBot="1" x14ac:dyDescent="0.35">
      <c r="A64" s="36"/>
      <c r="B64" s="37"/>
      <c r="C64" s="37"/>
      <c r="D64" s="67" t="s">
        <v>51</v>
      </c>
      <c r="E64" s="37"/>
      <c r="F64" s="37"/>
      <c r="G64" s="37"/>
      <c r="H64" s="37"/>
      <c r="I64" s="37"/>
      <c r="J64" s="37"/>
      <c r="K64" s="37"/>
      <c r="L64" s="37"/>
      <c r="M64" s="37"/>
      <c r="N64" s="21"/>
      <c r="O64" s="21"/>
    </row>
    <row r="65" spans="1:15" s="12" customFormat="1" ht="42" customHeight="1" thickBot="1" x14ac:dyDescent="0.3">
      <c r="A65" s="39" t="s">
        <v>45</v>
      </c>
      <c r="B65" s="74">
        <f>SUM(E16+E25+E34+E43+E52+E61)</f>
        <v>0</v>
      </c>
      <c r="C65" s="27"/>
      <c r="D65" s="68" t="s">
        <v>50</v>
      </c>
      <c r="E65" s="27"/>
      <c r="F65" s="27"/>
      <c r="G65" s="27"/>
      <c r="H65" s="27"/>
      <c r="I65" s="27"/>
      <c r="J65" s="27"/>
      <c r="K65" s="27"/>
      <c r="L65" s="27"/>
      <c r="M65" s="27"/>
      <c r="N65" s="11"/>
      <c r="O65" s="11"/>
    </row>
    <row r="66" spans="1:15" s="12" customFormat="1" ht="42" customHeight="1" thickBot="1" x14ac:dyDescent="0.3">
      <c r="A66" s="39" t="s">
        <v>36</v>
      </c>
      <c r="B66" s="74">
        <f>SUM(G16+G25+G34+G43+G52+G61)</f>
        <v>0</v>
      </c>
      <c r="C66" s="27"/>
      <c r="D66" s="68" t="s">
        <v>52</v>
      </c>
      <c r="E66" s="27"/>
      <c r="F66" s="27"/>
      <c r="G66" s="27"/>
      <c r="H66" s="27"/>
      <c r="I66" s="27"/>
      <c r="J66" s="27"/>
      <c r="K66" s="27"/>
      <c r="L66" s="27"/>
      <c r="M66" s="27"/>
      <c r="N66" s="11"/>
      <c r="O66" s="11"/>
    </row>
    <row r="67" spans="1:15" s="12" customFormat="1" ht="42" customHeight="1" thickBot="1" x14ac:dyDescent="0.3">
      <c r="A67" s="41" t="s">
        <v>11</v>
      </c>
      <c r="B67" s="74">
        <f>SUM(H16+H25+H34+H43+H52+H61)</f>
        <v>0</v>
      </c>
      <c r="C67" s="27"/>
      <c r="D67" s="69"/>
      <c r="E67" s="27"/>
      <c r="F67" s="27"/>
      <c r="G67" s="27"/>
      <c r="H67" s="27"/>
      <c r="I67" s="27"/>
      <c r="J67" s="27"/>
      <c r="K67" s="27"/>
      <c r="L67" s="27"/>
      <c r="M67" s="27"/>
      <c r="N67" s="11"/>
      <c r="O67" s="11"/>
    </row>
    <row r="68" spans="1:15" s="12" customFormat="1" ht="42" customHeight="1" thickBot="1" x14ac:dyDescent="0.3">
      <c r="A68" s="41" t="s">
        <v>46</v>
      </c>
      <c r="B68" s="74">
        <f>SUM(I16+I25+I34+I43+I52+I61)</f>
        <v>0</v>
      </c>
      <c r="C68" s="27"/>
      <c r="D68" s="68" t="s">
        <v>53</v>
      </c>
      <c r="E68" s="27"/>
      <c r="F68" s="27"/>
      <c r="G68" s="27"/>
      <c r="H68" s="27"/>
      <c r="I68" s="27"/>
      <c r="J68" s="27"/>
      <c r="K68" s="27"/>
      <c r="L68" s="27"/>
      <c r="M68" s="27"/>
      <c r="N68" s="11"/>
      <c r="O68" s="11"/>
    </row>
    <row r="69" spans="1:15" s="12" customFormat="1" ht="42" customHeight="1" thickBot="1" x14ac:dyDescent="0.3">
      <c r="A69" s="41" t="s">
        <v>47</v>
      </c>
      <c r="B69" s="74">
        <f>SUM(J16+J25+J34+J43+J52+J61)</f>
        <v>0</v>
      </c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11"/>
      <c r="O69" s="11"/>
    </row>
    <row r="70" spans="1:15" s="12" customFormat="1" ht="42" customHeight="1" thickBot="1" x14ac:dyDescent="0.3">
      <c r="A70" s="41" t="s">
        <v>49</v>
      </c>
      <c r="B70" s="74">
        <f>SUM(K16+K25+K34+K43+K52+K61)</f>
        <v>0</v>
      </c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11"/>
      <c r="O70" s="11"/>
    </row>
    <row r="71" spans="1:15" s="12" customFormat="1" ht="42" customHeight="1" thickBot="1" x14ac:dyDescent="0.3">
      <c r="A71" s="41" t="s">
        <v>32</v>
      </c>
      <c r="B71" s="74">
        <f>SUM(L16+L25+L34+L43+L52+L61)</f>
        <v>0</v>
      </c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11"/>
      <c r="O71" s="11"/>
    </row>
    <row r="72" spans="1:15" s="12" customFormat="1" ht="42" customHeight="1" thickBot="1" x14ac:dyDescent="0.3">
      <c r="A72" s="41" t="s">
        <v>54</v>
      </c>
      <c r="B72" s="74">
        <f>SUM(F61+F52+F43+F34+F25+F16)</f>
        <v>0</v>
      </c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11"/>
      <c r="O72" s="11"/>
    </row>
    <row r="73" spans="1:15" s="12" customFormat="1" ht="15" customHeight="1" thickBot="1" x14ac:dyDescent="0.3">
      <c r="A73" s="41"/>
      <c r="B73" s="40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11"/>
      <c r="O73" s="11"/>
    </row>
    <row r="74" spans="1:15" s="11" customFormat="1" ht="40.5" customHeight="1" thickBot="1" x14ac:dyDescent="0.3">
      <c r="A74" s="48" t="s">
        <v>38</v>
      </c>
      <c r="B74" s="75">
        <f>SUM(B65:B70)</f>
        <v>0</v>
      </c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</row>
    <row r="75" spans="1:15" s="11" customFormat="1" ht="45" customHeight="1" thickBot="1" x14ac:dyDescent="0.3">
      <c r="A75" s="48" t="s">
        <v>37</v>
      </c>
      <c r="B75" s="75">
        <f>SUM(B65:B71)</f>
        <v>0</v>
      </c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</row>
    <row r="76" spans="1:15" ht="27" customHeight="1" x14ac:dyDescent="0.3"/>
  </sheetData>
  <sheetProtection password="97F2" sheet="1" objects="1" scenarios="1"/>
  <mergeCells count="11">
    <mergeCell ref="A61:D61"/>
    <mergeCell ref="K5:M5"/>
    <mergeCell ref="B3:D3"/>
    <mergeCell ref="B5:E5"/>
    <mergeCell ref="A16:D16"/>
    <mergeCell ref="A25:D25"/>
    <mergeCell ref="A34:D34"/>
    <mergeCell ref="K4:L4"/>
    <mergeCell ref="K3:L3"/>
    <mergeCell ref="A43:D43"/>
    <mergeCell ref="A52:D52"/>
  </mergeCells>
  <phoneticPr fontId="9" type="noConversion"/>
  <printOptions horizontalCentered="1"/>
  <pageMargins left="0" right="0" top="0.59055118110236227" bottom="0.19685039370078741" header="0.51181102362204722" footer="0.51181102362204722"/>
  <pageSetup paperSize="8" scale="50" orientation="portrait" cellComments="asDisplayed" errors="blank" r:id="rId1"/>
  <headerFooter alignWithMargins="0">
    <oddHeader xml:space="preserve">&amp;C
</oddHeader>
    <oddFooter>&amp;L&amp;"Arial,Italic"&amp;9Run Review Calculation Matrix
Version 1.0       &amp;C
&amp;"Arial,Italic"&amp;9Updated 12/02/10</oddFooter>
  </headerFooter>
</worksheet>
</file>

<file path=xl/worksheets/sheet1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24"/>
  <sheetViews>
    <sheetView view="pageBreakPreview" zoomScale="55" zoomScaleNormal="100" workbookViewId="0">
      <selection activeCell="C21" sqref="C21"/>
    </sheetView>
  </sheetViews>
  <sheetFormatPr defaultRowHeight="17.399999999999999" x14ac:dyDescent="0.3"/>
  <cols>
    <col min="1" max="1" width="46.109375" customWidth="1"/>
    <col min="2" max="8" width="27.33203125" style="8" customWidth="1"/>
    <col min="9" max="11" width="15.88671875" style="8" customWidth="1"/>
    <col min="12" max="13" width="9.109375" style="1"/>
  </cols>
  <sheetData>
    <row r="1" spans="1:13" s="2" customFormat="1" ht="28.5" customHeight="1" x14ac:dyDescent="0.25">
      <c r="A1" s="17" t="s">
        <v>40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5"/>
      <c r="M1" s="5"/>
    </row>
    <row r="2" spans="1:13" s="2" customFormat="1" ht="28.5" customHeight="1" x14ac:dyDescent="0.25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5"/>
      <c r="M2" s="5"/>
    </row>
    <row r="3" spans="1:13" s="4" customFormat="1" ht="49.5" customHeight="1" x14ac:dyDescent="0.25">
      <c r="A3" s="6" t="s">
        <v>15</v>
      </c>
      <c r="B3" s="182" t="s">
        <v>186</v>
      </c>
      <c r="C3" s="183"/>
      <c r="D3" s="184"/>
      <c r="E3" s="45"/>
      <c r="F3" s="23"/>
      <c r="G3" s="7" t="s">
        <v>16</v>
      </c>
      <c r="H3" s="141" t="s">
        <v>204</v>
      </c>
      <c r="K3" s="27"/>
      <c r="L3" s="3"/>
      <c r="M3" s="3"/>
    </row>
    <row r="4" spans="1:13" s="12" customFormat="1" ht="15.6" x14ac:dyDescent="0.25">
      <c r="A4" s="28"/>
      <c r="B4" s="27"/>
      <c r="C4" s="27"/>
      <c r="D4" s="27"/>
      <c r="E4" s="27"/>
      <c r="F4" s="27"/>
      <c r="G4" s="27"/>
      <c r="H4" s="27"/>
      <c r="I4" s="27"/>
      <c r="J4" s="27"/>
      <c r="K4" s="27"/>
      <c r="L4" s="11"/>
      <c r="M4" s="11"/>
    </row>
    <row r="5" spans="1:13" s="12" customFormat="1" ht="55.5" customHeight="1" x14ac:dyDescent="0.25">
      <c r="A5" s="18" t="s">
        <v>48</v>
      </c>
      <c r="B5" s="185" t="s">
        <v>210</v>
      </c>
      <c r="C5" s="186"/>
      <c r="D5" s="187"/>
      <c r="E5" s="62"/>
      <c r="F5" s="27"/>
      <c r="G5" s="27"/>
      <c r="H5" s="27"/>
      <c r="I5" s="27"/>
      <c r="J5" s="27"/>
      <c r="K5" s="27"/>
      <c r="L5" s="11"/>
      <c r="M5" s="11"/>
    </row>
    <row r="6" spans="1:13" s="14" customFormat="1" ht="15" customHeight="1" x14ac:dyDescent="0.25">
      <c r="A6" s="34"/>
      <c r="B6" s="31"/>
      <c r="C6" s="31"/>
      <c r="D6" s="31"/>
      <c r="E6" s="31"/>
      <c r="F6" s="31"/>
      <c r="G6" s="31"/>
      <c r="H6" s="31"/>
      <c r="I6" s="31"/>
      <c r="J6" s="31"/>
      <c r="K6" s="31"/>
      <c r="L6" s="13"/>
      <c r="M6" s="13"/>
    </row>
    <row r="7" spans="1:13" s="2" customFormat="1" ht="52.2" x14ac:dyDescent="0.25">
      <c r="A7" s="6" t="s">
        <v>39</v>
      </c>
      <c r="B7" s="7" t="s">
        <v>45</v>
      </c>
      <c r="C7" s="7" t="s">
        <v>35</v>
      </c>
      <c r="D7" s="7" t="s">
        <v>11</v>
      </c>
      <c r="E7" s="7" t="s">
        <v>46</v>
      </c>
      <c r="F7" s="7" t="s">
        <v>47</v>
      </c>
      <c r="G7" s="7" t="s">
        <v>49</v>
      </c>
      <c r="H7" s="7" t="s">
        <v>24</v>
      </c>
      <c r="I7" s="5"/>
      <c r="J7" s="5"/>
    </row>
    <row r="8" spans="1:13" s="4" customFormat="1" ht="27" customHeight="1" x14ac:dyDescent="0.25">
      <c r="A8" s="142" t="s">
        <v>187</v>
      </c>
      <c r="B8" s="70">
        <f>'Calculation Matrix RMO 17a'!B65</f>
        <v>0</v>
      </c>
      <c r="C8" s="70">
        <f>'Calculation Matrix RMO 17a'!B66</f>
        <v>0</v>
      </c>
      <c r="D8" s="70">
        <f>'Calculation Matrix RMO 17a'!B67</f>
        <v>0</v>
      </c>
      <c r="E8" s="70">
        <f>'Calculation Matrix RMO 17a'!B68</f>
        <v>0</v>
      </c>
      <c r="F8" s="70">
        <f>'Calculation Matrix RMO 17a'!B69</f>
        <v>0</v>
      </c>
      <c r="G8" s="70">
        <f>'Calculation Matrix RMO 17a'!B70</f>
        <v>0</v>
      </c>
      <c r="H8" s="55">
        <f>SUM(B8:D8)</f>
        <v>0</v>
      </c>
      <c r="I8" s="3"/>
      <c r="J8" s="3"/>
    </row>
    <row r="9" spans="1:13" s="4" customFormat="1" ht="27" customHeight="1" x14ac:dyDescent="0.25">
      <c r="A9" s="142" t="s">
        <v>188</v>
      </c>
      <c r="B9" s="70">
        <f>'Calculation Matrix RMO 17b'!$B$65</f>
        <v>0</v>
      </c>
      <c r="C9" s="70">
        <f>'Calculation Matrix RMO 17b'!$B$66</f>
        <v>0</v>
      </c>
      <c r="D9" s="70">
        <f>'Calculation Matrix RMO 17b'!$B$67</f>
        <v>0</v>
      </c>
      <c r="E9" s="70">
        <f>'Calculation Matrix RMO 17b'!$B$68</f>
        <v>0</v>
      </c>
      <c r="F9" s="70">
        <f>'Calculation Matrix RMO 17b'!$B$69</f>
        <v>0</v>
      </c>
      <c r="G9" s="70">
        <f>'Calculation Matrix RMO 17b'!$B$70</f>
        <v>0</v>
      </c>
      <c r="H9" s="55">
        <f>SUM(B9:D9)</f>
        <v>0</v>
      </c>
      <c r="I9" s="3"/>
      <c r="J9" s="3"/>
    </row>
    <row r="10" spans="1:13" s="4" customFormat="1" ht="27" customHeight="1" thickBot="1" x14ac:dyDescent="0.35">
      <c r="A10" s="44"/>
      <c r="B10" s="45"/>
      <c r="C10" s="45"/>
      <c r="D10" s="67" t="s">
        <v>51</v>
      </c>
      <c r="E10" s="45"/>
      <c r="F10" s="45"/>
      <c r="G10" s="45"/>
      <c r="I10" s="3"/>
      <c r="J10" s="3"/>
    </row>
    <row r="11" spans="1:13" s="47" customFormat="1" ht="39" customHeight="1" thickBot="1" x14ac:dyDescent="0.3">
      <c r="A11" s="49" t="s">
        <v>45</v>
      </c>
      <c r="B11" s="57">
        <f>SUM(B8:B9)</f>
        <v>0</v>
      </c>
      <c r="C11" s="27"/>
      <c r="D11" s="68" t="s">
        <v>50</v>
      </c>
      <c r="E11" s="45"/>
      <c r="F11" s="45"/>
      <c r="G11" s="45"/>
      <c r="H11" s="50">
        <f>SUM(H8:H9)</f>
        <v>0</v>
      </c>
      <c r="I11" s="46"/>
      <c r="J11" s="46"/>
    </row>
    <row r="12" spans="1:13" s="47" customFormat="1" ht="40.5" customHeight="1" thickBot="1" x14ac:dyDescent="0.3">
      <c r="A12" s="49" t="s">
        <v>36</v>
      </c>
      <c r="B12" s="57">
        <f>SUM(C8:C9)</f>
        <v>0</v>
      </c>
      <c r="C12" s="27"/>
      <c r="D12" s="68" t="s">
        <v>52</v>
      </c>
      <c r="E12" s="45"/>
      <c r="F12" s="45"/>
      <c r="G12" s="45"/>
      <c r="H12" s="45"/>
      <c r="I12" s="46"/>
      <c r="J12" s="46"/>
    </row>
    <row r="13" spans="1:13" s="47" customFormat="1" ht="40.5" customHeight="1" thickBot="1" x14ac:dyDescent="0.3">
      <c r="A13" s="51" t="s">
        <v>11</v>
      </c>
      <c r="B13" s="57">
        <f>SUM(D8:D9)</f>
        <v>0</v>
      </c>
      <c r="C13" s="27"/>
      <c r="D13" s="69"/>
      <c r="E13" s="45"/>
      <c r="F13" s="45"/>
      <c r="G13" s="45"/>
      <c r="H13" s="45"/>
      <c r="I13" s="46"/>
      <c r="J13" s="46"/>
    </row>
    <row r="14" spans="1:13" s="47" customFormat="1" ht="40.5" customHeight="1" thickBot="1" x14ac:dyDescent="0.3">
      <c r="A14" s="51" t="s">
        <v>46</v>
      </c>
      <c r="B14" s="57">
        <f>SUM(E8:E9)</f>
        <v>0</v>
      </c>
      <c r="C14" s="27"/>
      <c r="D14" s="68" t="s">
        <v>53</v>
      </c>
      <c r="E14" s="45"/>
      <c r="F14" s="45"/>
      <c r="G14" s="45"/>
      <c r="H14" s="45"/>
      <c r="I14" s="46"/>
      <c r="J14" s="46"/>
    </row>
    <row r="15" spans="1:13" s="47" customFormat="1" ht="40.5" customHeight="1" thickBot="1" x14ac:dyDescent="0.3">
      <c r="A15" s="51" t="s">
        <v>47</v>
      </c>
      <c r="B15" s="57">
        <f>SUM(F8:F9)</f>
        <v>0</v>
      </c>
      <c r="C15" s="27"/>
      <c r="D15" s="66"/>
      <c r="E15" s="45"/>
      <c r="F15" s="45"/>
      <c r="G15" s="45"/>
      <c r="H15" s="45"/>
      <c r="I15" s="46"/>
      <c r="J15" s="46"/>
    </row>
    <row r="16" spans="1:13" s="47" customFormat="1" ht="40.5" customHeight="1" thickBot="1" x14ac:dyDescent="0.3">
      <c r="A16" s="51" t="s">
        <v>49</v>
      </c>
      <c r="B16" s="57">
        <f>SUM(G8:G9)</f>
        <v>0</v>
      </c>
      <c r="C16" s="27"/>
      <c r="D16" s="66"/>
      <c r="E16" s="45"/>
      <c r="F16" s="45"/>
      <c r="G16" s="45"/>
      <c r="H16" s="45"/>
      <c r="I16" s="46"/>
      <c r="J16" s="46"/>
    </row>
    <row r="17" spans="1:10" s="47" customFormat="1" ht="22.5" customHeight="1" thickBot="1" x14ac:dyDescent="0.3">
      <c r="A17" s="52"/>
      <c r="B17" s="58"/>
      <c r="C17" s="27"/>
      <c r="D17" s="45"/>
      <c r="E17" s="45"/>
      <c r="F17" s="45"/>
      <c r="G17" s="45"/>
      <c r="H17" s="45"/>
      <c r="I17" s="46"/>
      <c r="J17" s="46"/>
    </row>
    <row r="18" spans="1:10" ht="57" customHeight="1" thickBot="1" x14ac:dyDescent="0.35">
      <c r="A18" s="53" t="s">
        <v>55</v>
      </c>
      <c r="B18" s="56">
        <f>SUM(B11:B13)</f>
        <v>0</v>
      </c>
      <c r="C18" s="27"/>
      <c r="D18" s="64"/>
      <c r="E18" s="65"/>
      <c r="F18" s="16"/>
      <c r="G18" s="16"/>
      <c r="H18" s="16"/>
    </row>
    <row r="19" spans="1:10" ht="40.5" customHeight="1" thickBot="1" x14ac:dyDescent="0.35">
      <c r="A19" s="49" t="s">
        <v>33</v>
      </c>
      <c r="B19" s="131"/>
      <c r="C19" s="42" t="s">
        <v>34</v>
      </c>
      <c r="D19" s="16"/>
      <c r="E19" s="65"/>
      <c r="F19" s="16"/>
      <c r="G19" s="16"/>
      <c r="H19" s="16"/>
    </row>
    <row r="20" spans="1:10" ht="40.5" customHeight="1" thickBot="1" x14ac:dyDescent="0.35">
      <c r="A20" s="49" t="s">
        <v>41</v>
      </c>
      <c r="B20" s="131"/>
      <c r="C20" s="188" t="s">
        <v>85</v>
      </c>
      <c r="D20" s="189"/>
      <c r="E20" s="189"/>
      <c r="F20" s="189"/>
      <c r="G20" s="189"/>
      <c r="H20" s="189"/>
    </row>
    <row r="21" spans="1:10" ht="40.5" customHeight="1" thickBot="1" x14ac:dyDescent="0.35">
      <c r="A21" s="49" t="s">
        <v>44</v>
      </c>
      <c r="B21" s="61">
        <f>(SUM(B14:B16)/40)</f>
        <v>0</v>
      </c>
      <c r="C21" s="42"/>
      <c r="D21" s="16"/>
      <c r="E21" s="16"/>
      <c r="F21" s="16"/>
      <c r="G21" s="16"/>
      <c r="H21" s="16"/>
    </row>
    <row r="22" spans="1:10" ht="40.5" customHeight="1" thickBot="1" x14ac:dyDescent="0.35">
      <c r="A22" s="53" t="s">
        <v>42</v>
      </c>
      <c r="B22" s="56">
        <f>(B19*B20) - B21</f>
        <v>0</v>
      </c>
      <c r="C22" s="42"/>
      <c r="D22" s="16"/>
      <c r="E22" s="16"/>
      <c r="F22" s="16"/>
      <c r="G22" s="16"/>
      <c r="H22" s="16"/>
    </row>
    <row r="23" spans="1:10" ht="21" customHeight="1" thickBot="1" x14ac:dyDescent="0.35">
      <c r="A23" s="54"/>
      <c r="B23" s="59"/>
      <c r="C23" s="42"/>
      <c r="D23" s="16"/>
      <c r="E23" s="16"/>
      <c r="F23" s="16"/>
      <c r="G23" s="16"/>
      <c r="H23" s="16"/>
    </row>
    <row r="24" spans="1:10" ht="51" customHeight="1" thickBot="1" x14ac:dyDescent="0.35">
      <c r="A24" s="53" t="s">
        <v>59</v>
      </c>
      <c r="B24" s="60" t="e">
        <f>B18/B22</f>
        <v>#DIV/0!</v>
      </c>
      <c r="C24" s="16"/>
      <c r="D24" s="16"/>
      <c r="E24" s="16"/>
      <c r="F24" s="16"/>
      <c r="G24" s="16"/>
      <c r="H24" s="16"/>
    </row>
  </sheetData>
  <sheetProtection password="97F2" sheet="1" objects="1" scenarios="1"/>
  <mergeCells count="3">
    <mergeCell ref="B5:D5"/>
    <mergeCell ref="B3:D3"/>
    <mergeCell ref="C20:H20"/>
  </mergeCells>
  <phoneticPr fontId="9" type="noConversion"/>
  <printOptions horizontalCentered="1"/>
  <pageMargins left="0" right="0" top="0.59055118110236227" bottom="0.19685039370078741" header="0.51181102362204722" footer="0.51181102362204722"/>
  <pageSetup paperSize="8" scale="50" orientation="portrait" cellComments="asDisplayed" errors="blank" r:id="rId1"/>
  <headerFooter alignWithMargins="0">
    <oddHeader xml:space="preserve">&amp;C
</oddHeader>
    <oddFooter>&amp;L&amp;"Arial,Italic"&amp;9Run Review Calculation Matrix
Version 1.0       &amp;C
&amp;"Arial,Italic"&amp;9Updated 12/02/10</oddFooter>
  </headerFooter>
  <legacyDrawing r:id="rId2"/>
</worksheet>
</file>

<file path=xl/worksheets/sheet1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6"/>
  <sheetViews>
    <sheetView view="pageBreakPreview" zoomScale="55" zoomScaleNormal="100" workbookViewId="0">
      <selection activeCell="C21" sqref="C21"/>
    </sheetView>
  </sheetViews>
  <sheetFormatPr defaultRowHeight="17.399999999999999" x14ac:dyDescent="0.3"/>
  <cols>
    <col min="1" max="1" width="38.109375" customWidth="1"/>
    <col min="2" max="4" width="23.5546875" style="8" customWidth="1"/>
    <col min="5" max="6" width="17.33203125" style="8" customWidth="1"/>
    <col min="7" max="7" width="15.88671875" style="8" customWidth="1"/>
    <col min="8" max="9" width="17.44140625" style="8" customWidth="1"/>
    <col min="10" max="10" width="20.6640625" style="8" customWidth="1"/>
    <col min="11" max="11" width="15.88671875" style="8" customWidth="1"/>
    <col min="12" max="12" width="17.88671875" style="8" customWidth="1"/>
    <col min="13" max="13" width="19.33203125" style="8" customWidth="1"/>
    <col min="14" max="15" width="9.109375" style="1"/>
  </cols>
  <sheetData>
    <row r="1" spans="1:15" s="2" customFormat="1" ht="28.5" customHeight="1" x14ac:dyDescent="0.25">
      <c r="A1" s="17" t="s">
        <v>23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5"/>
      <c r="O1" s="5"/>
    </row>
    <row r="2" spans="1:15" s="2" customFormat="1" ht="28.5" customHeight="1" x14ac:dyDescent="0.25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5"/>
      <c r="O2" s="5"/>
    </row>
    <row r="3" spans="1:15" s="4" customFormat="1" ht="49.5" customHeight="1" x14ac:dyDescent="0.25">
      <c r="A3" s="22" t="s">
        <v>15</v>
      </c>
      <c r="B3" s="196" t="str">
        <f>'Individual Service 17 Total'!B3:D3</f>
        <v>Service 17</v>
      </c>
      <c r="C3" s="197"/>
      <c r="D3" s="198"/>
      <c r="E3" s="27"/>
      <c r="F3" s="27"/>
      <c r="G3" s="23"/>
      <c r="H3" s="63"/>
      <c r="I3" s="24"/>
      <c r="J3" s="25" t="s">
        <v>16</v>
      </c>
      <c r="K3" s="193" t="str">
        <f>'Individual Service 17 Total'!H3</f>
        <v>House Officer / Registrar</v>
      </c>
      <c r="L3" s="195"/>
      <c r="M3" s="27"/>
      <c r="N3" s="3"/>
      <c r="O3" s="3"/>
    </row>
    <row r="4" spans="1:15" s="12" customFormat="1" ht="15.6" x14ac:dyDescent="0.25">
      <c r="A4" s="28"/>
      <c r="B4" s="27"/>
      <c r="C4" s="27"/>
      <c r="D4" s="27"/>
      <c r="E4" s="27"/>
      <c r="F4" s="27"/>
      <c r="G4" s="27"/>
      <c r="H4" s="27"/>
      <c r="I4" s="27"/>
      <c r="J4" s="27"/>
      <c r="K4" s="203"/>
      <c r="L4" s="203"/>
      <c r="M4" s="27"/>
      <c r="N4" s="11"/>
      <c r="O4" s="11"/>
    </row>
    <row r="5" spans="1:15" s="2" customFormat="1" ht="90.75" customHeight="1" x14ac:dyDescent="0.25">
      <c r="A5" s="29" t="s">
        <v>14</v>
      </c>
      <c r="B5" s="199" t="str">
        <f>'Individual Service 17 Total'!A8</f>
        <v>SERVICE 17, RMO 1</v>
      </c>
      <c r="C5" s="200"/>
      <c r="D5" s="200"/>
      <c r="E5" s="201"/>
      <c r="F5" s="76"/>
      <c r="G5" s="30"/>
      <c r="H5" s="31"/>
      <c r="I5" s="31"/>
      <c r="J5" s="43" t="s">
        <v>48</v>
      </c>
      <c r="K5" s="193" t="str">
        <f>'Individual Service 17 Total'!B5</f>
        <v>RMO support to enter details from run description e.g. 0800-1630 = 8.5 per day</v>
      </c>
      <c r="L5" s="194"/>
      <c r="M5" s="195"/>
      <c r="N5" s="5"/>
      <c r="O5" s="5"/>
    </row>
    <row r="6" spans="1:15" s="14" customFormat="1" ht="15" customHeight="1" x14ac:dyDescent="0.25">
      <c r="A6" s="34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13"/>
      <c r="O6" s="13"/>
    </row>
    <row r="7" spans="1:15" s="2" customFormat="1" ht="46.8" x14ac:dyDescent="0.25">
      <c r="A7" s="22" t="s">
        <v>0</v>
      </c>
      <c r="B7" s="25" t="s">
        <v>10</v>
      </c>
      <c r="C7" s="25" t="s">
        <v>1</v>
      </c>
      <c r="D7" s="25" t="s">
        <v>2</v>
      </c>
      <c r="E7" s="25" t="s">
        <v>45</v>
      </c>
      <c r="F7" s="25" t="s">
        <v>54</v>
      </c>
      <c r="G7" s="25" t="s">
        <v>35</v>
      </c>
      <c r="H7" s="25" t="s">
        <v>11</v>
      </c>
      <c r="I7" s="25" t="s">
        <v>46</v>
      </c>
      <c r="J7" s="25" t="s">
        <v>47</v>
      </c>
      <c r="K7" s="25" t="s">
        <v>49</v>
      </c>
      <c r="L7" s="25" t="s">
        <v>12</v>
      </c>
      <c r="M7" s="25" t="s">
        <v>13</v>
      </c>
      <c r="N7" s="5"/>
      <c r="O7" s="5"/>
    </row>
    <row r="8" spans="1:15" s="4" customFormat="1" ht="27" customHeight="1" x14ac:dyDescent="0.25">
      <c r="A8" s="32" t="s">
        <v>17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"/>
      <c r="O8" s="3"/>
    </row>
    <row r="9" spans="1:15" s="4" customFormat="1" ht="27" customHeight="1" x14ac:dyDescent="0.25">
      <c r="A9" s="78" t="s">
        <v>3</v>
      </c>
      <c r="B9" s="143"/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3"/>
      <c r="O9" s="3"/>
    </row>
    <row r="10" spans="1:15" s="4" customFormat="1" ht="27" customHeight="1" x14ac:dyDescent="0.25">
      <c r="A10" s="78" t="s">
        <v>4</v>
      </c>
      <c r="B10" s="143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3"/>
      <c r="O10" s="3"/>
    </row>
    <row r="11" spans="1:15" s="4" customFormat="1" ht="27" customHeight="1" x14ac:dyDescent="0.25">
      <c r="A11" s="78" t="s">
        <v>5</v>
      </c>
      <c r="B11" s="143"/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3"/>
      <c r="O11" s="3"/>
    </row>
    <row r="12" spans="1:15" s="4" customFormat="1" ht="27" customHeight="1" x14ac:dyDescent="0.25">
      <c r="A12" s="78" t="s">
        <v>6</v>
      </c>
      <c r="B12" s="143"/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3"/>
      <c r="O12" s="3"/>
    </row>
    <row r="13" spans="1:15" s="4" customFormat="1" ht="27" customHeight="1" x14ac:dyDescent="0.25">
      <c r="A13" s="78" t="s">
        <v>7</v>
      </c>
      <c r="B13" s="143"/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3"/>
      <c r="O13" s="3"/>
    </row>
    <row r="14" spans="1:15" s="4" customFormat="1" ht="27" customHeight="1" x14ac:dyDescent="0.25">
      <c r="A14" s="78" t="s">
        <v>8</v>
      </c>
      <c r="B14" s="143"/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3"/>
      <c r="O14" s="3"/>
    </row>
    <row r="15" spans="1:15" s="4" customFormat="1" ht="27" customHeight="1" x14ac:dyDescent="0.25">
      <c r="A15" s="78" t="s">
        <v>9</v>
      </c>
      <c r="B15" s="143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3"/>
      <c r="O15" s="3"/>
    </row>
    <row r="16" spans="1:15" s="20" customFormat="1" ht="27" customHeight="1" x14ac:dyDescent="0.25">
      <c r="A16" s="202" t="s">
        <v>25</v>
      </c>
      <c r="B16" s="191"/>
      <c r="C16" s="191"/>
      <c r="D16" s="192"/>
      <c r="E16" s="35">
        <f t="shared" ref="E16:M16" si="0">SUM(E9:E15)</f>
        <v>0</v>
      </c>
      <c r="F16" s="35">
        <f t="shared" si="0"/>
        <v>0</v>
      </c>
      <c r="G16" s="35">
        <f t="shared" si="0"/>
        <v>0</v>
      </c>
      <c r="H16" s="35">
        <f t="shared" si="0"/>
        <v>0</v>
      </c>
      <c r="I16" s="35">
        <f t="shared" si="0"/>
        <v>0</v>
      </c>
      <c r="J16" s="35">
        <f t="shared" si="0"/>
        <v>0</v>
      </c>
      <c r="K16" s="35">
        <f t="shared" si="0"/>
        <v>0</v>
      </c>
      <c r="L16" s="35">
        <f t="shared" si="0"/>
        <v>0</v>
      </c>
      <c r="M16" s="35">
        <f t="shared" si="0"/>
        <v>0</v>
      </c>
      <c r="N16" s="19"/>
      <c r="O16" s="19"/>
    </row>
    <row r="17" spans="1:15" s="4" customFormat="1" ht="27" customHeight="1" x14ac:dyDescent="0.25">
      <c r="A17" s="32" t="s">
        <v>18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"/>
      <c r="O17" s="3"/>
    </row>
    <row r="18" spans="1:15" s="4" customFormat="1" ht="27" customHeight="1" x14ac:dyDescent="0.25">
      <c r="A18" s="78" t="s">
        <v>3</v>
      </c>
      <c r="B18" s="143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3"/>
      <c r="O18" s="3"/>
    </row>
    <row r="19" spans="1:15" s="4" customFormat="1" ht="27" customHeight="1" x14ac:dyDescent="0.25">
      <c r="A19" s="34" t="s">
        <v>4</v>
      </c>
      <c r="B19" s="143"/>
      <c r="C19" s="144"/>
      <c r="D19" s="144"/>
      <c r="E19" s="144"/>
      <c r="F19" s="144"/>
      <c r="G19" s="144"/>
      <c r="H19" s="144"/>
      <c r="I19" s="144"/>
      <c r="J19" s="144"/>
      <c r="K19" s="144"/>
      <c r="L19" s="144"/>
      <c r="M19" s="144"/>
      <c r="N19" s="3"/>
      <c r="O19" s="3"/>
    </row>
    <row r="20" spans="1:15" s="4" customFormat="1" ht="27" customHeight="1" x14ac:dyDescent="0.25">
      <c r="A20" s="34" t="s">
        <v>5</v>
      </c>
      <c r="B20" s="143"/>
      <c r="C20" s="144"/>
      <c r="D20" s="144"/>
      <c r="E20" s="144"/>
      <c r="F20" s="144"/>
      <c r="G20" s="144"/>
      <c r="H20" s="144"/>
      <c r="I20" s="144"/>
      <c r="J20" s="144"/>
      <c r="K20" s="144"/>
      <c r="L20" s="144"/>
      <c r="M20" s="144"/>
      <c r="N20" s="3"/>
      <c r="O20" s="3"/>
    </row>
    <row r="21" spans="1:15" s="4" customFormat="1" ht="27" customHeight="1" x14ac:dyDescent="0.25">
      <c r="A21" s="34" t="s">
        <v>6</v>
      </c>
      <c r="B21" s="143"/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3"/>
      <c r="O21" s="3"/>
    </row>
    <row r="22" spans="1:15" s="4" customFormat="1" ht="27" customHeight="1" x14ac:dyDescent="0.25">
      <c r="A22" s="34" t="s">
        <v>7</v>
      </c>
      <c r="B22" s="143"/>
      <c r="C22" s="144"/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3"/>
      <c r="O22" s="3"/>
    </row>
    <row r="23" spans="1:15" s="4" customFormat="1" ht="27" customHeight="1" x14ac:dyDescent="0.25">
      <c r="A23" s="34" t="s">
        <v>8</v>
      </c>
      <c r="B23" s="143"/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3"/>
      <c r="O23" s="3"/>
    </row>
    <row r="24" spans="1:15" s="4" customFormat="1" ht="27" customHeight="1" x14ac:dyDescent="0.25">
      <c r="A24" s="34" t="s">
        <v>9</v>
      </c>
      <c r="B24" s="143"/>
      <c r="C24" s="144"/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3"/>
      <c r="O24" s="3"/>
    </row>
    <row r="25" spans="1:15" s="20" customFormat="1" ht="27" customHeight="1" x14ac:dyDescent="0.25">
      <c r="A25" s="190" t="s">
        <v>26</v>
      </c>
      <c r="B25" s="191"/>
      <c r="C25" s="191"/>
      <c r="D25" s="192"/>
      <c r="E25" s="35">
        <f t="shared" ref="E25:M25" si="1">SUM(E18:E24)</f>
        <v>0</v>
      </c>
      <c r="F25" s="35">
        <f t="shared" si="1"/>
        <v>0</v>
      </c>
      <c r="G25" s="35">
        <f t="shared" si="1"/>
        <v>0</v>
      </c>
      <c r="H25" s="35">
        <f t="shared" si="1"/>
        <v>0</v>
      </c>
      <c r="I25" s="35">
        <f t="shared" si="1"/>
        <v>0</v>
      </c>
      <c r="J25" s="35">
        <f t="shared" si="1"/>
        <v>0</v>
      </c>
      <c r="K25" s="35">
        <f t="shared" si="1"/>
        <v>0</v>
      </c>
      <c r="L25" s="35">
        <f t="shared" si="1"/>
        <v>0</v>
      </c>
      <c r="M25" s="35">
        <f t="shared" si="1"/>
        <v>0</v>
      </c>
      <c r="N25" s="19"/>
      <c r="O25" s="19"/>
    </row>
    <row r="26" spans="1:15" s="4" customFormat="1" ht="27" customHeight="1" x14ac:dyDescent="0.25">
      <c r="A26" s="32" t="s">
        <v>19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"/>
      <c r="O26" s="3"/>
    </row>
    <row r="27" spans="1:15" s="4" customFormat="1" ht="27" customHeight="1" x14ac:dyDescent="0.25">
      <c r="A27" s="34" t="s">
        <v>3</v>
      </c>
      <c r="B27" s="143"/>
      <c r="C27" s="144"/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3"/>
      <c r="O27" s="3"/>
    </row>
    <row r="28" spans="1:15" s="4" customFormat="1" ht="27" customHeight="1" x14ac:dyDescent="0.25">
      <c r="A28" s="34" t="s">
        <v>4</v>
      </c>
      <c r="B28" s="143"/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3"/>
      <c r="O28" s="3"/>
    </row>
    <row r="29" spans="1:15" s="4" customFormat="1" ht="27" customHeight="1" x14ac:dyDescent="0.25">
      <c r="A29" s="34" t="s">
        <v>5</v>
      </c>
      <c r="B29" s="143"/>
      <c r="C29" s="144"/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3"/>
      <c r="O29" s="3"/>
    </row>
    <row r="30" spans="1:15" s="4" customFormat="1" ht="27" customHeight="1" x14ac:dyDescent="0.25">
      <c r="A30" s="34" t="s">
        <v>6</v>
      </c>
      <c r="B30" s="143"/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3"/>
      <c r="O30" s="3"/>
    </row>
    <row r="31" spans="1:15" s="4" customFormat="1" ht="27" customHeight="1" x14ac:dyDescent="0.25">
      <c r="A31" s="34" t="s">
        <v>7</v>
      </c>
      <c r="B31" s="143"/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3"/>
      <c r="O31" s="3"/>
    </row>
    <row r="32" spans="1:15" s="4" customFormat="1" ht="27" customHeight="1" x14ac:dyDescent="0.25">
      <c r="A32" s="34" t="s">
        <v>8</v>
      </c>
      <c r="B32" s="143"/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3"/>
      <c r="O32" s="3"/>
    </row>
    <row r="33" spans="1:15" s="4" customFormat="1" ht="27" customHeight="1" x14ac:dyDescent="0.25">
      <c r="A33" s="34" t="s">
        <v>9</v>
      </c>
      <c r="B33" s="143"/>
      <c r="C33" s="144"/>
      <c r="D33" s="144"/>
      <c r="E33" s="144"/>
      <c r="F33" s="144"/>
      <c r="G33" s="144"/>
      <c r="H33" s="144"/>
      <c r="I33" s="144"/>
      <c r="J33" s="144"/>
      <c r="K33" s="144"/>
      <c r="L33" s="144"/>
      <c r="M33" s="144"/>
      <c r="N33" s="3"/>
      <c r="O33" s="3"/>
    </row>
    <row r="34" spans="1:15" s="20" customFormat="1" ht="27" customHeight="1" x14ac:dyDescent="0.25">
      <c r="A34" s="190" t="s">
        <v>27</v>
      </c>
      <c r="B34" s="191"/>
      <c r="C34" s="191"/>
      <c r="D34" s="192"/>
      <c r="E34" s="35">
        <f t="shared" ref="E34:M34" si="2">SUM(E27:E33)</f>
        <v>0</v>
      </c>
      <c r="F34" s="35">
        <f t="shared" si="2"/>
        <v>0</v>
      </c>
      <c r="G34" s="35">
        <f t="shared" si="2"/>
        <v>0</v>
      </c>
      <c r="H34" s="35">
        <f t="shared" si="2"/>
        <v>0</v>
      </c>
      <c r="I34" s="35">
        <f t="shared" si="2"/>
        <v>0</v>
      </c>
      <c r="J34" s="35">
        <f t="shared" si="2"/>
        <v>0</v>
      </c>
      <c r="K34" s="35">
        <f t="shared" si="2"/>
        <v>0</v>
      </c>
      <c r="L34" s="35">
        <f t="shared" si="2"/>
        <v>0</v>
      </c>
      <c r="M34" s="35">
        <f t="shared" si="2"/>
        <v>0</v>
      </c>
      <c r="N34" s="19"/>
      <c r="O34" s="19"/>
    </row>
    <row r="35" spans="1:15" s="4" customFormat="1" ht="27" customHeight="1" x14ac:dyDescent="0.25">
      <c r="A35" s="32" t="s">
        <v>20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"/>
      <c r="O35" s="3"/>
    </row>
    <row r="36" spans="1:15" s="4" customFormat="1" ht="27" customHeight="1" x14ac:dyDescent="0.25">
      <c r="A36" s="34" t="s">
        <v>3</v>
      </c>
      <c r="B36" s="143"/>
      <c r="C36" s="144"/>
      <c r="D36" s="144"/>
      <c r="E36" s="144"/>
      <c r="F36" s="144"/>
      <c r="G36" s="144"/>
      <c r="H36" s="144"/>
      <c r="I36" s="144"/>
      <c r="J36" s="144"/>
      <c r="K36" s="144"/>
      <c r="L36" s="144"/>
      <c r="M36" s="144"/>
      <c r="N36" s="3"/>
      <c r="O36" s="3"/>
    </row>
    <row r="37" spans="1:15" s="4" customFormat="1" ht="27" customHeight="1" x14ac:dyDescent="0.25">
      <c r="A37" s="78" t="s">
        <v>4</v>
      </c>
      <c r="B37" s="143"/>
      <c r="C37" s="144"/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3"/>
      <c r="O37" s="3"/>
    </row>
    <row r="38" spans="1:15" s="4" customFormat="1" ht="27" customHeight="1" x14ac:dyDescent="0.25">
      <c r="A38" s="34" t="s">
        <v>5</v>
      </c>
      <c r="B38" s="143"/>
      <c r="C38" s="144"/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3"/>
      <c r="O38" s="3"/>
    </row>
    <row r="39" spans="1:15" s="4" customFormat="1" ht="27" customHeight="1" x14ac:dyDescent="0.25">
      <c r="A39" s="34" t="s">
        <v>6</v>
      </c>
      <c r="B39" s="143"/>
      <c r="C39" s="144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3"/>
      <c r="O39" s="3"/>
    </row>
    <row r="40" spans="1:15" s="4" customFormat="1" ht="27" customHeight="1" x14ac:dyDescent="0.25">
      <c r="A40" s="34" t="s">
        <v>7</v>
      </c>
      <c r="B40" s="143"/>
      <c r="C40" s="144"/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3"/>
      <c r="O40" s="3"/>
    </row>
    <row r="41" spans="1:15" s="4" customFormat="1" ht="27" customHeight="1" x14ac:dyDescent="0.25">
      <c r="A41" s="34" t="s">
        <v>8</v>
      </c>
      <c r="B41" s="143"/>
      <c r="C41" s="144"/>
      <c r="D41" s="144"/>
      <c r="E41" s="144"/>
      <c r="F41" s="144"/>
      <c r="G41" s="144"/>
      <c r="H41" s="144"/>
      <c r="I41" s="144"/>
      <c r="J41" s="144"/>
      <c r="K41" s="144"/>
      <c r="L41" s="144"/>
      <c r="M41" s="144"/>
      <c r="N41" s="3"/>
      <c r="O41" s="3"/>
    </row>
    <row r="42" spans="1:15" s="4" customFormat="1" ht="27" customHeight="1" x14ac:dyDescent="0.25">
      <c r="A42" s="34" t="s">
        <v>9</v>
      </c>
      <c r="B42" s="143"/>
      <c r="C42" s="144"/>
      <c r="D42" s="144"/>
      <c r="E42" s="144"/>
      <c r="F42" s="144"/>
      <c r="G42" s="144"/>
      <c r="H42" s="144"/>
      <c r="I42" s="144"/>
      <c r="J42" s="144"/>
      <c r="K42" s="144"/>
      <c r="L42" s="144"/>
      <c r="M42" s="144"/>
      <c r="N42" s="3"/>
      <c r="O42" s="3"/>
    </row>
    <row r="43" spans="1:15" s="20" customFormat="1" ht="27" customHeight="1" x14ac:dyDescent="0.25">
      <c r="A43" s="190" t="s">
        <v>28</v>
      </c>
      <c r="B43" s="191"/>
      <c r="C43" s="191"/>
      <c r="D43" s="192"/>
      <c r="E43" s="35">
        <f t="shared" ref="E43:M43" si="3">SUM(E36:E42)</f>
        <v>0</v>
      </c>
      <c r="F43" s="35">
        <f t="shared" si="3"/>
        <v>0</v>
      </c>
      <c r="G43" s="35">
        <f t="shared" si="3"/>
        <v>0</v>
      </c>
      <c r="H43" s="35">
        <f t="shared" si="3"/>
        <v>0</v>
      </c>
      <c r="I43" s="35">
        <f t="shared" si="3"/>
        <v>0</v>
      </c>
      <c r="J43" s="35">
        <f t="shared" si="3"/>
        <v>0</v>
      </c>
      <c r="K43" s="35">
        <f t="shared" si="3"/>
        <v>0</v>
      </c>
      <c r="L43" s="35">
        <f t="shared" si="3"/>
        <v>0</v>
      </c>
      <c r="M43" s="35">
        <f t="shared" si="3"/>
        <v>0</v>
      </c>
      <c r="N43" s="19"/>
      <c r="O43" s="19"/>
    </row>
    <row r="44" spans="1:15" s="4" customFormat="1" ht="27" customHeight="1" x14ac:dyDescent="0.25">
      <c r="A44" s="32" t="s">
        <v>21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"/>
      <c r="O44" s="3"/>
    </row>
    <row r="45" spans="1:15" s="4" customFormat="1" ht="27" customHeight="1" x14ac:dyDescent="0.25">
      <c r="A45" s="34" t="s">
        <v>3</v>
      </c>
      <c r="B45" s="143"/>
      <c r="C45" s="144"/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3"/>
      <c r="O45" s="3"/>
    </row>
    <row r="46" spans="1:15" s="4" customFormat="1" ht="27" customHeight="1" x14ac:dyDescent="0.25">
      <c r="A46" s="34" t="s">
        <v>4</v>
      </c>
      <c r="B46" s="143"/>
      <c r="C46" s="144"/>
      <c r="D46" s="144"/>
      <c r="E46" s="144"/>
      <c r="F46" s="144"/>
      <c r="G46" s="144"/>
      <c r="H46" s="144"/>
      <c r="I46" s="144"/>
      <c r="J46" s="144"/>
      <c r="K46" s="144"/>
      <c r="L46" s="144"/>
      <c r="M46" s="144"/>
      <c r="N46" s="3"/>
      <c r="O46" s="3"/>
    </row>
    <row r="47" spans="1:15" s="4" customFormat="1" ht="27" customHeight="1" x14ac:dyDescent="0.25">
      <c r="A47" s="34" t="s">
        <v>5</v>
      </c>
      <c r="B47" s="143"/>
      <c r="C47" s="144"/>
      <c r="D47" s="144"/>
      <c r="E47" s="144"/>
      <c r="F47" s="144"/>
      <c r="G47" s="144"/>
      <c r="H47" s="144"/>
      <c r="I47" s="144"/>
      <c r="J47" s="144"/>
      <c r="K47" s="144"/>
      <c r="L47" s="144"/>
      <c r="M47" s="144"/>
      <c r="N47" s="3"/>
      <c r="O47" s="3"/>
    </row>
    <row r="48" spans="1:15" s="4" customFormat="1" ht="27" customHeight="1" x14ac:dyDescent="0.25">
      <c r="A48" s="34" t="s">
        <v>6</v>
      </c>
      <c r="B48" s="143"/>
      <c r="C48" s="144"/>
      <c r="D48" s="144"/>
      <c r="E48" s="144"/>
      <c r="F48" s="144"/>
      <c r="G48" s="144"/>
      <c r="H48" s="144"/>
      <c r="I48" s="144"/>
      <c r="J48" s="144"/>
      <c r="K48" s="144"/>
      <c r="L48" s="144"/>
      <c r="M48" s="144"/>
      <c r="N48" s="3"/>
      <c r="O48" s="3"/>
    </row>
    <row r="49" spans="1:15" s="4" customFormat="1" ht="27" customHeight="1" x14ac:dyDescent="0.25">
      <c r="A49" s="34" t="s">
        <v>7</v>
      </c>
      <c r="B49" s="143"/>
      <c r="C49" s="144"/>
      <c r="D49" s="144"/>
      <c r="E49" s="144"/>
      <c r="F49" s="144"/>
      <c r="G49" s="144"/>
      <c r="H49" s="144"/>
      <c r="I49" s="144"/>
      <c r="J49" s="144"/>
      <c r="K49" s="144"/>
      <c r="L49" s="144"/>
      <c r="M49" s="144"/>
      <c r="N49" s="3"/>
      <c r="O49" s="3"/>
    </row>
    <row r="50" spans="1:15" s="4" customFormat="1" ht="27" customHeight="1" x14ac:dyDescent="0.25">
      <c r="A50" s="34" t="s">
        <v>8</v>
      </c>
      <c r="B50" s="143"/>
      <c r="C50" s="144"/>
      <c r="D50" s="144"/>
      <c r="E50" s="144"/>
      <c r="F50" s="144"/>
      <c r="G50" s="144"/>
      <c r="H50" s="144"/>
      <c r="I50" s="144"/>
      <c r="J50" s="144"/>
      <c r="K50" s="144"/>
      <c r="L50" s="144"/>
      <c r="M50" s="144"/>
      <c r="N50" s="3"/>
      <c r="O50" s="3"/>
    </row>
    <row r="51" spans="1:15" s="4" customFormat="1" ht="27" customHeight="1" x14ac:dyDescent="0.25">
      <c r="A51" s="34" t="s">
        <v>9</v>
      </c>
      <c r="B51" s="143"/>
      <c r="C51" s="144"/>
      <c r="D51" s="144"/>
      <c r="E51" s="144"/>
      <c r="F51" s="144"/>
      <c r="G51" s="144"/>
      <c r="H51" s="144"/>
      <c r="I51" s="144"/>
      <c r="J51" s="144"/>
      <c r="K51" s="144"/>
      <c r="L51" s="144"/>
      <c r="M51" s="144"/>
      <c r="N51" s="3"/>
      <c r="O51" s="3"/>
    </row>
    <row r="52" spans="1:15" s="20" customFormat="1" ht="27" customHeight="1" x14ac:dyDescent="0.25">
      <c r="A52" s="190" t="s">
        <v>29</v>
      </c>
      <c r="B52" s="191"/>
      <c r="C52" s="191"/>
      <c r="D52" s="192"/>
      <c r="E52" s="35">
        <f t="shared" ref="E52:M52" si="4">SUM(E45:E51)</f>
        <v>0</v>
      </c>
      <c r="F52" s="35">
        <f t="shared" si="4"/>
        <v>0</v>
      </c>
      <c r="G52" s="35">
        <f t="shared" si="4"/>
        <v>0</v>
      </c>
      <c r="H52" s="35">
        <f t="shared" si="4"/>
        <v>0</v>
      </c>
      <c r="I52" s="35">
        <f t="shared" si="4"/>
        <v>0</v>
      </c>
      <c r="J52" s="35">
        <f t="shared" si="4"/>
        <v>0</v>
      </c>
      <c r="K52" s="35">
        <f t="shared" si="4"/>
        <v>0</v>
      </c>
      <c r="L52" s="35">
        <f t="shared" si="4"/>
        <v>0</v>
      </c>
      <c r="M52" s="35">
        <f t="shared" si="4"/>
        <v>0</v>
      </c>
      <c r="N52" s="19"/>
      <c r="O52" s="19"/>
    </row>
    <row r="53" spans="1:15" s="4" customFormat="1" ht="27" customHeight="1" x14ac:dyDescent="0.25">
      <c r="A53" s="32" t="s">
        <v>22</v>
      </c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"/>
      <c r="O53" s="3"/>
    </row>
    <row r="54" spans="1:15" s="4" customFormat="1" ht="27" customHeight="1" x14ac:dyDescent="0.25">
      <c r="A54" s="34" t="s">
        <v>3</v>
      </c>
      <c r="B54" s="143"/>
      <c r="C54" s="144"/>
      <c r="D54" s="144"/>
      <c r="E54" s="144"/>
      <c r="F54" s="144"/>
      <c r="G54" s="144"/>
      <c r="H54" s="144"/>
      <c r="I54" s="144"/>
      <c r="J54" s="144"/>
      <c r="K54" s="144"/>
      <c r="L54" s="144"/>
      <c r="M54" s="144"/>
      <c r="N54" s="3"/>
      <c r="O54" s="3"/>
    </row>
    <row r="55" spans="1:15" s="4" customFormat="1" ht="27" customHeight="1" x14ac:dyDescent="0.25">
      <c r="A55" s="34" t="s">
        <v>4</v>
      </c>
      <c r="B55" s="143"/>
      <c r="C55" s="144"/>
      <c r="D55" s="144"/>
      <c r="E55" s="144"/>
      <c r="F55" s="144"/>
      <c r="G55" s="144"/>
      <c r="H55" s="144"/>
      <c r="I55" s="144"/>
      <c r="J55" s="144"/>
      <c r="K55" s="144"/>
      <c r="L55" s="144"/>
      <c r="M55" s="144"/>
      <c r="N55" s="3"/>
      <c r="O55" s="3"/>
    </row>
    <row r="56" spans="1:15" s="4" customFormat="1" ht="27" customHeight="1" x14ac:dyDescent="0.25">
      <c r="A56" s="34" t="s">
        <v>5</v>
      </c>
      <c r="B56" s="143"/>
      <c r="C56" s="144"/>
      <c r="D56" s="144"/>
      <c r="E56" s="144"/>
      <c r="F56" s="144"/>
      <c r="G56" s="144"/>
      <c r="H56" s="144"/>
      <c r="I56" s="144"/>
      <c r="J56" s="144"/>
      <c r="K56" s="144"/>
      <c r="L56" s="144"/>
      <c r="M56" s="144"/>
      <c r="N56" s="3"/>
      <c r="O56" s="3"/>
    </row>
    <row r="57" spans="1:15" s="4" customFormat="1" ht="27" customHeight="1" x14ac:dyDescent="0.25">
      <c r="A57" s="34" t="s">
        <v>6</v>
      </c>
      <c r="B57" s="143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3"/>
      <c r="O57" s="3"/>
    </row>
    <row r="58" spans="1:15" s="4" customFormat="1" ht="27" customHeight="1" x14ac:dyDescent="0.25">
      <c r="A58" s="34" t="s">
        <v>7</v>
      </c>
      <c r="B58" s="143"/>
      <c r="C58" s="144"/>
      <c r="D58" s="144"/>
      <c r="E58" s="144"/>
      <c r="F58" s="144"/>
      <c r="G58" s="144"/>
      <c r="H58" s="144"/>
      <c r="I58" s="144"/>
      <c r="J58" s="144"/>
      <c r="K58" s="144"/>
      <c r="L58" s="144"/>
      <c r="M58" s="144"/>
      <c r="N58" s="3"/>
      <c r="O58" s="3"/>
    </row>
    <row r="59" spans="1:15" s="4" customFormat="1" ht="27" customHeight="1" x14ac:dyDescent="0.25">
      <c r="A59" s="34" t="s">
        <v>8</v>
      </c>
      <c r="B59" s="143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3"/>
      <c r="O59" s="3"/>
    </row>
    <row r="60" spans="1:15" s="4" customFormat="1" ht="27" customHeight="1" x14ac:dyDescent="0.25">
      <c r="A60" s="34" t="s">
        <v>9</v>
      </c>
      <c r="B60" s="143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3"/>
      <c r="O60" s="3"/>
    </row>
    <row r="61" spans="1:15" s="20" customFormat="1" ht="27" customHeight="1" x14ac:dyDescent="0.25">
      <c r="A61" s="190" t="s">
        <v>30</v>
      </c>
      <c r="B61" s="191"/>
      <c r="C61" s="191"/>
      <c r="D61" s="192"/>
      <c r="E61" s="35">
        <f t="shared" ref="E61:M61" si="5">SUM(E54:E60)</f>
        <v>0</v>
      </c>
      <c r="F61" s="35">
        <f t="shared" si="5"/>
        <v>0</v>
      </c>
      <c r="G61" s="35">
        <f t="shared" si="5"/>
        <v>0</v>
      </c>
      <c r="H61" s="35">
        <f t="shared" si="5"/>
        <v>0</v>
      </c>
      <c r="I61" s="35">
        <f t="shared" si="5"/>
        <v>0</v>
      </c>
      <c r="J61" s="35">
        <f t="shared" si="5"/>
        <v>0</v>
      </c>
      <c r="K61" s="35">
        <f t="shared" si="5"/>
        <v>0</v>
      </c>
      <c r="L61" s="35">
        <f t="shared" si="5"/>
        <v>0</v>
      </c>
      <c r="M61" s="35">
        <f t="shared" si="5"/>
        <v>0</v>
      </c>
      <c r="N61" s="19"/>
      <c r="O61" s="19"/>
    </row>
    <row r="62" spans="1:15" s="15" customFormat="1" ht="27" customHeight="1" x14ac:dyDescent="0.25">
      <c r="A62" s="36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21"/>
      <c r="O62" s="21"/>
    </row>
    <row r="63" spans="1:15" s="15" customFormat="1" ht="27" customHeight="1" x14ac:dyDescent="0.25">
      <c r="A63" s="38" t="s">
        <v>31</v>
      </c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21"/>
      <c r="O63" s="21"/>
    </row>
    <row r="64" spans="1:15" s="15" customFormat="1" ht="27" customHeight="1" thickBot="1" x14ac:dyDescent="0.35">
      <c r="A64" s="36"/>
      <c r="B64" s="37"/>
      <c r="C64" s="37"/>
      <c r="D64" s="67" t="s">
        <v>51</v>
      </c>
      <c r="E64" s="37"/>
      <c r="F64" s="37"/>
      <c r="G64" s="37"/>
      <c r="H64" s="37"/>
      <c r="I64" s="37"/>
      <c r="J64" s="37"/>
      <c r="K64" s="37"/>
      <c r="L64" s="37"/>
      <c r="M64" s="37"/>
      <c r="N64" s="21"/>
      <c r="O64" s="21"/>
    </row>
    <row r="65" spans="1:15" s="12" customFormat="1" ht="42" customHeight="1" thickBot="1" x14ac:dyDescent="0.3">
      <c r="A65" s="39" t="s">
        <v>45</v>
      </c>
      <c r="B65" s="74">
        <f>SUM(E16+E25+E34+E43+E52+E61)</f>
        <v>0</v>
      </c>
      <c r="C65" s="27"/>
      <c r="D65" s="68" t="s">
        <v>50</v>
      </c>
      <c r="E65" s="27"/>
      <c r="F65" s="27"/>
      <c r="G65" s="27"/>
      <c r="H65" s="27"/>
      <c r="I65" s="27"/>
      <c r="J65" s="27"/>
      <c r="K65" s="27"/>
      <c r="L65" s="27"/>
      <c r="M65" s="27"/>
      <c r="N65" s="11"/>
      <c r="O65" s="11"/>
    </row>
    <row r="66" spans="1:15" s="12" customFormat="1" ht="42" customHeight="1" thickBot="1" x14ac:dyDescent="0.3">
      <c r="A66" s="39" t="s">
        <v>36</v>
      </c>
      <c r="B66" s="74">
        <f>SUM(G16+G25+G34+G43+G52+G61)</f>
        <v>0</v>
      </c>
      <c r="C66" s="27"/>
      <c r="D66" s="68" t="s">
        <v>52</v>
      </c>
      <c r="E66" s="27"/>
      <c r="F66" s="27"/>
      <c r="G66" s="27"/>
      <c r="H66" s="27"/>
      <c r="I66" s="27"/>
      <c r="J66" s="27"/>
      <c r="K66" s="27"/>
      <c r="L66" s="27"/>
      <c r="M66" s="27"/>
      <c r="N66" s="11"/>
      <c r="O66" s="11"/>
    </row>
    <row r="67" spans="1:15" s="12" customFormat="1" ht="42" customHeight="1" thickBot="1" x14ac:dyDescent="0.3">
      <c r="A67" s="41" t="s">
        <v>11</v>
      </c>
      <c r="B67" s="74">
        <f>SUM(H16+H25+H34+H43+H52+H61)</f>
        <v>0</v>
      </c>
      <c r="C67" s="27"/>
      <c r="D67" s="69"/>
      <c r="E67" s="27"/>
      <c r="F67" s="27"/>
      <c r="G67" s="27"/>
      <c r="H67" s="27"/>
      <c r="I67" s="27"/>
      <c r="J67" s="27"/>
      <c r="K67" s="27"/>
      <c r="L67" s="27"/>
      <c r="M67" s="27"/>
      <c r="N67" s="11"/>
      <c r="O67" s="11"/>
    </row>
    <row r="68" spans="1:15" s="12" customFormat="1" ht="42" customHeight="1" thickBot="1" x14ac:dyDescent="0.3">
      <c r="A68" s="41" t="s">
        <v>46</v>
      </c>
      <c r="B68" s="74">
        <f>SUM(I16+I25+I34+I43+I52+I61)</f>
        <v>0</v>
      </c>
      <c r="C68" s="27"/>
      <c r="D68" s="68" t="s">
        <v>53</v>
      </c>
      <c r="E68" s="27"/>
      <c r="F68" s="27"/>
      <c r="G68" s="27"/>
      <c r="H68" s="27"/>
      <c r="I68" s="27"/>
      <c r="J68" s="27"/>
      <c r="K68" s="27"/>
      <c r="L68" s="27"/>
      <c r="M68" s="27"/>
      <c r="N68" s="11"/>
      <c r="O68" s="11"/>
    </row>
    <row r="69" spans="1:15" s="12" customFormat="1" ht="42" customHeight="1" thickBot="1" x14ac:dyDescent="0.3">
      <c r="A69" s="41" t="s">
        <v>47</v>
      </c>
      <c r="B69" s="74">
        <f>SUM(J16+J25+J34+J43+J52+J61)</f>
        <v>0</v>
      </c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11"/>
      <c r="O69" s="11"/>
    </row>
    <row r="70" spans="1:15" s="12" customFormat="1" ht="42" customHeight="1" thickBot="1" x14ac:dyDescent="0.3">
      <c r="A70" s="41" t="s">
        <v>49</v>
      </c>
      <c r="B70" s="74">
        <f>SUM(K16+K25+K34+K43+K52+K61)</f>
        <v>0</v>
      </c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11"/>
      <c r="O70" s="11"/>
    </row>
    <row r="71" spans="1:15" s="12" customFormat="1" ht="42" customHeight="1" thickBot="1" x14ac:dyDescent="0.3">
      <c r="A71" s="41" t="s">
        <v>32</v>
      </c>
      <c r="B71" s="74">
        <f>SUM(L16+L25+L34+L43+L52+L61)</f>
        <v>0</v>
      </c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11"/>
      <c r="O71" s="11"/>
    </row>
    <row r="72" spans="1:15" s="12" customFormat="1" ht="42" customHeight="1" thickBot="1" x14ac:dyDescent="0.3">
      <c r="A72" s="41" t="s">
        <v>54</v>
      </c>
      <c r="B72" s="74">
        <f>SUM(F61+F52+F43+F34+F25+F16)</f>
        <v>0</v>
      </c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11"/>
      <c r="O72" s="11"/>
    </row>
    <row r="73" spans="1:15" s="12" customFormat="1" ht="15" customHeight="1" thickBot="1" x14ac:dyDescent="0.3">
      <c r="A73" s="41"/>
      <c r="B73" s="40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11"/>
      <c r="O73" s="11"/>
    </row>
    <row r="74" spans="1:15" s="11" customFormat="1" ht="40.5" customHeight="1" thickBot="1" x14ac:dyDescent="0.3">
      <c r="A74" s="48" t="s">
        <v>38</v>
      </c>
      <c r="B74" s="75">
        <f>SUM(B65:B70)</f>
        <v>0</v>
      </c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</row>
    <row r="75" spans="1:15" s="11" customFormat="1" ht="45" customHeight="1" thickBot="1" x14ac:dyDescent="0.3">
      <c r="A75" s="48" t="s">
        <v>37</v>
      </c>
      <c r="B75" s="75">
        <f>SUM(B65:B71)</f>
        <v>0</v>
      </c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</row>
    <row r="76" spans="1:15" ht="27" customHeight="1" x14ac:dyDescent="0.3"/>
  </sheetData>
  <sheetProtection password="97F2" sheet="1" objects="1" scenarios="1"/>
  <mergeCells count="11">
    <mergeCell ref="A61:D61"/>
    <mergeCell ref="K5:M5"/>
    <mergeCell ref="B3:D3"/>
    <mergeCell ref="B5:E5"/>
    <mergeCell ref="A16:D16"/>
    <mergeCell ref="A25:D25"/>
    <mergeCell ref="A34:D34"/>
    <mergeCell ref="K4:L4"/>
    <mergeCell ref="K3:L3"/>
    <mergeCell ref="A43:D43"/>
    <mergeCell ref="A52:D52"/>
  </mergeCells>
  <phoneticPr fontId="9" type="noConversion"/>
  <printOptions horizontalCentered="1"/>
  <pageMargins left="0" right="0" top="0.59055118110236227" bottom="0.19685039370078741" header="0.51181102362204722" footer="0.51181102362204722"/>
  <pageSetup paperSize="8" scale="50" orientation="portrait" cellComments="asDisplayed" errors="blank" r:id="rId1"/>
  <headerFooter alignWithMargins="0">
    <oddHeader xml:space="preserve">&amp;C
</oddHeader>
    <oddFooter>&amp;L&amp;"Arial,Italic"&amp;9Run Review Calculation Matrix
Version 1.0       &amp;C
&amp;"Arial,Italic"&amp;9Updated 12/02/10</oddFooter>
  </headerFooter>
</worksheet>
</file>

<file path=xl/worksheets/sheet1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6"/>
  <sheetViews>
    <sheetView view="pageBreakPreview" zoomScale="55" zoomScaleNormal="100" workbookViewId="0">
      <selection activeCell="C21" sqref="C21"/>
    </sheetView>
  </sheetViews>
  <sheetFormatPr defaultRowHeight="17.399999999999999" x14ac:dyDescent="0.3"/>
  <cols>
    <col min="1" max="1" width="38.109375" customWidth="1"/>
    <col min="2" max="4" width="23.5546875" style="8" customWidth="1"/>
    <col min="5" max="6" width="17.33203125" style="8" customWidth="1"/>
    <col min="7" max="7" width="15.88671875" style="8" customWidth="1"/>
    <col min="8" max="9" width="17.44140625" style="8" customWidth="1"/>
    <col min="10" max="10" width="20.6640625" style="8" customWidth="1"/>
    <col min="11" max="11" width="15.88671875" style="8" customWidth="1"/>
    <col min="12" max="12" width="17.88671875" style="8" customWidth="1"/>
    <col min="13" max="13" width="19.33203125" style="8" customWidth="1"/>
    <col min="14" max="15" width="9.109375" style="1"/>
  </cols>
  <sheetData>
    <row r="1" spans="1:15" s="2" customFormat="1" ht="28.5" customHeight="1" x14ac:dyDescent="0.25">
      <c r="A1" s="17" t="s">
        <v>23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5"/>
      <c r="O1" s="5"/>
    </row>
    <row r="2" spans="1:15" s="2" customFormat="1" ht="28.5" customHeight="1" x14ac:dyDescent="0.25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5"/>
      <c r="O2" s="5"/>
    </row>
    <row r="3" spans="1:15" s="4" customFormat="1" ht="49.5" customHeight="1" x14ac:dyDescent="0.25">
      <c r="A3" s="22" t="s">
        <v>15</v>
      </c>
      <c r="B3" s="196" t="str">
        <f>'Individual Service 17 Total'!B3:D3</f>
        <v>Service 17</v>
      </c>
      <c r="C3" s="197"/>
      <c r="D3" s="198"/>
      <c r="E3" s="27"/>
      <c r="F3" s="27"/>
      <c r="G3" s="23"/>
      <c r="H3" s="63"/>
      <c r="I3" s="24"/>
      <c r="J3" s="25" t="s">
        <v>16</v>
      </c>
      <c r="K3" s="193" t="str">
        <f>'Individual Service 17 Total'!H3</f>
        <v>House Officer / Registrar</v>
      </c>
      <c r="L3" s="195"/>
      <c r="M3" s="27"/>
      <c r="N3" s="3"/>
      <c r="O3" s="3"/>
    </row>
    <row r="4" spans="1:15" s="12" customFormat="1" ht="15.6" x14ac:dyDescent="0.25">
      <c r="A4" s="28"/>
      <c r="B4" s="27"/>
      <c r="C4" s="27"/>
      <c r="D4" s="27"/>
      <c r="E4" s="27"/>
      <c r="F4" s="27"/>
      <c r="G4" s="27"/>
      <c r="H4" s="27"/>
      <c r="I4" s="27"/>
      <c r="J4" s="27"/>
      <c r="K4" s="203"/>
      <c r="L4" s="203"/>
      <c r="M4" s="27"/>
      <c r="N4" s="11"/>
      <c r="O4" s="11"/>
    </row>
    <row r="5" spans="1:15" s="2" customFormat="1" ht="90.75" customHeight="1" x14ac:dyDescent="0.25">
      <c r="A5" s="29" t="s">
        <v>14</v>
      </c>
      <c r="B5" s="199" t="str">
        <f>'Individual Service 17 Total'!A9</f>
        <v>SERVICE 17, RMO 2</v>
      </c>
      <c r="C5" s="200"/>
      <c r="D5" s="200"/>
      <c r="E5" s="201"/>
      <c r="F5" s="76"/>
      <c r="G5" s="30"/>
      <c r="H5" s="31"/>
      <c r="I5" s="31"/>
      <c r="J5" s="43" t="s">
        <v>48</v>
      </c>
      <c r="K5" s="193" t="str">
        <f>'Individual Service 17 Total'!B5</f>
        <v>RMO support to enter details from run description e.g. 0800-1630 = 8.5 per day</v>
      </c>
      <c r="L5" s="194"/>
      <c r="M5" s="195"/>
      <c r="N5" s="5"/>
      <c r="O5" s="5"/>
    </row>
    <row r="6" spans="1:15" s="14" customFormat="1" ht="15" customHeight="1" x14ac:dyDescent="0.25">
      <c r="A6" s="34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13"/>
      <c r="O6" s="13"/>
    </row>
    <row r="7" spans="1:15" s="2" customFormat="1" ht="46.8" x14ac:dyDescent="0.25">
      <c r="A7" s="22" t="s">
        <v>0</v>
      </c>
      <c r="B7" s="25" t="s">
        <v>10</v>
      </c>
      <c r="C7" s="25" t="s">
        <v>1</v>
      </c>
      <c r="D7" s="25" t="s">
        <v>2</v>
      </c>
      <c r="E7" s="25" t="s">
        <v>45</v>
      </c>
      <c r="F7" s="25" t="s">
        <v>54</v>
      </c>
      <c r="G7" s="25" t="s">
        <v>35</v>
      </c>
      <c r="H7" s="25" t="s">
        <v>11</v>
      </c>
      <c r="I7" s="25" t="s">
        <v>46</v>
      </c>
      <c r="J7" s="25" t="s">
        <v>47</v>
      </c>
      <c r="K7" s="25" t="s">
        <v>49</v>
      </c>
      <c r="L7" s="25" t="s">
        <v>12</v>
      </c>
      <c r="M7" s="25" t="s">
        <v>13</v>
      </c>
      <c r="N7" s="5"/>
      <c r="O7" s="5"/>
    </row>
    <row r="8" spans="1:15" s="4" customFormat="1" ht="27" customHeight="1" x14ac:dyDescent="0.25">
      <c r="A8" s="32" t="s">
        <v>17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"/>
      <c r="O8" s="3"/>
    </row>
    <row r="9" spans="1:15" s="4" customFormat="1" ht="27" customHeight="1" x14ac:dyDescent="0.25">
      <c r="A9" s="78" t="s">
        <v>3</v>
      </c>
      <c r="B9" s="143"/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3"/>
      <c r="O9" s="3"/>
    </row>
    <row r="10" spans="1:15" s="4" customFormat="1" ht="27" customHeight="1" x14ac:dyDescent="0.25">
      <c r="A10" s="78" t="s">
        <v>4</v>
      </c>
      <c r="B10" s="143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3"/>
      <c r="O10" s="3"/>
    </row>
    <row r="11" spans="1:15" s="4" customFormat="1" ht="27" customHeight="1" x14ac:dyDescent="0.25">
      <c r="A11" s="78" t="s">
        <v>5</v>
      </c>
      <c r="B11" s="143"/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3"/>
      <c r="O11" s="3"/>
    </row>
    <row r="12" spans="1:15" s="4" customFormat="1" ht="27" customHeight="1" x14ac:dyDescent="0.25">
      <c r="A12" s="78" t="s">
        <v>6</v>
      </c>
      <c r="B12" s="143"/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3"/>
      <c r="O12" s="3"/>
    </row>
    <row r="13" spans="1:15" s="4" customFormat="1" ht="27" customHeight="1" x14ac:dyDescent="0.25">
      <c r="A13" s="78" t="s">
        <v>7</v>
      </c>
      <c r="B13" s="143"/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3"/>
      <c r="O13" s="3"/>
    </row>
    <row r="14" spans="1:15" s="4" customFormat="1" ht="27" customHeight="1" x14ac:dyDescent="0.25">
      <c r="A14" s="78" t="s">
        <v>8</v>
      </c>
      <c r="B14" s="143"/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3"/>
      <c r="O14" s="3"/>
    </row>
    <row r="15" spans="1:15" s="4" customFormat="1" ht="27" customHeight="1" x14ac:dyDescent="0.25">
      <c r="A15" s="78" t="s">
        <v>9</v>
      </c>
      <c r="B15" s="143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3"/>
      <c r="O15" s="3"/>
    </row>
    <row r="16" spans="1:15" s="20" customFormat="1" ht="27" customHeight="1" x14ac:dyDescent="0.25">
      <c r="A16" s="202" t="s">
        <v>25</v>
      </c>
      <c r="B16" s="191"/>
      <c r="C16" s="191"/>
      <c r="D16" s="192"/>
      <c r="E16" s="35">
        <f t="shared" ref="E16:M16" si="0">SUM(E9:E15)</f>
        <v>0</v>
      </c>
      <c r="F16" s="35">
        <f t="shared" si="0"/>
        <v>0</v>
      </c>
      <c r="G16" s="35">
        <f t="shared" si="0"/>
        <v>0</v>
      </c>
      <c r="H16" s="35">
        <f t="shared" si="0"/>
        <v>0</v>
      </c>
      <c r="I16" s="35">
        <f t="shared" si="0"/>
        <v>0</v>
      </c>
      <c r="J16" s="35">
        <f t="shared" si="0"/>
        <v>0</v>
      </c>
      <c r="K16" s="35">
        <f t="shared" si="0"/>
        <v>0</v>
      </c>
      <c r="L16" s="35">
        <f t="shared" si="0"/>
        <v>0</v>
      </c>
      <c r="M16" s="35">
        <f t="shared" si="0"/>
        <v>0</v>
      </c>
      <c r="N16" s="19"/>
      <c r="O16" s="19"/>
    </row>
    <row r="17" spans="1:15" s="4" customFormat="1" ht="27" customHeight="1" x14ac:dyDescent="0.25">
      <c r="A17" s="32" t="s">
        <v>18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"/>
      <c r="O17" s="3"/>
    </row>
    <row r="18" spans="1:15" s="4" customFormat="1" ht="27" customHeight="1" x14ac:dyDescent="0.25">
      <c r="A18" s="78" t="s">
        <v>3</v>
      </c>
      <c r="B18" s="143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3"/>
      <c r="O18" s="3"/>
    </row>
    <row r="19" spans="1:15" s="4" customFormat="1" ht="27" customHeight="1" x14ac:dyDescent="0.25">
      <c r="A19" s="34" t="s">
        <v>4</v>
      </c>
      <c r="B19" s="143"/>
      <c r="C19" s="144"/>
      <c r="D19" s="144"/>
      <c r="E19" s="144"/>
      <c r="F19" s="144"/>
      <c r="G19" s="144"/>
      <c r="H19" s="144"/>
      <c r="I19" s="144"/>
      <c r="J19" s="144"/>
      <c r="K19" s="144"/>
      <c r="L19" s="144"/>
      <c r="M19" s="144"/>
      <c r="N19" s="3"/>
      <c r="O19" s="3"/>
    </row>
    <row r="20" spans="1:15" s="4" customFormat="1" ht="27" customHeight="1" x14ac:dyDescent="0.25">
      <c r="A20" s="34" t="s">
        <v>5</v>
      </c>
      <c r="B20" s="143"/>
      <c r="C20" s="144"/>
      <c r="D20" s="144"/>
      <c r="E20" s="144"/>
      <c r="F20" s="144"/>
      <c r="G20" s="144"/>
      <c r="H20" s="144"/>
      <c r="I20" s="144"/>
      <c r="J20" s="144"/>
      <c r="K20" s="144"/>
      <c r="L20" s="144"/>
      <c r="M20" s="144"/>
      <c r="N20" s="3"/>
      <c r="O20" s="3"/>
    </row>
    <row r="21" spans="1:15" s="4" customFormat="1" ht="27" customHeight="1" x14ac:dyDescent="0.25">
      <c r="A21" s="34" t="s">
        <v>6</v>
      </c>
      <c r="B21" s="143"/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3"/>
      <c r="O21" s="3"/>
    </row>
    <row r="22" spans="1:15" s="4" customFormat="1" ht="27" customHeight="1" x14ac:dyDescent="0.25">
      <c r="A22" s="34" t="s">
        <v>7</v>
      </c>
      <c r="B22" s="143"/>
      <c r="C22" s="144"/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3"/>
      <c r="O22" s="3"/>
    </row>
    <row r="23" spans="1:15" s="4" customFormat="1" ht="27" customHeight="1" x14ac:dyDescent="0.25">
      <c r="A23" s="34" t="s">
        <v>8</v>
      </c>
      <c r="B23" s="143"/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3"/>
      <c r="O23" s="3"/>
    </row>
    <row r="24" spans="1:15" s="4" customFormat="1" ht="27" customHeight="1" x14ac:dyDescent="0.25">
      <c r="A24" s="34" t="s">
        <v>9</v>
      </c>
      <c r="B24" s="143"/>
      <c r="C24" s="144"/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3"/>
      <c r="O24" s="3"/>
    </row>
    <row r="25" spans="1:15" s="20" customFormat="1" ht="27" customHeight="1" x14ac:dyDescent="0.25">
      <c r="A25" s="190" t="s">
        <v>26</v>
      </c>
      <c r="B25" s="191"/>
      <c r="C25" s="191"/>
      <c r="D25" s="192"/>
      <c r="E25" s="35">
        <f t="shared" ref="E25:M25" si="1">SUM(E18:E24)</f>
        <v>0</v>
      </c>
      <c r="F25" s="35">
        <f t="shared" si="1"/>
        <v>0</v>
      </c>
      <c r="G25" s="35">
        <f t="shared" si="1"/>
        <v>0</v>
      </c>
      <c r="H25" s="35">
        <f t="shared" si="1"/>
        <v>0</v>
      </c>
      <c r="I25" s="35">
        <f t="shared" si="1"/>
        <v>0</v>
      </c>
      <c r="J25" s="35">
        <f t="shared" si="1"/>
        <v>0</v>
      </c>
      <c r="K25" s="35">
        <f t="shared" si="1"/>
        <v>0</v>
      </c>
      <c r="L25" s="35">
        <f t="shared" si="1"/>
        <v>0</v>
      </c>
      <c r="M25" s="35">
        <f t="shared" si="1"/>
        <v>0</v>
      </c>
      <c r="N25" s="19"/>
      <c r="O25" s="19"/>
    </row>
    <row r="26" spans="1:15" s="4" customFormat="1" ht="27" customHeight="1" x14ac:dyDescent="0.25">
      <c r="A26" s="32" t="s">
        <v>19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"/>
      <c r="O26" s="3"/>
    </row>
    <row r="27" spans="1:15" s="4" customFormat="1" ht="27" customHeight="1" x14ac:dyDescent="0.25">
      <c r="A27" s="34" t="s">
        <v>3</v>
      </c>
      <c r="B27" s="143"/>
      <c r="C27" s="144"/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3"/>
      <c r="O27" s="3"/>
    </row>
    <row r="28" spans="1:15" s="4" customFormat="1" ht="27" customHeight="1" x14ac:dyDescent="0.25">
      <c r="A28" s="34" t="s">
        <v>4</v>
      </c>
      <c r="B28" s="143"/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3"/>
      <c r="O28" s="3"/>
    </row>
    <row r="29" spans="1:15" s="4" customFormat="1" ht="27" customHeight="1" x14ac:dyDescent="0.25">
      <c r="A29" s="34" t="s">
        <v>5</v>
      </c>
      <c r="B29" s="143"/>
      <c r="C29" s="144"/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3"/>
      <c r="O29" s="3"/>
    </row>
    <row r="30" spans="1:15" s="4" customFormat="1" ht="27" customHeight="1" x14ac:dyDescent="0.25">
      <c r="A30" s="34" t="s">
        <v>6</v>
      </c>
      <c r="B30" s="143"/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3"/>
      <c r="O30" s="3"/>
    </row>
    <row r="31" spans="1:15" s="4" customFormat="1" ht="27" customHeight="1" x14ac:dyDescent="0.25">
      <c r="A31" s="34" t="s">
        <v>7</v>
      </c>
      <c r="B31" s="143"/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3"/>
      <c r="O31" s="3"/>
    </row>
    <row r="32" spans="1:15" s="4" customFormat="1" ht="27" customHeight="1" x14ac:dyDescent="0.25">
      <c r="A32" s="34" t="s">
        <v>8</v>
      </c>
      <c r="B32" s="143"/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3"/>
      <c r="O32" s="3"/>
    </row>
    <row r="33" spans="1:15" s="4" customFormat="1" ht="27" customHeight="1" x14ac:dyDescent="0.25">
      <c r="A33" s="34" t="s">
        <v>9</v>
      </c>
      <c r="B33" s="143"/>
      <c r="C33" s="144"/>
      <c r="D33" s="144"/>
      <c r="E33" s="144"/>
      <c r="F33" s="144"/>
      <c r="G33" s="144"/>
      <c r="H33" s="144"/>
      <c r="I33" s="144"/>
      <c r="J33" s="144"/>
      <c r="K33" s="144"/>
      <c r="L33" s="144"/>
      <c r="M33" s="144"/>
      <c r="N33" s="3"/>
      <c r="O33" s="3"/>
    </row>
    <row r="34" spans="1:15" s="20" customFormat="1" ht="27" customHeight="1" x14ac:dyDescent="0.25">
      <c r="A34" s="190" t="s">
        <v>27</v>
      </c>
      <c r="B34" s="191"/>
      <c r="C34" s="191"/>
      <c r="D34" s="192"/>
      <c r="E34" s="35">
        <f t="shared" ref="E34:M34" si="2">SUM(E27:E33)</f>
        <v>0</v>
      </c>
      <c r="F34" s="35">
        <f t="shared" si="2"/>
        <v>0</v>
      </c>
      <c r="G34" s="35">
        <f t="shared" si="2"/>
        <v>0</v>
      </c>
      <c r="H34" s="35">
        <f t="shared" si="2"/>
        <v>0</v>
      </c>
      <c r="I34" s="35">
        <f t="shared" si="2"/>
        <v>0</v>
      </c>
      <c r="J34" s="35">
        <f t="shared" si="2"/>
        <v>0</v>
      </c>
      <c r="K34" s="35">
        <f t="shared" si="2"/>
        <v>0</v>
      </c>
      <c r="L34" s="35">
        <f t="shared" si="2"/>
        <v>0</v>
      </c>
      <c r="M34" s="35">
        <f t="shared" si="2"/>
        <v>0</v>
      </c>
      <c r="N34" s="19"/>
      <c r="O34" s="19"/>
    </row>
    <row r="35" spans="1:15" s="4" customFormat="1" ht="27" customHeight="1" x14ac:dyDescent="0.25">
      <c r="A35" s="32" t="s">
        <v>20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"/>
      <c r="O35" s="3"/>
    </row>
    <row r="36" spans="1:15" s="4" customFormat="1" ht="27" customHeight="1" x14ac:dyDescent="0.25">
      <c r="A36" s="34" t="s">
        <v>3</v>
      </c>
      <c r="B36" s="143"/>
      <c r="C36" s="144"/>
      <c r="D36" s="144"/>
      <c r="E36" s="144"/>
      <c r="F36" s="144"/>
      <c r="G36" s="144"/>
      <c r="H36" s="144"/>
      <c r="I36" s="144"/>
      <c r="J36" s="144"/>
      <c r="K36" s="144"/>
      <c r="L36" s="144"/>
      <c r="M36" s="144"/>
      <c r="N36" s="3"/>
      <c r="O36" s="3"/>
    </row>
    <row r="37" spans="1:15" s="4" customFormat="1" ht="27" customHeight="1" x14ac:dyDescent="0.25">
      <c r="A37" s="78" t="s">
        <v>4</v>
      </c>
      <c r="B37" s="143"/>
      <c r="C37" s="144"/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3"/>
      <c r="O37" s="3"/>
    </row>
    <row r="38" spans="1:15" s="4" customFormat="1" ht="27" customHeight="1" x14ac:dyDescent="0.25">
      <c r="A38" s="34" t="s">
        <v>5</v>
      </c>
      <c r="B38" s="143"/>
      <c r="C38" s="144"/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3"/>
      <c r="O38" s="3"/>
    </row>
    <row r="39" spans="1:15" s="4" customFormat="1" ht="27" customHeight="1" x14ac:dyDescent="0.25">
      <c r="A39" s="34" t="s">
        <v>6</v>
      </c>
      <c r="B39" s="143"/>
      <c r="C39" s="144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3"/>
      <c r="O39" s="3"/>
    </row>
    <row r="40" spans="1:15" s="4" customFormat="1" ht="27" customHeight="1" x14ac:dyDescent="0.25">
      <c r="A40" s="34" t="s">
        <v>7</v>
      </c>
      <c r="B40" s="143"/>
      <c r="C40" s="144"/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3"/>
      <c r="O40" s="3"/>
    </row>
    <row r="41" spans="1:15" s="4" customFormat="1" ht="27" customHeight="1" x14ac:dyDescent="0.25">
      <c r="A41" s="34" t="s">
        <v>8</v>
      </c>
      <c r="B41" s="143"/>
      <c r="C41" s="144"/>
      <c r="D41" s="144"/>
      <c r="E41" s="144"/>
      <c r="F41" s="144"/>
      <c r="G41" s="144"/>
      <c r="H41" s="144"/>
      <c r="I41" s="144"/>
      <c r="J41" s="144"/>
      <c r="K41" s="144"/>
      <c r="L41" s="144"/>
      <c r="M41" s="144"/>
      <c r="N41" s="3"/>
      <c r="O41" s="3"/>
    </row>
    <row r="42" spans="1:15" s="4" customFormat="1" ht="27" customHeight="1" x14ac:dyDescent="0.25">
      <c r="A42" s="34" t="s">
        <v>9</v>
      </c>
      <c r="B42" s="143"/>
      <c r="C42" s="144"/>
      <c r="D42" s="144"/>
      <c r="E42" s="144"/>
      <c r="F42" s="144"/>
      <c r="G42" s="144"/>
      <c r="H42" s="144"/>
      <c r="I42" s="144"/>
      <c r="J42" s="144"/>
      <c r="K42" s="144"/>
      <c r="L42" s="144"/>
      <c r="M42" s="144"/>
      <c r="N42" s="3"/>
      <c r="O42" s="3"/>
    </row>
    <row r="43" spans="1:15" s="20" customFormat="1" ht="27" customHeight="1" x14ac:dyDescent="0.25">
      <c r="A43" s="190" t="s">
        <v>28</v>
      </c>
      <c r="B43" s="191"/>
      <c r="C43" s="191"/>
      <c r="D43" s="192"/>
      <c r="E43" s="35">
        <f t="shared" ref="E43:M43" si="3">SUM(E36:E42)</f>
        <v>0</v>
      </c>
      <c r="F43" s="35">
        <f t="shared" si="3"/>
        <v>0</v>
      </c>
      <c r="G43" s="35">
        <f t="shared" si="3"/>
        <v>0</v>
      </c>
      <c r="H43" s="35">
        <f t="shared" si="3"/>
        <v>0</v>
      </c>
      <c r="I43" s="35">
        <f t="shared" si="3"/>
        <v>0</v>
      </c>
      <c r="J43" s="35">
        <f t="shared" si="3"/>
        <v>0</v>
      </c>
      <c r="K43" s="35">
        <f t="shared" si="3"/>
        <v>0</v>
      </c>
      <c r="L43" s="35">
        <f t="shared" si="3"/>
        <v>0</v>
      </c>
      <c r="M43" s="35">
        <f t="shared" si="3"/>
        <v>0</v>
      </c>
      <c r="N43" s="19"/>
      <c r="O43" s="19"/>
    </row>
    <row r="44" spans="1:15" s="4" customFormat="1" ht="27" customHeight="1" x14ac:dyDescent="0.25">
      <c r="A44" s="32" t="s">
        <v>21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"/>
      <c r="O44" s="3"/>
    </row>
    <row r="45" spans="1:15" s="4" customFormat="1" ht="27" customHeight="1" x14ac:dyDescent="0.25">
      <c r="A45" s="34" t="s">
        <v>3</v>
      </c>
      <c r="B45" s="143"/>
      <c r="C45" s="144"/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3"/>
      <c r="O45" s="3"/>
    </row>
    <row r="46" spans="1:15" s="4" customFormat="1" ht="27" customHeight="1" x14ac:dyDescent="0.25">
      <c r="A46" s="34" t="s">
        <v>4</v>
      </c>
      <c r="B46" s="143"/>
      <c r="C46" s="144"/>
      <c r="D46" s="144"/>
      <c r="E46" s="144"/>
      <c r="F46" s="144"/>
      <c r="G46" s="144"/>
      <c r="H46" s="144"/>
      <c r="I46" s="144"/>
      <c r="J46" s="144"/>
      <c r="K46" s="144"/>
      <c r="L46" s="144"/>
      <c r="M46" s="144"/>
      <c r="N46" s="3"/>
      <c r="O46" s="3"/>
    </row>
    <row r="47" spans="1:15" s="4" customFormat="1" ht="27" customHeight="1" x14ac:dyDescent="0.25">
      <c r="A47" s="34" t="s">
        <v>5</v>
      </c>
      <c r="B47" s="143"/>
      <c r="C47" s="144"/>
      <c r="D47" s="144"/>
      <c r="E47" s="144"/>
      <c r="F47" s="144"/>
      <c r="G47" s="144"/>
      <c r="H47" s="144"/>
      <c r="I47" s="144"/>
      <c r="J47" s="144"/>
      <c r="K47" s="144"/>
      <c r="L47" s="144"/>
      <c r="M47" s="144"/>
      <c r="N47" s="3"/>
      <c r="O47" s="3"/>
    </row>
    <row r="48" spans="1:15" s="4" customFormat="1" ht="27" customHeight="1" x14ac:dyDescent="0.25">
      <c r="A48" s="34" t="s">
        <v>6</v>
      </c>
      <c r="B48" s="143"/>
      <c r="C48" s="144"/>
      <c r="D48" s="144"/>
      <c r="E48" s="144"/>
      <c r="F48" s="144"/>
      <c r="G48" s="144"/>
      <c r="H48" s="144"/>
      <c r="I48" s="144"/>
      <c r="J48" s="144"/>
      <c r="K48" s="144"/>
      <c r="L48" s="144"/>
      <c r="M48" s="144"/>
      <c r="N48" s="3"/>
      <c r="O48" s="3"/>
    </row>
    <row r="49" spans="1:15" s="4" customFormat="1" ht="27" customHeight="1" x14ac:dyDescent="0.25">
      <c r="A49" s="34" t="s">
        <v>7</v>
      </c>
      <c r="B49" s="143"/>
      <c r="C49" s="144"/>
      <c r="D49" s="144"/>
      <c r="E49" s="144"/>
      <c r="F49" s="144"/>
      <c r="G49" s="144"/>
      <c r="H49" s="144"/>
      <c r="I49" s="144"/>
      <c r="J49" s="144"/>
      <c r="K49" s="144"/>
      <c r="L49" s="144"/>
      <c r="M49" s="144"/>
      <c r="N49" s="3"/>
      <c r="O49" s="3"/>
    </row>
    <row r="50" spans="1:15" s="4" customFormat="1" ht="27" customHeight="1" x14ac:dyDescent="0.25">
      <c r="A50" s="34" t="s">
        <v>8</v>
      </c>
      <c r="B50" s="143"/>
      <c r="C50" s="144"/>
      <c r="D50" s="144"/>
      <c r="E50" s="144"/>
      <c r="F50" s="144"/>
      <c r="G50" s="144"/>
      <c r="H50" s="144"/>
      <c r="I50" s="144"/>
      <c r="J50" s="144"/>
      <c r="K50" s="144"/>
      <c r="L50" s="144"/>
      <c r="M50" s="144"/>
      <c r="N50" s="3"/>
      <c r="O50" s="3"/>
    </row>
    <row r="51" spans="1:15" s="4" customFormat="1" ht="27" customHeight="1" x14ac:dyDescent="0.25">
      <c r="A51" s="34" t="s">
        <v>9</v>
      </c>
      <c r="B51" s="143"/>
      <c r="C51" s="144"/>
      <c r="D51" s="144"/>
      <c r="E51" s="144"/>
      <c r="F51" s="144"/>
      <c r="G51" s="144"/>
      <c r="H51" s="144"/>
      <c r="I51" s="144"/>
      <c r="J51" s="144"/>
      <c r="K51" s="144"/>
      <c r="L51" s="144"/>
      <c r="M51" s="144"/>
      <c r="N51" s="3"/>
      <c r="O51" s="3"/>
    </row>
    <row r="52" spans="1:15" s="20" customFormat="1" ht="27" customHeight="1" x14ac:dyDescent="0.25">
      <c r="A52" s="190" t="s">
        <v>29</v>
      </c>
      <c r="B52" s="191"/>
      <c r="C52" s="191"/>
      <c r="D52" s="192"/>
      <c r="E52" s="35">
        <f t="shared" ref="E52:M52" si="4">SUM(E45:E51)</f>
        <v>0</v>
      </c>
      <c r="F52" s="35">
        <f t="shared" si="4"/>
        <v>0</v>
      </c>
      <c r="G52" s="35">
        <f t="shared" si="4"/>
        <v>0</v>
      </c>
      <c r="H52" s="35">
        <f t="shared" si="4"/>
        <v>0</v>
      </c>
      <c r="I52" s="35">
        <f t="shared" si="4"/>
        <v>0</v>
      </c>
      <c r="J52" s="35">
        <f t="shared" si="4"/>
        <v>0</v>
      </c>
      <c r="K52" s="35">
        <f t="shared" si="4"/>
        <v>0</v>
      </c>
      <c r="L52" s="35">
        <f t="shared" si="4"/>
        <v>0</v>
      </c>
      <c r="M52" s="35">
        <f t="shared" si="4"/>
        <v>0</v>
      </c>
      <c r="N52" s="19"/>
      <c r="O52" s="19"/>
    </row>
    <row r="53" spans="1:15" s="4" customFormat="1" ht="27" customHeight="1" x14ac:dyDescent="0.25">
      <c r="A53" s="32" t="s">
        <v>22</v>
      </c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"/>
      <c r="O53" s="3"/>
    </row>
    <row r="54" spans="1:15" s="4" customFormat="1" ht="27" customHeight="1" x14ac:dyDescent="0.25">
      <c r="A54" s="34" t="s">
        <v>3</v>
      </c>
      <c r="B54" s="143"/>
      <c r="C54" s="144"/>
      <c r="D54" s="144"/>
      <c r="E54" s="144"/>
      <c r="F54" s="144"/>
      <c r="G54" s="144"/>
      <c r="H54" s="144"/>
      <c r="I54" s="144"/>
      <c r="J54" s="144"/>
      <c r="K54" s="144"/>
      <c r="L54" s="144"/>
      <c r="M54" s="144"/>
      <c r="N54" s="3"/>
      <c r="O54" s="3"/>
    </row>
    <row r="55" spans="1:15" s="4" customFormat="1" ht="27" customHeight="1" x14ac:dyDescent="0.25">
      <c r="A55" s="34" t="s">
        <v>4</v>
      </c>
      <c r="B55" s="143"/>
      <c r="C55" s="144"/>
      <c r="D55" s="144"/>
      <c r="E55" s="144"/>
      <c r="F55" s="144"/>
      <c r="G55" s="144"/>
      <c r="H55" s="144"/>
      <c r="I55" s="144"/>
      <c r="J55" s="144"/>
      <c r="K55" s="144"/>
      <c r="L55" s="144"/>
      <c r="M55" s="144"/>
      <c r="N55" s="3"/>
      <c r="O55" s="3"/>
    </row>
    <row r="56" spans="1:15" s="4" customFormat="1" ht="27" customHeight="1" x14ac:dyDescent="0.25">
      <c r="A56" s="34" t="s">
        <v>5</v>
      </c>
      <c r="B56" s="143"/>
      <c r="C56" s="144"/>
      <c r="D56" s="144"/>
      <c r="E56" s="144"/>
      <c r="F56" s="144"/>
      <c r="G56" s="144"/>
      <c r="H56" s="144"/>
      <c r="I56" s="144"/>
      <c r="J56" s="144"/>
      <c r="K56" s="144"/>
      <c r="L56" s="144"/>
      <c r="M56" s="144"/>
      <c r="N56" s="3"/>
      <c r="O56" s="3"/>
    </row>
    <row r="57" spans="1:15" s="4" customFormat="1" ht="27" customHeight="1" x14ac:dyDescent="0.25">
      <c r="A57" s="34" t="s">
        <v>6</v>
      </c>
      <c r="B57" s="143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3"/>
      <c r="O57" s="3"/>
    </row>
    <row r="58" spans="1:15" s="4" customFormat="1" ht="27" customHeight="1" x14ac:dyDescent="0.25">
      <c r="A58" s="34" t="s">
        <v>7</v>
      </c>
      <c r="B58" s="143"/>
      <c r="C58" s="144"/>
      <c r="D58" s="144"/>
      <c r="E58" s="144"/>
      <c r="F58" s="144"/>
      <c r="G58" s="144"/>
      <c r="H58" s="144"/>
      <c r="I58" s="144"/>
      <c r="J58" s="144"/>
      <c r="K58" s="144"/>
      <c r="L58" s="144"/>
      <c r="M58" s="144"/>
      <c r="N58" s="3"/>
      <c r="O58" s="3"/>
    </row>
    <row r="59" spans="1:15" s="4" customFormat="1" ht="27" customHeight="1" x14ac:dyDescent="0.25">
      <c r="A59" s="34" t="s">
        <v>8</v>
      </c>
      <c r="B59" s="143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3"/>
      <c r="O59" s="3"/>
    </row>
    <row r="60" spans="1:15" s="4" customFormat="1" ht="27" customHeight="1" x14ac:dyDescent="0.25">
      <c r="A60" s="34" t="s">
        <v>9</v>
      </c>
      <c r="B60" s="143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3"/>
      <c r="O60" s="3"/>
    </row>
    <row r="61" spans="1:15" s="20" customFormat="1" ht="27" customHeight="1" x14ac:dyDescent="0.25">
      <c r="A61" s="190" t="s">
        <v>30</v>
      </c>
      <c r="B61" s="191"/>
      <c r="C61" s="191"/>
      <c r="D61" s="192"/>
      <c r="E61" s="35">
        <f t="shared" ref="E61:M61" si="5">SUM(E54:E60)</f>
        <v>0</v>
      </c>
      <c r="F61" s="35">
        <f t="shared" si="5"/>
        <v>0</v>
      </c>
      <c r="G61" s="35">
        <f t="shared" si="5"/>
        <v>0</v>
      </c>
      <c r="H61" s="35">
        <f t="shared" si="5"/>
        <v>0</v>
      </c>
      <c r="I61" s="35">
        <f t="shared" si="5"/>
        <v>0</v>
      </c>
      <c r="J61" s="35">
        <f t="shared" si="5"/>
        <v>0</v>
      </c>
      <c r="K61" s="35">
        <f t="shared" si="5"/>
        <v>0</v>
      </c>
      <c r="L61" s="35">
        <f t="shared" si="5"/>
        <v>0</v>
      </c>
      <c r="M61" s="35">
        <f t="shared" si="5"/>
        <v>0</v>
      </c>
      <c r="N61" s="19"/>
      <c r="O61" s="19"/>
    </row>
    <row r="62" spans="1:15" s="15" customFormat="1" ht="27" customHeight="1" x14ac:dyDescent="0.25">
      <c r="A62" s="36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21"/>
      <c r="O62" s="21"/>
    </row>
    <row r="63" spans="1:15" s="15" customFormat="1" ht="27" customHeight="1" x14ac:dyDescent="0.25">
      <c r="A63" s="38" t="s">
        <v>31</v>
      </c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21"/>
      <c r="O63" s="21"/>
    </row>
    <row r="64" spans="1:15" s="15" customFormat="1" ht="27" customHeight="1" thickBot="1" x14ac:dyDescent="0.35">
      <c r="A64" s="36"/>
      <c r="B64" s="37"/>
      <c r="C64" s="37"/>
      <c r="D64" s="67" t="s">
        <v>51</v>
      </c>
      <c r="E64" s="37"/>
      <c r="F64" s="37"/>
      <c r="G64" s="37"/>
      <c r="H64" s="37"/>
      <c r="I64" s="37"/>
      <c r="J64" s="37"/>
      <c r="K64" s="37"/>
      <c r="L64" s="37"/>
      <c r="M64" s="37"/>
      <c r="N64" s="21"/>
      <c r="O64" s="21"/>
    </row>
    <row r="65" spans="1:15" s="12" customFormat="1" ht="42" customHeight="1" thickBot="1" x14ac:dyDescent="0.3">
      <c r="A65" s="39" t="s">
        <v>45</v>
      </c>
      <c r="B65" s="74">
        <f>SUM(E16+E25+E34+E43+E52+E61)</f>
        <v>0</v>
      </c>
      <c r="C65" s="27"/>
      <c r="D65" s="68" t="s">
        <v>50</v>
      </c>
      <c r="E65" s="27"/>
      <c r="F65" s="27"/>
      <c r="G65" s="27"/>
      <c r="H65" s="27"/>
      <c r="I65" s="27"/>
      <c r="J65" s="27"/>
      <c r="K65" s="27"/>
      <c r="L65" s="27"/>
      <c r="M65" s="27"/>
      <c r="N65" s="11"/>
      <c r="O65" s="11"/>
    </row>
    <row r="66" spans="1:15" s="12" customFormat="1" ht="42" customHeight="1" thickBot="1" x14ac:dyDescent="0.3">
      <c r="A66" s="39" t="s">
        <v>36</v>
      </c>
      <c r="B66" s="74">
        <f>SUM(G16+G25+G34+G43+G52+G61)</f>
        <v>0</v>
      </c>
      <c r="C66" s="27"/>
      <c r="D66" s="68" t="s">
        <v>52</v>
      </c>
      <c r="E66" s="27"/>
      <c r="F66" s="27"/>
      <c r="G66" s="27"/>
      <c r="H66" s="27"/>
      <c r="I66" s="27"/>
      <c r="J66" s="27"/>
      <c r="K66" s="27"/>
      <c r="L66" s="27"/>
      <c r="M66" s="27"/>
      <c r="N66" s="11"/>
      <c r="O66" s="11"/>
    </row>
    <row r="67" spans="1:15" s="12" customFormat="1" ht="42" customHeight="1" thickBot="1" x14ac:dyDescent="0.3">
      <c r="A67" s="41" t="s">
        <v>11</v>
      </c>
      <c r="B67" s="74">
        <f>SUM(H16+H25+H34+H43+H52+H61)</f>
        <v>0</v>
      </c>
      <c r="C67" s="27"/>
      <c r="D67" s="69"/>
      <c r="E67" s="27"/>
      <c r="F67" s="27"/>
      <c r="G67" s="27"/>
      <c r="H67" s="27"/>
      <c r="I67" s="27"/>
      <c r="J67" s="27"/>
      <c r="K67" s="27"/>
      <c r="L67" s="27"/>
      <c r="M67" s="27"/>
      <c r="N67" s="11"/>
      <c r="O67" s="11"/>
    </row>
    <row r="68" spans="1:15" s="12" customFormat="1" ht="42" customHeight="1" thickBot="1" x14ac:dyDescent="0.3">
      <c r="A68" s="41" t="s">
        <v>46</v>
      </c>
      <c r="B68" s="74">
        <f>SUM(I16+I25+I34+I43+I52+I61)</f>
        <v>0</v>
      </c>
      <c r="C68" s="27"/>
      <c r="D68" s="68" t="s">
        <v>53</v>
      </c>
      <c r="E68" s="27"/>
      <c r="F68" s="27"/>
      <c r="G68" s="27"/>
      <c r="H68" s="27"/>
      <c r="I68" s="27"/>
      <c r="J68" s="27"/>
      <c r="K68" s="27"/>
      <c r="L68" s="27"/>
      <c r="M68" s="27"/>
      <c r="N68" s="11"/>
      <c r="O68" s="11"/>
    </row>
    <row r="69" spans="1:15" s="12" customFormat="1" ht="42" customHeight="1" thickBot="1" x14ac:dyDescent="0.3">
      <c r="A69" s="41" t="s">
        <v>47</v>
      </c>
      <c r="B69" s="74">
        <f>SUM(J16+J25+J34+J43+J52+J61)</f>
        <v>0</v>
      </c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11"/>
      <c r="O69" s="11"/>
    </row>
    <row r="70" spans="1:15" s="12" customFormat="1" ht="42" customHeight="1" thickBot="1" x14ac:dyDescent="0.3">
      <c r="A70" s="41" t="s">
        <v>49</v>
      </c>
      <c r="B70" s="74">
        <f>SUM(K16+K25+K34+K43+K52+K61)</f>
        <v>0</v>
      </c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11"/>
      <c r="O70" s="11"/>
    </row>
    <row r="71" spans="1:15" s="12" customFormat="1" ht="42" customHeight="1" thickBot="1" x14ac:dyDescent="0.3">
      <c r="A71" s="41" t="s">
        <v>32</v>
      </c>
      <c r="B71" s="74">
        <f>SUM(L16+L25+L34+L43+L52+L61)</f>
        <v>0</v>
      </c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11"/>
      <c r="O71" s="11"/>
    </row>
    <row r="72" spans="1:15" s="12" customFormat="1" ht="42" customHeight="1" thickBot="1" x14ac:dyDescent="0.3">
      <c r="A72" s="41" t="s">
        <v>54</v>
      </c>
      <c r="B72" s="74">
        <f>SUM(F61+F52+F43+F34+F25+F16)</f>
        <v>0</v>
      </c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11"/>
      <c r="O72" s="11"/>
    </row>
    <row r="73" spans="1:15" s="12" customFormat="1" ht="15" customHeight="1" thickBot="1" x14ac:dyDescent="0.3">
      <c r="A73" s="41"/>
      <c r="B73" s="40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11"/>
      <c r="O73" s="11"/>
    </row>
    <row r="74" spans="1:15" s="11" customFormat="1" ht="40.5" customHeight="1" thickBot="1" x14ac:dyDescent="0.3">
      <c r="A74" s="48" t="s">
        <v>38</v>
      </c>
      <c r="B74" s="75">
        <f>SUM(B65:B70)</f>
        <v>0</v>
      </c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</row>
    <row r="75" spans="1:15" s="11" customFormat="1" ht="45" customHeight="1" thickBot="1" x14ac:dyDescent="0.3">
      <c r="A75" s="48" t="s">
        <v>37</v>
      </c>
      <c r="B75" s="75">
        <f>SUM(B65:B71)</f>
        <v>0</v>
      </c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</row>
    <row r="76" spans="1:15" ht="27" customHeight="1" x14ac:dyDescent="0.3"/>
  </sheetData>
  <sheetProtection password="97F2" sheet="1" objects="1" scenarios="1"/>
  <mergeCells count="11">
    <mergeCell ref="A61:D61"/>
    <mergeCell ref="K5:M5"/>
    <mergeCell ref="B3:D3"/>
    <mergeCell ref="B5:E5"/>
    <mergeCell ref="A16:D16"/>
    <mergeCell ref="A25:D25"/>
    <mergeCell ref="A34:D34"/>
    <mergeCell ref="K4:L4"/>
    <mergeCell ref="K3:L3"/>
    <mergeCell ref="A43:D43"/>
    <mergeCell ref="A52:D52"/>
  </mergeCells>
  <phoneticPr fontId="9" type="noConversion"/>
  <printOptions horizontalCentered="1"/>
  <pageMargins left="0" right="0" top="0.59055118110236227" bottom="0.19685039370078741" header="0.51181102362204722" footer="0.51181102362204722"/>
  <pageSetup paperSize="8" scale="50" orientation="portrait" cellComments="asDisplayed" errors="blank" r:id="rId1"/>
  <headerFooter alignWithMargins="0">
    <oddHeader xml:space="preserve">&amp;C
</oddHeader>
    <oddFooter>&amp;L&amp;"Arial,Italic"&amp;9Run Review Calculation Matrix
Version 1.0       &amp;C
&amp;"Arial,Italic"&amp;9Updated 12/02/10</oddFooter>
  </headerFooter>
</worksheet>
</file>

<file path=xl/worksheets/sheet1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24"/>
  <sheetViews>
    <sheetView view="pageBreakPreview" zoomScale="55" zoomScaleNormal="100" workbookViewId="0">
      <selection activeCell="C21" sqref="C21"/>
    </sheetView>
  </sheetViews>
  <sheetFormatPr defaultRowHeight="17.399999999999999" x14ac:dyDescent="0.3"/>
  <cols>
    <col min="1" max="1" width="46.109375" customWidth="1"/>
    <col min="2" max="8" width="27.33203125" style="8" customWidth="1"/>
    <col min="9" max="11" width="15.88671875" style="8" customWidth="1"/>
    <col min="12" max="13" width="9.109375" style="1"/>
  </cols>
  <sheetData>
    <row r="1" spans="1:13" s="2" customFormat="1" ht="28.5" customHeight="1" x14ac:dyDescent="0.25">
      <c r="A1" s="17" t="s">
        <v>40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5"/>
      <c r="M1" s="5"/>
    </row>
    <row r="2" spans="1:13" s="2" customFormat="1" ht="28.5" customHeight="1" x14ac:dyDescent="0.25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5"/>
      <c r="M2" s="5"/>
    </row>
    <row r="3" spans="1:13" s="4" customFormat="1" ht="49.5" customHeight="1" x14ac:dyDescent="0.25">
      <c r="A3" s="6" t="s">
        <v>15</v>
      </c>
      <c r="B3" s="182" t="s">
        <v>189</v>
      </c>
      <c r="C3" s="183"/>
      <c r="D3" s="184"/>
      <c r="E3" s="45"/>
      <c r="F3" s="23"/>
      <c r="G3" s="7" t="s">
        <v>16</v>
      </c>
      <c r="H3" s="141" t="s">
        <v>204</v>
      </c>
      <c r="K3" s="27"/>
      <c r="L3" s="3"/>
      <c r="M3" s="3"/>
    </row>
    <row r="4" spans="1:13" s="12" customFormat="1" ht="15.6" x14ac:dyDescent="0.25">
      <c r="A4" s="28"/>
      <c r="B4" s="27"/>
      <c r="C4" s="27"/>
      <c r="D4" s="27"/>
      <c r="E4" s="27"/>
      <c r="F4" s="27"/>
      <c r="G4" s="27"/>
      <c r="H4" s="27"/>
      <c r="I4" s="27"/>
      <c r="J4" s="27"/>
      <c r="K4" s="27"/>
      <c r="L4" s="11"/>
      <c r="M4" s="11"/>
    </row>
    <row r="5" spans="1:13" s="12" customFormat="1" ht="55.5" customHeight="1" x14ac:dyDescent="0.25">
      <c r="A5" s="18" t="s">
        <v>48</v>
      </c>
      <c r="B5" s="185" t="s">
        <v>210</v>
      </c>
      <c r="C5" s="186"/>
      <c r="D5" s="187"/>
      <c r="E5" s="62"/>
      <c r="F5" s="27"/>
      <c r="G5" s="27"/>
      <c r="H5" s="27"/>
      <c r="I5" s="27"/>
      <c r="J5" s="27"/>
      <c r="K5" s="27"/>
      <c r="L5" s="11"/>
      <c r="M5" s="11"/>
    </row>
    <row r="6" spans="1:13" s="14" customFormat="1" ht="15" customHeight="1" x14ac:dyDescent="0.25">
      <c r="A6" s="34"/>
      <c r="B6" s="31"/>
      <c r="C6" s="31"/>
      <c r="D6" s="31"/>
      <c r="E6" s="31"/>
      <c r="F6" s="31"/>
      <c r="G6" s="31"/>
      <c r="H6" s="31"/>
      <c r="I6" s="31"/>
      <c r="J6" s="31"/>
      <c r="K6" s="31"/>
      <c r="L6" s="13"/>
      <c r="M6" s="13"/>
    </row>
    <row r="7" spans="1:13" s="2" customFormat="1" ht="52.2" x14ac:dyDescent="0.25">
      <c r="A7" s="6" t="s">
        <v>39</v>
      </c>
      <c r="B7" s="7" t="s">
        <v>45</v>
      </c>
      <c r="C7" s="7" t="s">
        <v>35</v>
      </c>
      <c r="D7" s="7" t="s">
        <v>11</v>
      </c>
      <c r="E7" s="7" t="s">
        <v>46</v>
      </c>
      <c r="F7" s="7" t="s">
        <v>47</v>
      </c>
      <c r="G7" s="7" t="s">
        <v>49</v>
      </c>
      <c r="H7" s="7" t="s">
        <v>24</v>
      </c>
      <c r="I7" s="5"/>
      <c r="J7" s="5"/>
    </row>
    <row r="8" spans="1:13" s="4" customFormat="1" ht="27" customHeight="1" x14ac:dyDescent="0.25">
      <c r="A8" s="142" t="s">
        <v>190</v>
      </c>
      <c r="B8" s="70">
        <f>'Calculation Matrix RMO 18a'!B65</f>
        <v>0</v>
      </c>
      <c r="C8" s="70">
        <f>'Calculation Matrix RMO 18a'!B66</f>
        <v>0</v>
      </c>
      <c r="D8" s="70">
        <f>'Calculation Matrix RMO 18a'!B67</f>
        <v>0</v>
      </c>
      <c r="E8" s="70">
        <f>'Calculation Matrix RMO 18a'!B68</f>
        <v>0</v>
      </c>
      <c r="F8" s="70">
        <f>'Calculation Matrix RMO 18a'!B69</f>
        <v>0</v>
      </c>
      <c r="G8" s="70">
        <f>'Calculation Matrix RMO 18a'!B70</f>
        <v>0</v>
      </c>
      <c r="H8" s="55">
        <f>SUM(B8:D8)</f>
        <v>0</v>
      </c>
      <c r="I8" s="3"/>
      <c r="J8" s="3"/>
    </row>
    <row r="9" spans="1:13" s="4" customFormat="1" ht="27" customHeight="1" x14ac:dyDescent="0.25">
      <c r="A9" s="142" t="s">
        <v>191</v>
      </c>
      <c r="B9" s="70">
        <f>'Calculation Matrix RMO 18b'!$B$65</f>
        <v>0</v>
      </c>
      <c r="C9" s="70">
        <f>'Calculation Matrix RMO 18b'!$B$66</f>
        <v>0</v>
      </c>
      <c r="D9" s="70">
        <f>'Calculation Matrix RMO 18b'!$B$67</f>
        <v>0</v>
      </c>
      <c r="E9" s="70">
        <f>'Calculation Matrix RMO 18b'!$B$68</f>
        <v>0</v>
      </c>
      <c r="F9" s="70">
        <f>'Calculation Matrix RMO 18b'!$B$69</f>
        <v>0</v>
      </c>
      <c r="G9" s="70">
        <f>'Calculation Matrix RMO 18b'!$B$70</f>
        <v>0</v>
      </c>
      <c r="H9" s="55">
        <f>SUM(B9:D9)</f>
        <v>0</v>
      </c>
      <c r="I9" s="3"/>
      <c r="J9" s="3"/>
    </row>
    <row r="10" spans="1:13" s="4" customFormat="1" ht="27" customHeight="1" thickBot="1" x14ac:dyDescent="0.35">
      <c r="A10" s="44"/>
      <c r="B10" s="45"/>
      <c r="C10" s="45"/>
      <c r="D10" s="67" t="s">
        <v>51</v>
      </c>
      <c r="E10" s="45"/>
      <c r="F10" s="45"/>
      <c r="G10" s="45"/>
      <c r="I10" s="3"/>
      <c r="J10" s="3"/>
    </row>
    <row r="11" spans="1:13" s="47" customFormat="1" ht="39" customHeight="1" thickBot="1" x14ac:dyDescent="0.3">
      <c r="A11" s="49" t="s">
        <v>45</v>
      </c>
      <c r="B11" s="57">
        <f>SUM(B8:B9)</f>
        <v>0</v>
      </c>
      <c r="C11" s="27"/>
      <c r="D11" s="68" t="s">
        <v>50</v>
      </c>
      <c r="E11" s="45"/>
      <c r="F11" s="45"/>
      <c r="G11" s="45"/>
      <c r="H11" s="50">
        <f>SUM(H8:H9)</f>
        <v>0</v>
      </c>
      <c r="I11" s="46"/>
      <c r="J11" s="46"/>
    </row>
    <row r="12" spans="1:13" s="47" customFormat="1" ht="40.5" customHeight="1" thickBot="1" x14ac:dyDescent="0.3">
      <c r="A12" s="49" t="s">
        <v>36</v>
      </c>
      <c r="B12" s="57">
        <f>SUM(C8:C9)</f>
        <v>0</v>
      </c>
      <c r="C12" s="27"/>
      <c r="D12" s="68" t="s">
        <v>52</v>
      </c>
      <c r="E12" s="45"/>
      <c r="F12" s="45"/>
      <c r="G12" s="45"/>
      <c r="H12" s="45"/>
      <c r="I12" s="46"/>
      <c r="J12" s="46"/>
    </row>
    <row r="13" spans="1:13" s="47" customFormat="1" ht="40.5" customHeight="1" thickBot="1" x14ac:dyDescent="0.3">
      <c r="A13" s="51" t="s">
        <v>11</v>
      </c>
      <c r="B13" s="57">
        <f>SUM(D8:D9)</f>
        <v>0</v>
      </c>
      <c r="C13" s="27"/>
      <c r="D13" s="69"/>
      <c r="E13" s="45"/>
      <c r="F13" s="45"/>
      <c r="G13" s="45"/>
      <c r="H13" s="45"/>
      <c r="I13" s="46"/>
      <c r="J13" s="46"/>
    </row>
    <row r="14" spans="1:13" s="47" customFormat="1" ht="40.5" customHeight="1" thickBot="1" x14ac:dyDescent="0.3">
      <c r="A14" s="51" t="s">
        <v>46</v>
      </c>
      <c r="B14" s="57">
        <f>SUM(E8:E9)</f>
        <v>0</v>
      </c>
      <c r="C14" s="27"/>
      <c r="D14" s="68" t="s">
        <v>53</v>
      </c>
      <c r="E14" s="45"/>
      <c r="F14" s="45"/>
      <c r="G14" s="45"/>
      <c r="H14" s="45"/>
      <c r="I14" s="46"/>
      <c r="J14" s="46"/>
    </row>
    <row r="15" spans="1:13" s="47" customFormat="1" ht="40.5" customHeight="1" thickBot="1" x14ac:dyDescent="0.3">
      <c r="A15" s="51" t="s">
        <v>47</v>
      </c>
      <c r="B15" s="57">
        <f>SUM(F8:F9)</f>
        <v>0</v>
      </c>
      <c r="C15" s="27"/>
      <c r="D15" s="66"/>
      <c r="E15" s="45"/>
      <c r="F15" s="45"/>
      <c r="G15" s="45"/>
      <c r="H15" s="45"/>
      <c r="I15" s="46"/>
      <c r="J15" s="46"/>
    </row>
    <row r="16" spans="1:13" s="47" customFormat="1" ht="40.5" customHeight="1" thickBot="1" x14ac:dyDescent="0.3">
      <c r="A16" s="51" t="s">
        <v>49</v>
      </c>
      <c r="B16" s="57">
        <f>SUM(G8:G9)</f>
        <v>0</v>
      </c>
      <c r="C16" s="27"/>
      <c r="D16" s="66"/>
      <c r="E16" s="45"/>
      <c r="F16" s="45"/>
      <c r="G16" s="45"/>
      <c r="H16" s="45"/>
      <c r="I16" s="46"/>
      <c r="J16" s="46"/>
    </row>
    <row r="17" spans="1:10" s="47" customFormat="1" ht="22.5" customHeight="1" thickBot="1" x14ac:dyDescent="0.3">
      <c r="A17" s="52"/>
      <c r="B17" s="58"/>
      <c r="C17" s="27"/>
      <c r="D17" s="45"/>
      <c r="E17" s="45"/>
      <c r="F17" s="45"/>
      <c r="G17" s="45"/>
      <c r="H17" s="45"/>
      <c r="I17" s="46"/>
      <c r="J17" s="46"/>
    </row>
    <row r="18" spans="1:10" ht="57" customHeight="1" thickBot="1" x14ac:dyDescent="0.35">
      <c r="A18" s="53" t="s">
        <v>55</v>
      </c>
      <c r="B18" s="56">
        <f>SUM(B11:B13)</f>
        <v>0</v>
      </c>
      <c r="C18" s="27"/>
      <c r="D18" s="64"/>
      <c r="E18" s="65"/>
      <c r="F18" s="16"/>
      <c r="G18" s="16"/>
      <c r="H18" s="16"/>
    </row>
    <row r="19" spans="1:10" ht="40.5" customHeight="1" thickBot="1" x14ac:dyDescent="0.35">
      <c r="A19" s="49" t="s">
        <v>33</v>
      </c>
      <c r="B19" s="131"/>
      <c r="C19" s="42" t="s">
        <v>34</v>
      </c>
      <c r="D19" s="16"/>
      <c r="E19" s="65"/>
      <c r="F19" s="16"/>
      <c r="G19" s="16"/>
      <c r="H19" s="16"/>
    </row>
    <row r="20" spans="1:10" ht="40.5" customHeight="1" thickBot="1" x14ac:dyDescent="0.35">
      <c r="A20" s="49" t="s">
        <v>41</v>
      </c>
      <c r="B20" s="131"/>
      <c r="C20" s="188" t="s">
        <v>85</v>
      </c>
      <c r="D20" s="189"/>
      <c r="E20" s="189"/>
      <c r="F20" s="189"/>
      <c r="G20" s="189"/>
      <c r="H20" s="189"/>
    </row>
    <row r="21" spans="1:10" ht="40.5" customHeight="1" thickBot="1" x14ac:dyDescent="0.35">
      <c r="A21" s="49" t="s">
        <v>44</v>
      </c>
      <c r="B21" s="61">
        <f>(SUM(B14:B16)/40)</f>
        <v>0</v>
      </c>
      <c r="C21" s="42"/>
      <c r="D21" s="16"/>
      <c r="E21" s="16"/>
      <c r="F21" s="16"/>
      <c r="G21" s="16"/>
      <c r="H21" s="16"/>
    </row>
    <row r="22" spans="1:10" ht="40.5" customHeight="1" thickBot="1" x14ac:dyDescent="0.35">
      <c r="A22" s="53" t="s">
        <v>42</v>
      </c>
      <c r="B22" s="56">
        <f>(B19*B20) - B21</f>
        <v>0</v>
      </c>
      <c r="C22" s="42"/>
      <c r="D22" s="16"/>
      <c r="E22" s="16"/>
      <c r="F22" s="16"/>
      <c r="G22" s="16"/>
      <c r="H22" s="16"/>
    </row>
    <row r="23" spans="1:10" ht="21" customHeight="1" thickBot="1" x14ac:dyDescent="0.35">
      <c r="A23" s="54"/>
      <c r="B23" s="59"/>
      <c r="C23" s="42"/>
      <c r="D23" s="16"/>
      <c r="E23" s="16"/>
      <c r="F23" s="16"/>
      <c r="G23" s="16"/>
      <c r="H23" s="16"/>
    </row>
    <row r="24" spans="1:10" ht="51" customHeight="1" thickBot="1" x14ac:dyDescent="0.35">
      <c r="A24" s="53" t="s">
        <v>59</v>
      </c>
      <c r="B24" s="60" t="e">
        <f>B18/B22</f>
        <v>#DIV/0!</v>
      </c>
      <c r="C24" s="16"/>
      <c r="D24" s="16"/>
      <c r="E24" s="16"/>
      <c r="F24" s="16"/>
      <c r="G24" s="16"/>
      <c r="H24" s="16"/>
    </row>
  </sheetData>
  <sheetProtection password="97F2" sheet="1" objects="1" scenarios="1"/>
  <mergeCells count="3">
    <mergeCell ref="B5:D5"/>
    <mergeCell ref="B3:D3"/>
    <mergeCell ref="C20:H20"/>
  </mergeCells>
  <phoneticPr fontId="9" type="noConversion"/>
  <printOptions horizontalCentered="1"/>
  <pageMargins left="0" right="0" top="0.59055118110236227" bottom="0.19685039370078741" header="0.51181102362204722" footer="0.51181102362204722"/>
  <pageSetup paperSize="8" scale="50" orientation="portrait" cellComments="asDisplayed" errors="blank" r:id="rId1"/>
  <headerFooter alignWithMargins="0">
    <oddHeader xml:space="preserve">&amp;C
</oddHeader>
    <oddFooter>&amp;L&amp;"Arial,Italic"&amp;9Run Review Calculation Matrix
Version 1.0       &amp;C
&amp;"Arial,Italic"&amp;9Updated 12/02/10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6"/>
  <sheetViews>
    <sheetView view="pageBreakPreview" zoomScale="55" zoomScaleNormal="100" workbookViewId="0">
      <selection activeCell="C21" sqref="C21"/>
    </sheetView>
  </sheetViews>
  <sheetFormatPr defaultRowHeight="17.399999999999999" x14ac:dyDescent="0.3"/>
  <cols>
    <col min="1" max="1" width="38.109375" customWidth="1"/>
    <col min="2" max="4" width="23.5546875" style="8" customWidth="1"/>
    <col min="5" max="6" width="17.33203125" style="8" customWidth="1"/>
    <col min="7" max="7" width="15.88671875" style="8" customWidth="1"/>
    <col min="8" max="9" width="17.44140625" style="8" customWidth="1"/>
    <col min="10" max="10" width="20.6640625" style="8" customWidth="1"/>
    <col min="11" max="11" width="15.88671875" style="8" customWidth="1"/>
    <col min="12" max="12" width="17.88671875" style="8" customWidth="1"/>
    <col min="13" max="13" width="19.33203125" style="8" customWidth="1"/>
    <col min="14" max="15" width="9.109375" style="1"/>
  </cols>
  <sheetData>
    <row r="1" spans="1:15" s="2" customFormat="1" ht="28.5" customHeight="1" x14ac:dyDescent="0.25">
      <c r="A1" s="17" t="s">
        <v>23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5"/>
      <c r="O1" s="5"/>
    </row>
    <row r="2" spans="1:15" s="2" customFormat="1" ht="28.5" customHeight="1" x14ac:dyDescent="0.25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5"/>
      <c r="O2" s="5"/>
    </row>
    <row r="3" spans="1:15" s="4" customFormat="1" ht="49.5" customHeight="1" x14ac:dyDescent="0.25">
      <c r="A3" s="22" t="s">
        <v>15</v>
      </c>
      <c r="B3" s="196" t="str">
        <f>'Individual Service 1 Total'!B3:D3</f>
        <v>Service 1</v>
      </c>
      <c r="C3" s="197"/>
      <c r="D3" s="198"/>
      <c r="E3" s="27"/>
      <c r="F3" s="27"/>
      <c r="G3" s="23"/>
      <c r="H3" s="63"/>
      <c r="I3" s="24"/>
      <c r="J3" s="25" t="s">
        <v>16</v>
      </c>
      <c r="K3" s="193" t="str">
        <f>'Individual Service 1 Total'!H3</f>
        <v>House Officer / Registrar</v>
      </c>
      <c r="L3" s="195"/>
      <c r="M3" s="27"/>
      <c r="N3" s="3"/>
      <c r="O3" s="3"/>
    </row>
    <row r="4" spans="1:15" s="12" customFormat="1" ht="15.6" x14ac:dyDescent="0.25">
      <c r="A4" s="28"/>
      <c r="B4" s="27"/>
      <c r="C4" s="27"/>
      <c r="D4" s="27"/>
      <c r="E4" s="27"/>
      <c r="F4" s="27"/>
      <c r="G4" s="27"/>
      <c r="H4" s="27"/>
      <c r="I4" s="27"/>
      <c r="J4" s="27"/>
      <c r="K4" s="203"/>
      <c r="L4" s="203"/>
      <c r="M4" s="27"/>
      <c r="N4" s="11"/>
      <c r="O4" s="11"/>
    </row>
    <row r="5" spans="1:15" s="2" customFormat="1" ht="90.75" customHeight="1" x14ac:dyDescent="0.25">
      <c r="A5" s="29" t="s">
        <v>14</v>
      </c>
      <c r="B5" s="199" t="str">
        <f>'Individual Service 1 Total'!A17</f>
        <v>SERVICE 1, RMO 10</v>
      </c>
      <c r="C5" s="200"/>
      <c r="D5" s="200"/>
      <c r="E5" s="201"/>
      <c r="F5" s="76"/>
      <c r="G5" s="30"/>
      <c r="H5" s="31"/>
      <c r="I5" s="31"/>
      <c r="J5" s="43" t="s">
        <v>48</v>
      </c>
      <c r="K5" s="193" t="str">
        <f>'Individual Service 1 Total'!B5</f>
        <v>RMO support to enter details from run description e.g. 0800-1630 = 8.5 per day</v>
      </c>
      <c r="L5" s="194"/>
      <c r="M5" s="195"/>
      <c r="N5" s="5"/>
      <c r="O5" s="5"/>
    </row>
    <row r="6" spans="1:15" s="14" customFormat="1" ht="15" customHeight="1" x14ac:dyDescent="0.25">
      <c r="A6" s="34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13"/>
      <c r="O6" s="13"/>
    </row>
    <row r="7" spans="1:15" s="2" customFormat="1" ht="46.8" x14ac:dyDescent="0.25">
      <c r="A7" s="22" t="s">
        <v>0</v>
      </c>
      <c r="B7" s="25" t="s">
        <v>10</v>
      </c>
      <c r="C7" s="25" t="s">
        <v>1</v>
      </c>
      <c r="D7" s="25" t="s">
        <v>2</v>
      </c>
      <c r="E7" s="25" t="s">
        <v>45</v>
      </c>
      <c r="F7" s="25" t="s">
        <v>54</v>
      </c>
      <c r="G7" s="25" t="s">
        <v>35</v>
      </c>
      <c r="H7" s="25" t="s">
        <v>11</v>
      </c>
      <c r="I7" s="25" t="s">
        <v>46</v>
      </c>
      <c r="J7" s="25" t="s">
        <v>47</v>
      </c>
      <c r="K7" s="25" t="s">
        <v>49</v>
      </c>
      <c r="L7" s="25" t="s">
        <v>12</v>
      </c>
      <c r="M7" s="25" t="s">
        <v>13</v>
      </c>
      <c r="N7" s="5"/>
      <c r="O7" s="5"/>
    </row>
    <row r="8" spans="1:15" s="4" customFormat="1" ht="27" customHeight="1" x14ac:dyDescent="0.25">
      <c r="A8" s="32" t="s">
        <v>17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"/>
      <c r="O8" s="3"/>
    </row>
    <row r="9" spans="1:15" s="4" customFormat="1" ht="27" customHeight="1" x14ac:dyDescent="0.25">
      <c r="A9" s="78" t="s">
        <v>3</v>
      </c>
      <c r="B9" s="143"/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3"/>
      <c r="O9" s="3"/>
    </row>
    <row r="10" spans="1:15" s="4" customFormat="1" ht="27" customHeight="1" x14ac:dyDescent="0.25">
      <c r="A10" s="78" t="s">
        <v>4</v>
      </c>
      <c r="B10" s="143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3"/>
      <c r="O10" s="3"/>
    </row>
    <row r="11" spans="1:15" s="4" customFormat="1" ht="27" customHeight="1" x14ac:dyDescent="0.25">
      <c r="A11" s="78" t="s">
        <v>5</v>
      </c>
      <c r="B11" s="143"/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3"/>
      <c r="O11" s="3"/>
    </row>
    <row r="12" spans="1:15" s="4" customFormat="1" ht="27" customHeight="1" x14ac:dyDescent="0.25">
      <c r="A12" s="78" t="s">
        <v>6</v>
      </c>
      <c r="B12" s="143"/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3"/>
      <c r="O12" s="3"/>
    </row>
    <row r="13" spans="1:15" s="4" customFormat="1" ht="27" customHeight="1" x14ac:dyDescent="0.25">
      <c r="A13" s="78" t="s">
        <v>7</v>
      </c>
      <c r="B13" s="143"/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3"/>
      <c r="O13" s="3"/>
    </row>
    <row r="14" spans="1:15" s="4" customFormat="1" ht="27" customHeight="1" x14ac:dyDescent="0.25">
      <c r="A14" s="78" t="s">
        <v>8</v>
      </c>
      <c r="B14" s="143"/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3"/>
      <c r="O14" s="3"/>
    </row>
    <row r="15" spans="1:15" s="4" customFormat="1" ht="27" customHeight="1" x14ac:dyDescent="0.25">
      <c r="A15" s="78" t="s">
        <v>9</v>
      </c>
      <c r="B15" s="143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3"/>
      <c r="O15" s="3"/>
    </row>
    <row r="16" spans="1:15" s="20" customFormat="1" ht="27" customHeight="1" x14ac:dyDescent="0.25">
      <c r="A16" s="202" t="s">
        <v>25</v>
      </c>
      <c r="B16" s="191"/>
      <c r="C16" s="191"/>
      <c r="D16" s="192"/>
      <c r="E16" s="35">
        <f t="shared" ref="E16:M16" si="0">SUM(E9:E15)</f>
        <v>0</v>
      </c>
      <c r="F16" s="35">
        <f t="shared" si="0"/>
        <v>0</v>
      </c>
      <c r="G16" s="35">
        <f t="shared" si="0"/>
        <v>0</v>
      </c>
      <c r="H16" s="35">
        <f t="shared" si="0"/>
        <v>0</v>
      </c>
      <c r="I16" s="35">
        <f t="shared" si="0"/>
        <v>0</v>
      </c>
      <c r="J16" s="35">
        <f t="shared" si="0"/>
        <v>0</v>
      </c>
      <c r="K16" s="35">
        <f t="shared" si="0"/>
        <v>0</v>
      </c>
      <c r="L16" s="35">
        <f t="shared" si="0"/>
        <v>0</v>
      </c>
      <c r="M16" s="35">
        <f t="shared" si="0"/>
        <v>0</v>
      </c>
      <c r="N16" s="19"/>
      <c r="O16" s="19"/>
    </row>
    <row r="17" spans="1:15" s="4" customFormat="1" ht="27" customHeight="1" x14ac:dyDescent="0.25">
      <c r="A17" s="32" t="s">
        <v>18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"/>
      <c r="O17" s="3"/>
    </row>
    <row r="18" spans="1:15" s="4" customFormat="1" ht="27" customHeight="1" x14ac:dyDescent="0.25">
      <c r="A18" s="78" t="s">
        <v>3</v>
      </c>
      <c r="B18" s="143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3"/>
      <c r="O18" s="3"/>
    </row>
    <row r="19" spans="1:15" s="4" customFormat="1" ht="27" customHeight="1" x14ac:dyDescent="0.25">
      <c r="A19" s="34" t="s">
        <v>4</v>
      </c>
      <c r="B19" s="143"/>
      <c r="C19" s="144"/>
      <c r="D19" s="144"/>
      <c r="E19" s="144"/>
      <c r="F19" s="144"/>
      <c r="G19" s="144"/>
      <c r="H19" s="144"/>
      <c r="I19" s="144"/>
      <c r="J19" s="144"/>
      <c r="K19" s="144"/>
      <c r="L19" s="144"/>
      <c r="M19" s="144"/>
      <c r="N19" s="3"/>
      <c r="O19" s="3"/>
    </row>
    <row r="20" spans="1:15" s="4" customFormat="1" ht="27" customHeight="1" x14ac:dyDescent="0.25">
      <c r="A20" s="34" t="s">
        <v>5</v>
      </c>
      <c r="B20" s="143"/>
      <c r="C20" s="144"/>
      <c r="D20" s="144"/>
      <c r="E20" s="144"/>
      <c r="F20" s="144"/>
      <c r="G20" s="144"/>
      <c r="H20" s="144"/>
      <c r="I20" s="144"/>
      <c r="J20" s="144"/>
      <c r="K20" s="144"/>
      <c r="L20" s="144"/>
      <c r="M20" s="144"/>
      <c r="N20" s="3"/>
      <c r="O20" s="3"/>
    </row>
    <row r="21" spans="1:15" s="4" customFormat="1" ht="27" customHeight="1" x14ac:dyDescent="0.25">
      <c r="A21" s="34" t="s">
        <v>6</v>
      </c>
      <c r="B21" s="143"/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3"/>
      <c r="O21" s="3"/>
    </row>
    <row r="22" spans="1:15" s="4" customFormat="1" ht="27" customHeight="1" x14ac:dyDescent="0.25">
      <c r="A22" s="34" t="s">
        <v>7</v>
      </c>
      <c r="B22" s="143"/>
      <c r="C22" s="144"/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3"/>
      <c r="O22" s="3"/>
    </row>
    <row r="23" spans="1:15" s="4" customFormat="1" ht="27" customHeight="1" x14ac:dyDescent="0.25">
      <c r="A23" s="34" t="s">
        <v>8</v>
      </c>
      <c r="B23" s="143"/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3"/>
      <c r="O23" s="3"/>
    </row>
    <row r="24" spans="1:15" s="4" customFormat="1" ht="27" customHeight="1" x14ac:dyDescent="0.25">
      <c r="A24" s="34" t="s">
        <v>9</v>
      </c>
      <c r="B24" s="143"/>
      <c r="C24" s="144"/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3"/>
      <c r="O24" s="3"/>
    </row>
    <row r="25" spans="1:15" s="20" customFormat="1" ht="27" customHeight="1" x14ac:dyDescent="0.25">
      <c r="A25" s="190" t="s">
        <v>26</v>
      </c>
      <c r="B25" s="191"/>
      <c r="C25" s="191"/>
      <c r="D25" s="192"/>
      <c r="E25" s="35">
        <f t="shared" ref="E25:M25" si="1">SUM(E18:E24)</f>
        <v>0</v>
      </c>
      <c r="F25" s="35">
        <f t="shared" si="1"/>
        <v>0</v>
      </c>
      <c r="G25" s="35">
        <f t="shared" si="1"/>
        <v>0</v>
      </c>
      <c r="H25" s="35">
        <f t="shared" si="1"/>
        <v>0</v>
      </c>
      <c r="I25" s="35">
        <f t="shared" si="1"/>
        <v>0</v>
      </c>
      <c r="J25" s="35">
        <f t="shared" si="1"/>
        <v>0</v>
      </c>
      <c r="K25" s="35">
        <f t="shared" si="1"/>
        <v>0</v>
      </c>
      <c r="L25" s="35">
        <f t="shared" si="1"/>
        <v>0</v>
      </c>
      <c r="M25" s="35">
        <f t="shared" si="1"/>
        <v>0</v>
      </c>
      <c r="N25" s="19"/>
      <c r="O25" s="19"/>
    </row>
    <row r="26" spans="1:15" s="4" customFormat="1" ht="27" customHeight="1" x14ac:dyDescent="0.25">
      <c r="A26" s="32" t="s">
        <v>19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"/>
      <c r="O26" s="3"/>
    </row>
    <row r="27" spans="1:15" s="4" customFormat="1" ht="27" customHeight="1" x14ac:dyDescent="0.25">
      <c r="A27" s="34" t="s">
        <v>3</v>
      </c>
      <c r="B27" s="143"/>
      <c r="C27" s="144"/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3"/>
      <c r="O27" s="3"/>
    </row>
    <row r="28" spans="1:15" s="4" customFormat="1" ht="27" customHeight="1" x14ac:dyDescent="0.25">
      <c r="A28" s="34" t="s">
        <v>4</v>
      </c>
      <c r="B28" s="143"/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3"/>
      <c r="O28" s="3"/>
    </row>
    <row r="29" spans="1:15" s="4" customFormat="1" ht="27" customHeight="1" x14ac:dyDescent="0.25">
      <c r="A29" s="34" t="s">
        <v>5</v>
      </c>
      <c r="B29" s="143"/>
      <c r="C29" s="144"/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3"/>
      <c r="O29" s="3"/>
    </row>
    <row r="30" spans="1:15" s="4" customFormat="1" ht="27" customHeight="1" x14ac:dyDescent="0.25">
      <c r="A30" s="34" t="s">
        <v>6</v>
      </c>
      <c r="B30" s="143"/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3"/>
      <c r="O30" s="3"/>
    </row>
    <row r="31" spans="1:15" s="4" customFormat="1" ht="27" customHeight="1" x14ac:dyDescent="0.25">
      <c r="A31" s="34" t="s">
        <v>7</v>
      </c>
      <c r="B31" s="143"/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3"/>
      <c r="O31" s="3"/>
    </row>
    <row r="32" spans="1:15" s="4" customFormat="1" ht="27" customHeight="1" x14ac:dyDescent="0.25">
      <c r="A32" s="34" t="s">
        <v>8</v>
      </c>
      <c r="B32" s="143"/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3"/>
      <c r="O32" s="3"/>
    </row>
    <row r="33" spans="1:15" s="4" customFormat="1" ht="27" customHeight="1" x14ac:dyDescent="0.25">
      <c r="A33" s="34" t="s">
        <v>9</v>
      </c>
      <c r="B33" s="143"/>
      <c r="C33" s="144"/>
      <c r="D33" s="144"/>
      <c r="E33" s="144"/>
      <c r="F33" s="144"/>
      <c r="G33" s="144"/>
      <c r="H33" s="144"/>
      <c r="I33" s="144"/>
      <c r="J33" s="144"/>
      <c r="K33" s="144"/>
      <c r="L33" s="144"/>
      <c r="M33" s="144"/>
      <c r="N33" s="3"/>
      <c r="O33" s="3"/>
    </row>
    <row r="34" spans="1:15" s="20" customFormat="1" ht="27" customHeight="1" x14ac:dyDescent="0.25">
      <c r="A34" s="190" t="s">
        <v>27</v>
      </c>
      <c r="B34" s="191"/>
      <c r="C34" s="191"/>
      <c r="D34" s="192"/>
      <c r="E34" s="35">
        <f t="shared" ref="E34:M34" si="2">SUM(E27:E33)</f>
        <v>0</v>
      </c>
      <c r="F34" s="35">
        <f t="shared" si="2"/>
        <v>0</v>
      </c>
      <c r="G34" s="35">
        <f t="shared" si="2"/>
        <v>0</v>
      </c>
      <c r="H34" s="35">
        <f t="shared" si="2"/>
        <v>0</v>
      </c>
      <c r="I34" s="35">
        <f t="shared" si="2"/>
        <v>0</v>
      </c>
      <c r="J34" s="35">
        <f t="shared" si="2"/>
        <v>0</v>
      </c>
      <c r="K34" s="35">
        <f t="shared" si="2"/>
        <v>0</v>
      </c>
      <c r="L34" s="35">
        <f t="shared" si="2"/>
        <v>0</v>
      </c>
      <c r="M34" s="35">
        <f t="shared" si="2"/>
        <v>0</v>
      </c>
      <c r="N34" s="19"/>
      <c r="O34" s="19"/>
    </row>
    <row r="35" spans="1:15" s="4" customFormat="1" ht="27" customHeight="1" x14ac:dyDescent="0.25">
      <c r="A35" s="32" t="s">
        <v>20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"/>
      <c r="O35" s="3"/>
    </row>
    <row r="36" spans="1:15" s="4" customFormat="1" ht="27" customHeight="1" x14ac:dyDescent="0.25">
      <c r="A36" s="34" t="s">
        <v>3</v>
      </c>
      <c r="B36" s="143"/>
      <c r="C36" s="144"/>
      <c r="D36" s="144"/>
      <c r="E36" s="144"/>
      <c r="F36" s="144"/>
      <c r="G36" s="144"/>
      <c r="H36" s="144"/>
      <c r="I36" s="144"/>
      <c r="J36" s="144"/>
      <c r="K36" s="144"/>
      <c r="L36" s="144"/>
      <c r="M36" s="144"/>
      <c r="N36" s="3"/>
      <c r="O36" s="3"/>
    </row>
    <row r="37" spans="1:15" s="4" customFormat="1" ht="27" customHeight="1" x14ac:dyDescent="0.25">
      <c r="A37" s="78" t="s">
        <v>4</v>
      </c>
      <c r="B37" s="143"/>
      <c r="C37" s="144"/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3"/>
      <c r="O37" s="3"/>
    </row>
    <row r="38" spans="1:15" s="4" customFormat="1" ht="27" customHeight="1" x14ac:dyDescent="0.25">
      <c r="A38" s="34" t="s">
        <v>5</v>
      </c>
      <c r="B38" s="143"/>
      <c r="C38" s="144"/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3"/>
      <c r="O38" s="3"/>
    </row>
    <row r="39" spans="1:15" s="4" customFormat="1" ht="27" customHeight="1" x14ac:dyDescent="0.25">
      <c r="A39" s="34" t="s">
        <v>6</v>
      </c>
      <c r="B39" s="143"/>
      <c r="C39" s="144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3"/>
      <c r="O39" s="3"/>
    </row>
    <row r="40" spans="1:15" s="4" customFormat="1" ht="27" customHeight="1" x14ac:dyDescent="0.25">
      <c r="A40" s="34" t="s">
        <v>7</v>
      </c>
      <c r="B40" s="143"/>
      <c r="C40" s="144"/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3"/>
      <c r="O40" s="3"/>
    </row>
    <row r="41" spans="1:15" s="4" customFormat="1" ht="27" customHeight="1" x14ac:dyDescent="0.25">
      <c r="A41" s="34" t="s">
        <v>8</v>
      </c>
      <c r="B41" s="143"/>
      <c r="C41" s="144"/>
      <c r="D41" s="144"/>
      <c r="E41" s="144"/>
      <c r="F41" s="144"/>
      <c r="G41" s="144"/>
      <c r="H41" s="144"/>
      <c r="I41" s="144"/>
      <c r="J41" s="144"/>
      <c r="K41" s="144"/>
      <c r="L41" s="144"/>
      <c r="M41" s="144"/>
      <c r="N41" s="3"/>
      <c r="O41" s="3"/>
    </row>
    <row r="42" spans="1:15" s="4" customFormat="1" ht="27" customHeight="1" x14ac:dyDescent="0.25">
      <c r="A42" s="34" t="s">
        <v>9</v>
      </c>
      <c r="B42" s="143"/>
      <c r="C42" s="144"/>
      <c r="D42" s="144"/>
      <c r="E42" s="144"/>
      <c r="F42" s="144"/>
      <c r="G42" s="144"/>
      <c r="H42" s="144"/>
      <c r="I42" s="144"/>
      <c r="J42" s="144"/>
      <c r="K42" s="144"/>
      <c r="L42" s="144"/>
      <c r="M42" s="144"/>
      <c r="N42" s="3"/>
      <c r="O42" s="3"/>
    </row>
    <row r="43" spans="1:15" s="20" customFormat="1" ht="27" customHeight="1" x14ac:dyDescent="0.25">
      <c r="A43" s="190" t="s">
        <v>28</v>
      </c>
      <c r="B43" s="191"/>
      <c r="C43" s="191"/>
      <c r="D43" s="192"/>
      <c r="E43" s="35">
        <f t="shared" ref="E43:M43" si="3">SUM(E36:E42)</f>
        <v>0</v>
      </c>
      <c r="F43" s="35">
        <f t="shared" si="3"/>
        <v>0</v>
      </c>
      <c r="G43" s="35">
        <f t="shared" si="3"/>
        <v>0</v>
      </c>
      <c r="H43" s="35">
        <f t="shared" si="3"/>
        <v>0</v>
      </c>
      <c r="I43" s="35">
        <f t="shared" si="3"/>
        <v>0</v>
      </c>
      <c r="J43" s="35">
        <f t="shared" si="3"/>
        <v>0</v>
      </c>
      <c r="K43" s="35">
        <f t="shared" si="3"/>
        <v>0</v>
      </c>
      <c r="L43" s="35">
        <f t="shared" si="3"/>
        <v>0</v>
      </c>
      <c r="M43" s="35">
        <f t="shared" si="3"/>
        <v>0</v>
      </c>
      <c r="N43" s="19"/>
      <c r="O43" s="19"/>
    </row>
    <row r="44" spans="1:15" s="4" customFormat="1" ht="27" customHeight="1" x14ac:dyDescent="0.25">
      <c r="A44" s="32" t="s">
        <v>21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"/>
      <c r="O44" s="3"/>
    </row>
    <row r="45" spans="1:15" s="4" customFormat="1" ht="27" customHeight="1" x14ac:dyDescent="0.25">
      <c r="A45" s="34" t="s">
        <v>3</v>
      </c>
      <c r="B45" s="143"/>
      <c r="C45" s="144"/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3"/>
      <c r="O45" s="3"/>
    </row>
    <row r="46" spans="1:15" s="4" customFormat="1" ht="27" customHeight="1" x14ac:dyDescent="0.25">
      <c r="A46" s="34" t="s">
        <v>4</v>
      </c>
      <c r="B46" s="143"/>
      <c r="C46" s="144"/>
      <c r="D46" s="144"/>
      <c r="E46" s="144"/>
      <c r="F46" s="144"/>
      <c r="G46" s="144"/>
      <c r="H46" s="144"/>
      <c r="I46" s="144"/>
      <c r="J46" s="144"/>
      <c r="K46" s="144"/>
      <c r="L46" s="144"/>
      <c r="M46" s="144"/>
      <c r="N46" s="3"/>
      <c r="O46" s="3"/>
    </row>
    <row r="47" spans="1:15" s="4" customFormat="1" ht="27" customHeight="1" x14ac:dyDescent="0.25">
      <c r="A47" s="34" t="s">
        <v>5</v>
      </c>
      <c r="B47" s="143"/>
      <c r="C47" s="144"/>
      <c r="D47" s="144"/>
      <c r="E47" s="144"/>
      <c r="F47" s="144"/>
      <c r="G47" s="144"/>
      <c r="H47" s="144"/>
      <c r="I47" s="144"/>
      <c r="J47" s="144"/>
      <c r="K47" s="144"/>
      <c r="L47" s="144"/>
      <c r="M47" s="144"/>
      <c r="N47" s="3"/>
      <c r="O47" s="3"/>
    </row>
    <row r="48" spans="1:15" s="4" customFormat="1" ht="27" customHeight="1" x14ac:dyDescent="0.25">
      <c r="A48" s="34" t="s">
        <v>6</v>
      </c>
      <c r="B48" s="143"/>
      <c r="C48" s="144"/>
      <c r="D48" s="144"/>
      <c r="E48" s="144"/>
      <c r="F48" s="144"/>
      <c r="G48" s="144"/>
      <c r="H48" s="144"/>
      <c r="I48" s="144"/>
      <c r="J48" s="144"/>
      <c r="K48" s="144"/>
      <c r="L48" s="144"/>
      <c r="M48" s="144"/>
      <c r="N48" s="3"/>
      <c r="O48" s="3"/>
    </row>
    <row r="49" spans="1:15" s="4" customFormat="1" ht="27" customHeight="1" x14ac:dyDescent="0.25">
      <c r="A49" s="34" t="s">
        <v>7</v>
      </c>
      <c r="B49" s="143"/>
      <c r="C49" s="144"/>
      <c r="D49" s="144"/>
      <c r="E49" s="144"/>
      <c r="F49" s="144"/>
      <c r="G49" s="144"/>
      <c r="H49" s="144"/>
      <c r="I49" s="144"/>
      <c r="J49" s="144"/>
      <c r="K49" s="144"/>
      <c r="L49" s="144"/>
      <c r="M49" s="144"/>
      <c r="N49" s="3"/>
      <c r="O49" s="3"/>
    </row>
    <row r="50" spans="1:15" s="4" customFormat="1" ht="27" customHeight="1" x14ac:dyDescent="0.25">
      <c r="A50" s="34" t="s">
        <v>8</v>
      </c>
      <c r="B50" s="143"/>
      <c r="C50" s="144"/>
      <c r="D50" s="144"/>
      <c r="E50" s="144"/>
      <c r="F50" s="144"/>
      <c r="G50" s="144"/>
      <c r="H50" s="144"/>
      <c r="I50" s="144"/>
      <c r="J50" s="144"/>
      <c r="K50" s="144"/>
      <c r="L50" s="144"/>
      <c r="M50" s="144"/>
      <c r="N50" s="3"/>
      <c r="O50" s="3"/>
    </row>
    <row r="51" spans="1:15" s="4" customFormat="1" ht="27" customHeight="1" x14ac:dyDescent="0.25">
      <c r="A51" s="34" t="s">
        <v>9</v>
      </c>
      <c r="B51" s="143"/>
      <c r="C51" s="144"/>
      <c r="D51" s="144"/>
      <c r="E51" s="144"/>
      <c r="F51" s="144"/>
      <c r="G51" s="144"/>
      <c r="H51" s="144"/>
      <c r="I51" s="144"/>
      <c r="J51" s="144"/>
      <c r="K51" s="144"/>
      <c r="L51" s="144"/>
      <c r="M51" s="144"/>
      <c r="N51" s="3"/>
      <c r="O51" s="3"/>
    </row>
    <row r="52" spans="1:15" s="20" customFormat="1" ht="27" customHeight="1" x14ac:dyDescent="0.25">
      <c r="A52" s="190" t="s">
        <v>29</v>
      </c>
      <c r="B52" s="191"/>
      <c r="C52" s="191"/>
      <c r="D52" s="192"/>
      <c r="E52" s="35">
        <f t="shared" ref="E52:M52" si="4">SUM(E45:E51)</f>
        <v>0</v>
      </c>
      <c r="F52" s="35">
        <f t="shared" si="4"/>
        <v>0</v>
      </c>
      <c r="G52" s="35">
        <f t="shared" si="4"/>
        <v>0</v>
      </c>
      <c r="H52" s="35">
        <f t="shared" si="4"/>
        <v>0</v>
      </c>
      <c r="I52" s="35">
        <f t="shared" si="4"/>
        <v>0</v>
      </c>
      <c r="J52" s="35">
        <f t="shared" si="4"/>
        <v>0</v>
      </c>
      <c r="K52" s="35">
        <f t="shared" si="4"/>
        <v>0</v>
      </c>
      <c r="L52" s="35">
        <f t="shared" si="4"/>
        <v>0</v>
      </c>
      <c r="M52" s="35">
        <f t="shared" si="4"/>
        <v>0</v>
      </c>
      <c r="N52" s="19"/>
      <c r="O52" s="19"/>
    </row>
    <row r="53" spans="1:15" s="4" customFormat="1" ht="27" customHeight="1" x14ac:dyDescent="0.25">
      <c r="A53" s="32" t="s">
        <v>22</v>
      </c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"/>
      <c r="O53" s="3"/>
    </row>
    <row r="54" spans="1:15" s="4" customFormat="1" ht="27" customHeight="1" x14ac:dyDescent="0.25">
      <c r="A54" s="34" t="s">
        <v>3</v>
      </c>
      <c r="B54" s="143"/>
      <c r="C54" s="144"/>
      <c r="D54" s="144"/>
      <c r="E54" s="144"/>
      <c r="F54" s="144"/>
      <c r="G54" s="144"/>
      <c r="H54" s="144"/>
      <c r="I54" s="144"/>
      <c r="J54" s="144"/>
      <c r="K54" s="144"/>
      <c r="L54" s="144"/>
      <c r="M54" s="144"/>
      <c r="N54" s="3"/>
      <c r="O54" s="3"/>
    </row>
    <row r="55" spans="1:15" s="4" customFormat="1" ht="27" customHeight="1" x14ac:dyDescent="0.25">
      <c r="A55" s="34" t="s">
        <v>4</v>
      </c>
      <c r="B55" s="143"/>
      <c r="C55" s="144"/>
      <c r="D55" s="144"/>
      <c r="E55" s="144"/>
      <c r="F55" s="144"/>
      <c r="G55" s="144"/>
      <c r="H55" s="144"/>
      <c r="I55" s="144"/>
      <c r="J55" s="144"/>
      <c r="K55" s="144"/>
      <c r="L55" s="144"/>
      <c r="M55" s="144"/>
      <c r="N55" s="3"/>
      <c r="O55" s="3"/>
    </row>
    <row r="56" spans="1:15" s="4" customFormat="1" ht="27" customHeight="1" x14ac:dyDescent="0.25">
      <c r="A56" s="34" t="s">
        <v>5</v>
      </c>
      <c r="B56" s="143"/>
      <c r="C56" s="144"/>
      <c r="D56" s="144"/>
      <c r="E56" s="144"/>
      <c r="F56" s="144"/>
      <c r="G56" s="144"/>
      <c r="H56" s="144"/>
      <c r="I56" s="144"/>
      <c r="J56" s="144"/>
      <c r="K56" s="144"/>
      <c r="L56" s="144"/>
      <c r="M56" s="144"/>
      <c r="N56" s="3"/>
      <c r="O56" s="3"/>
    </row>
    <row r="57" spans="1:15" s="4" customFormat="1" ht="27" customHeight="1" x14ac:dyDescent="0.25">
      <c r="A57" s="34" t="s">
        <v>6</v>
      </c>
      <c r="B57" s="143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3"/>
      <c r="O57" s="3"/>
    </row>
    <row r="58" spans="1:15" s="4" customFormat="1" ht="27" customHeight="1" x14ac:dyDescent="0.25">
      <c r="A58" s="34" t="s">
        <v>7</v>
      </c>
      <c r="B58" s="143"/>
      <c r="C58" s="144"/>
      <c r="D58" s="144"/>
      <c r="E58" s="144"/>
      <c r="F58" s="144"/>
      <c r="G58" s="144"/>
      <c r="H58" s="144"/>
      <c r="I58" s="144"/>
      <c r="J58" s="144"/>
      <c r="K58" s="144"/>
      <c r="L58" s="144"/>
      <c r="M58" s="144"/>
      <c r="N58" s="3"/>
      <c r="O58" s="3"/>
    </row>
    <row r="59" spans="1:15" s="4" customFormat="1" ht="27" customHeight="1" x14ac:dyDescent="0.25">
      <c r="A59" s="34" t="s">
        <v>8</v>
      </c>
      <c r="B59" s="143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3"/>
      <c r="O59" s="3"/>
    </row>
    <row r="60" spans="1:15" s="4" customFormat="1" ht="27" customHeight="1" x14ac:dyDescent="0.25">
      <c r="A60" s="34" t="s">
        <v>9</v>
      </c>
      <c r="B60" s="143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3"/>
      <c r="O60" s="3"/>
    </row>
    <row r="61" spans="1:15" s="20" customFormat="1" ht="27" customHeight="1" x14ac:dyDescent="0.25">
      <c r="A61" s="190" t="s">
        <v>30</v>
      </c>
      <c r="B61" s="191"/>
      <c r="C61" s="191"/>
      <c r="D61" s="192"/>
      <c r="E61" s="35">
        <f t="shared" ref="E61:M61" si="5">SUM(E54:E60)</f>
        <v>0</v>
      </c>
      <c r="F61" s="35">
        <f t="shared" si="5"/>
        <v>0</v>
      </c>
      <c r="G61" s="35">
        <f t="shared" si="5"/>
        <v>0</v>
      </c>
      <c r="H61" s="35">
        <f t="shared" si="5"/>
        <v>0</v>
      </c>
      <c r="I61" s="35">
        <f t="shared" si="5"/>
        <v>0</v>
      </c>
      <c r="J61" s="35">
        <f t="shared" si="5"/>
        <v>0</v>
      </c>
      <c r="K61" s="35">
        <f t="shared" si="5"/>
        <v>0</v>
      </c>
      <c r="L61" s="35">
        <f t="shared" si="5"/>
        <v>0</v>
      </c>
      <c r="M61" s="35">
        <f t="shared" si="5"/>
        <v>0</v>
      </c>
      <c r="N61" s="19"/>
      <c r="O61" s="19"/>
    </row>
    <row r="62" spans="1:15" s="15" customFormat="1" ht="27" customHeight="1" x14ac:dyDescent="0.25">
      <c r="A62" s="36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21"/>
      <c r="O62" s="21"/>
    </row>
    <row r="63" spans="1:15" s="15" customFormat="1" ht="27" customHeight="1" x14ac:dyDescent="0.25">
      <c r="A63" s="38" t="s">
        <v>31</v>
      </c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21"/>
      <c r="O63" s="21"/>
    </row>
    <row r="64" spans="1:15" s="15" customFormat="1" ht="27" customHeight="1" thickBot="1" x14ac:dyDescent="0.35">
      <c r="A64" s="36"/>
      <c r="B64" s="37"/>
      <c r="C64" s="37"/>
      <c r="D64" s="67" t="s">
        <v>51</v>
      </c>
      <c r="E64" s="37"/>
      <c r="F64" s="37"/>
      <c r="G64" s="37"/>
      <c r="H64" s="37"/>
      <c r="I64" s="37"/>
      <c r="J64" s="37"/>
      <c r="K64" s="37"/>
      <c r="L64" s="37"/>
      <c r="M64" s="37"/>
      <c r="N64" s="21"/>
      <c r="O64" s="21"/>
    </row>
    <row r="65" spans="1:15" s="12" customFormat="1" ht="42" customHeight="1" thickBot="1" x14ac:dyDescent="0.3">
      <c r="A65" s="39" t="s">
        <v>45</v>
      </c>
      <c r="B65" s="74">
        <f>SUM(E16+E25+E34+E43+E52+E61)</f>
        <v>0</v>
      </c>
      <c r="C65" s="27"/>
      <c r="D65" s="68" t="s">
        <v>50</v>
      </c>
      <c r="E65" s="27"/>
      <c r="F65" s="27"/>
      <c r="G65" s="27"/>
      <c r="H65" s="27"/>
      <c r="I65" s="27"/>
      <c r="J65" s="27"/>
      <c r="K65" s="27"/>
      <c r="L65" s="27"/>
      <c r="M65" s="27"/>
      <c r="N65" s="11"/>
      <c r="O65" s="11"/>
    </row>
    <row r="66" spans="1:15" s="12" customFormat="1" ht="42" customHeight="1" thickBot="1" x14ac:dyDescent="0.3">
      <c r="A66" s="39" t="s">
        <v>36</v>
      </c>
      <c r="B66" s="74">
        <f>SUM(G16+G25+G34+G43+G52+G61)</f>
        <v>0</v>
      </c>
      <c r="C66" s="27"/>
      <c r="D66" s="68" t="s">
        <v>52</v>
      </c>
      <c r="E66" s="27"/>
      <c r="F66" s="27"/>
      <c r="G66" s="27"/>
      <c r="H66" s="27"/>
      <c r="I66" s="27"/>
      <c r="J66" s="27"/>
      <c r="K66" s="27"/>
      <c r="L66" s="27"/>
      <c r="M66" s="27"/>
      <c r="N66" s="11"/>
      <c r="O66" s="11"/>
    </row>
    <row r="67" spans="1:15" s="12" customFormat="1" ht="42" customHeight="1" thickBot="1" x14ac:dyDescent="0.3">
      <c r="A67" s="41" t="s">
        <v>11</v>
      </c>
      <c r="B67" s="74">
        <f>SUM(H16+H25+H34+H43+H52+H61)</f>
        <v>0</v>
      </c>
      <c r="C67" s="27"/>
      <c r="D67" s="69"/>
      <c r="E67" s="27"/>
      <c r="F67" s="27"/>
      <c r="G67" s="27"/>
      <c r="H67" s="27"/>
      <c r="I67" s="27"/>
      <c r="J67" s="27"/>
      <c r="K67" s="27"/>
      <c r="L67" s="27"/>
      <c r="M67" s="27"/>
      <c r="N67" s="11"/>
      <c r="O67" s="11"/>
    </row>
    <row r="68" spans="1:15" s="12" customFormat="1" ht="42" customHeight="1" thickBot="1" x14ac:dyDescent="0.3">
      <c r="A68" s="41" t="s">
        <v>46</v>
      </c>
      <c r="B68" s="74">
        <f>SUM(I16+I25+I34+I43+I52+I61)</f>
        <v>0</v>
      </c>
      <c r="C68" s="27"/>
      <c r="D68" s="68" t="s">
        <v>53</v>
      </c>
      <c r="E68" s="27"/>
      <c r="F68" s="27"/>
      <c r="G68" s="27"/>
      <c r="H68" s="27"/>
      <c r="I68" s="27"/>
      <c r="J68" s="27"/>
      <c r="K68" s="27"/>
      <c r="L68" s="27"/>
      <c r="M68" s="27"/>
      <c r="N68" s="11"/>
      <c r="O68" s="11"/>
    </row>
    <row r="69" spans="1:15" s="12" customFormat="1" ht="42" customHeight="1" thickBot="1" x14ac:dyDescent="0.3">
      <c r="A69" s="41" t="s">
        <v>47</v>
      </c>
      <c r="B69" s="74">
        <f>SUM(J16+J25+J34+J43+J52+J61)</f>
        <v>0</v>
      </c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11"/>
      <c r="O69" s="11"/>
    </row>
    <row r="70" spans="1:15" s="12" customFormat="1" ht="42" customHeight="1" thickBot="1" x14ac:dyDescent="0.3">
      <c r="A70" s="41" t="s">
        <v>49</v>
      </c>
      <c r="B70" s="74">
        <f>SUM(K16+K25+K34+K43+K52+K61)</f>
        <v>0</v>
      </c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11"/>
      <c r="O70" s="11"/>
    </row>
    <row r="71" spans="1:15" s="12" customFormat="1" ht="42" customHeight="1" thickBot="1" x14ac:dyDescent="0.3">
      <c r="A71" s="41" t="s">
        <v>32</v>
      </c>
      <c r="B71" s="74">
        <f>SUM(L16+L25+L34+L43+L52+L61)</f>
        <v>0</v>
      </c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11"/>
      <c r="O71" s="11"/>
    </row>
    <row r="72" spans="1:15" s="12" customFormat="1" ht="42" customHeight="1" thickBot="1" x14ac:dyDescent="0.3">
      <c r="A72" s="41" t="s">
        <v>54</v>
      </c>
      <c r="B72" s="74">
        <f>SUM(F61+F52+F43+F34+F25+F16)</f>
        <v>0</v>
      </c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11"/>
      <c r="O72" s="11"/>
    </row>
    <row r="73" spans="1:15" s="12" customFormat="1" ht="15" customHeight="1" thickBot="1" x14ac:dyDescent="0.3">
      <c r="A73" s="41"/>
      <c r="B73" s="40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11"/>
      <c r="O73" s="11"/>
    </row>
    <row r="74" spans="1:15" s="11" customFormat="1" ht="40.5" customHeight="1" thickBot="1" x14ac:dyDescent="0.3">
      <c r="A74" s="48" t="s">
        <v>38</v>
      </c>
      <c r="B74" s="75">
        <f>SUM(B65:B70)</f>
        <v>0</v>
      </c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</row>
    <row r="75" spans="1:15" s="11" customFormat="1" ht="45" customHeight="1" thickBot="1" x14ac:dyDescent="0.3">
      <c r="A75" s="48" t="s">
        <v>37</v>
      </c>
      <c r="B75" s="75">
        <f>SUM(B65:B71)</f>
        <v>0</v>
      </c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</row>
    <row r="76" spans="1:15" ht="27" customHeight="1" x14ac:dyDescent="0.3"/>
  </sheetData>
  <sheetProtection password="97F2" sheet="1" objects="1" scenarios="1"/>
  <mergeCells count="11">
    <mergeCell ref="A61:D61"/>
    <mergeCell ref="K5:M5"/>
    <mergeCell ref="B3:D3"/>
    <mergeCell ref="B5:E5"/>
    <mergeCell ref="A16:D16"/>
    <mergeCell ref="A25:D25"/>
    <mergeCell ref="A34:D34"/>
    <mergeCell ref="K4:L4"/>
    <mergeCell ref="K3:L3"/>
    <mergeCell ref="A43:D43"/>
    <mergeCell ref="A52:D52"/>
  </mergeCells>
  <phoneticPr fontId="9" type="noConversion"/>
  <printOptions horizontalCentered="1"/>
  <pageMargins left="0" right="0" top="0.59055118110236227" bottom="0.19685039370078741" header="0.51181102362204722" footer="0.51181102362204722"/>
  <pageSetup paperSize="8" scale="50" orientation="portrait" cellComments="asDisplayed" errors="blank" r:id="rId1"/>
  <headerFooter alignWithMargins="0">
    <oddHeader xml:space="preserve">&amp;C
</oddHeader>
    <oddFooter>&amp;L&amp;"Arial,Italic"&amp;9Run Review Calculation Matrix
Version 1.0       &amp;C
&amp;"Arial,Italic"&amp;9Updated 12/02/10</oddFooter>
  </headerFooter>
</worksheet>
</file>

<file path=xl/worksheets/sheet1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6"/>
  <sheetViews>
    <sheetView view="pageBreakPreview" zoomScale="55" zoomScaleNormal="100" workbookViewId="0">
      <selection activeCell="C21" sqref="C21"/>
    </sheetView>
  </sheetViews>
  <sheetFormatPr defaultRowHeight="17.399999999999999" x14ac:dyDescent="0.3"/>
  <cols>
    <col min="1" max="1" width="38.109375" customWidth="1"/>
    <col min="2" max="4" width="23.5546875" style="8" customWidth="1"/>
    <col min="5" max="6" width="17.33203125" style="8" customWidth="1"/>
    <col min="7" max="7" width="15.88671875" style="8" customWidth="1"/>
    <col min="8" max="9" width="17.44140625" style="8" customWidth="1"/>
    <col min="10" max="10" width="20.6640625" style="8" customWidth="1"/>
    <col min="11" max="11" width="15.88671875" style="8" customWidth="1"/>
    <col min="12" max="12" width="17.88671875" style="8" customWidth="1"/>
    <col min="13" max="13" width="19.33203125" style="8" customWidth="1"/>
    <col min="14" max="15" width="9.109375" style="1"/>
  </cols>
  <sheetData>
    <row r="1" spans="1:15" s="2" customFormat="1" ht="28.5" customHeight="1" x14ac:dyDescent="0.25">
      <c r="A1" s="17" t="s">
        <v>23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5"/>
      <c r="O1" s="5"/>
    </row>
    <row r="2" spans="1:15" s="2" customFormat="1" ht="28.5" customHeight="1" x14ac:dyDescent="0.25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5"/>
      <c r="O2" s="5"/>
    </row>
    <row r="3" spans="1:15" s="4" customFormat="1" ht="49.5" customHeight="1" x14ac:dyDescent="0.25">
      <c r="A3" s="22" t="s">
        <v>15</v>
      </c>
      <c r="B3" s="196" t="str">
        <f>'Individual Service 18 Total'!B3:D3</f>
        <v>Service 18</v>
      </c>
      <c r="C3" s="197"/>
      <c r="D3" s="198"/>
      <c r="E3" s="27"/>
      <c r="F3" s="27"/>
      <c r="G3" s="23"/>
      <c r="H3" s="63"/>
      <c r="I3" s="24"/>
      <c r="J3" s="25" t="s">
        <v>16</v>
      </c>
      <c r="K3" s="193" t="str">
        <f>'Individual Service 18 Total'!H3</f>
        <v>House Officer / Registrar</v>
      </c>
      <c r="L3" s="195"/>
      <c r="M3" s="27"/>
      <c r="N3" s="3"/>
      <c r="O3" s="3"/>
    </row>
    <row r="4" spans="1:15" s="12" customFormat="1" ht="15.6" x14ac:dyDescent="0.25">
      <c r="A4" s="28"/>
      <c r="B4" s="27"/>
      <c r="C4" s="27"/>
      <c r="D4" s="27"/>
      <c r="E4" s="27"/>
      <c r="F4" s="27"/>
      <c r="G4" s="27"/>
      <c r="H4" s="27"/>
      <c r="I4" s="27"/>
      <c r="J4" s="27"/>
      <c r="K4" s="203"/>
      <c r="L4" s="203"/>
      <c r="M4" s="27"/>
      <c r="N4" s="11"/>
      <c r="O4" s="11"/>
    </row>
    <row r="5" spans="1:15" s="2" customFormat="1" ht="90.75" customHeight="1" x14ac:dyDescent="0.25">
      <c r="A5" s="29" t="s">
        <v>14</v>
      </c>
      <c r="B5" s="199" t="str">
        <f>'Individual Service 18 Total'!A8</f>
        <v>SERVICE 18, RMO 1</v>
      </c>
      <c r="C5" s="200"/>
      <c r="D5" s="200"/>
      <c r="E5" s="201"/>
      <c r="F5" s="76"/>
      <c r="G5" s="30"/>
      <c r="H5" s="31"/>
      <c r="I5" s="31"/>
      <c r="J5" s="43" t="s">
        <v>48</v>
      </c>
      <c r="K5" s="193" t="str">
        <f>'Individual Service 18 Total'!B5</f>
        <v>RMO support to enter details from run description e.g. 0800-1630 = 8.5 per day</v>
      </c>
      <c r="L5" s="194"/>
      <c r="M5" s="195"/>
      <c r="N5" s="5"/>
      <c r="O5" s="5"/>
    </row>
    <row r="6" spans="1:15" s="14" customFormat="1" ht="15" customHeight="1" x14ac:dyDescent="0.25">
      <c r="A6" s="34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13"/>
      <c r="O6" s="13"/>
    </row>
    <row r="7" spans="1:15" s="2" customFormat="1" ht="46.8" x14ac:dyDescent="0.25">
      <c r="A7" s="22" t="s">
        <v>0</v>
      </c>
      <c r="B7" s="25" t="s">
        <v>10</v>
      </c>
      <c r="C7" s="25" t="s">
        <v>1</v>
      </c>
      <c r="D7" s="25" t="s">
        <v>2</v>
      </c>
      <c r="E7" s="25" t="s">
        <v>45</v>
      </c>
      <c r="F7" s="25" t="s">
        <v>54</v>
      </c>
      <c r="G7" s="25" t="s">
        <v>35</v>
      </c>
      <c r="H7" s="25" t="s">
        <v>11</v>
      </c>
      <c r="I7" s="25" t="s">
        <v>46</v>
      </c>
      <c r="J7" s="25" t="s">
        <v>47</v>
      </c>
      <c r="K7" s="25" t="s">
        <v>49</v>
      </c>
      <c r="L7" s="25" t="s">
        <v>12</v>
      </c>
      <c r="M7" s="25" t="s">
        <v>13</v>
      </c>
      <c r="N7" s="5"/>
      <c r="O7" s="5"/>
    </row>
    <row r="8" spans="1:15" s="4" customFormat="1" ht="27" customHeight="1" x14ac:dyDescent="0.25">
      <c r="A8" s="32" t="s">
        <v>17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"/>
      <c r="O8" s="3"/>
    </row>
    <row r="9" spans="1:15" s="4" customFormat="1" ht="27" customHeight="1" x14ac:dyDescent="0.25">
      <c r="A9" s="78" t="s">
        <v>3</v>
      </c>
      <c r="B9" s="143"/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3"/>
      <c r="O9" s="3"/>
    </row>
    <row r="10" spans="1:15" s="4" customFormat="1" ht="27" customHeight="1" x14ac:dyDescent="0.25">
      <c r="A10" s="78" t="s">
        <v>4</v>
      </c>
      <c r="B10" s="143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3"/>
      <c r="O10" s="3"/>
    </row>
    <row r="11" spans="1:15" s="4" customFormat="1" ht="27" customHeight="1" x14ac:dyDescent="0.25">
      <c r="A11" s="78" t="s">
        <v>5</v>
      </c>
      <c r="B11" s="143"/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3"/>
      <c r="O11" s="3"/>
    </row>
    <row r="12" spans="1:15" s="4" customFormat="1" ht="27" customHeight="1" x14ac:dyDescent="0.25">
      <c r="A12" s="78" t="s">
        <v>6</v>
      </c>
      <c r="B12" s="143"/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3"/>
      <c r="O12" s="3"/>
    </row>
    <row r="13" spans="1:15" s="4" customFormat="1" ht="27" customHeight="1" x14ac:dyDescent="0.25">
      <c r="A13" s="78" t="s">
        <v>7</v>
      </c>
      <c r="B13" s="143"/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3"/>
      <c r="O13" s="3"/>
    </row>
    <row r="14" spans="1:15" s="4" customFormat="1" ht="27" customHeight="1" x14ac:dyDescent="0.25">
      <c r="A14" s="78" t="s">
        <v>8</v>
      </c>
      <c r="B14" s="143"/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3"/>
      <c r="O14" s="3"/>
    </row>
    <row r="15" spans="1:15" s="4" customFormat="1" ht="27" customHeight="1" x14ac:dyDescent="0.25">
      <c r="A15" s="78" t="s">
        <v>9</v>
      </c>
      <c r="B15" s="143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3"/>
      <c r="O15" s="3"/>
    </row>
    <row r="16" spans="1:15" s="20" customFormat="1" ht="27" customHeight="1" x14ac:dyDescent="0.25">
      <c r="A16" s="202" t="s">
        <v>25</v>
      </c>
      <c r="B16" s="191"/>
      <c r="C16" s="191"/>
      <c r="D16" s="192"/>
      <c r="E16" s="35">
        <f t="shared" ref="E16:M16" si="0">SUM(E9:E15)</f>
        <v>0</v>
      </c>
      <c r="F16" s="35">
        <f t="shared" si="0"/>
        <v>0</v>
      </c>
      <c r="G16" s="35">
        <f t="shared" si="0"/>
        <v>0</v>
      </c>
      <c r="H16" s="35">
        <f t="shared" si="0"/>
        <v>0</v>
      </c>
      <c r="I16" s="35">
        <f t="shared" si="0"/>
        <v>0</v>
      </c>
      <c r="J16" s="35">
        <f t="shared" si="0"/>
        <v>0</v>
      </c>
      <c r="K16" s="35">
        <f t="shared" si="0"/>
        <v>0</v>
      </c>
      <c r="L16" s="35">
        <f t="shared" si="0"/>
        <v>0</v>
      </c>
      <c r="M16" s="35">
        <f t="shared" si="0"/>
        <v>0</v>
      </c>
      <c r="N16" s="19"/>
      <c r="O16" s="19"/>
    </row>
    <row r="17" spans="1:15" s="4" customFormat="1" ht="27" customHeight="1" x14ac:dyDescent="0.25">
      <c r="A17" s="32" t="s">
        <v>18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"/>
      <c r="O17" s="3"/>
    </row>
    <row r="18" spans="1:15" s="4" customFormat="1" ht="27" customHeight="1" x14ac:dyDescent="0.25">
      <c r="A18" s="78" t="s">
        <v>3</v>
      </c>
      <c r="B18" s="143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3"/>
      <c r="O18" s="3"/>
    </row>
    <row r="19" spans="1:15" s="4" customFormat="1" ht="27" customHeight="1" x14ac:dyDescent="0.25">
      <c r="A19" s="34" t="s">
        <v>4</v>
      </c>
      <c r="B19" s="143"/>
      <c r="C19" s="144"/>
      <c r="D19" s="144"/>
      <c r="E19" s="144"/>
      <c r="F19" s="144"/>
      <c r="G19" s="144"/>
      <c r="H19" s="144"/>
      <c r="I19" s="144"/>
      <c r="J19" s="144"/>
      <c r="K19" s="144"/>
      <c r="L19" s="144"/>
      <c r="M19" s="144"/>
      <c r="N19" s="3"/>
      <c r="O19" s="3"/>
    </row>
    <row r="20" spans="1:15" s="4" customFormat="1" ht="27" customHeight="1" x14ac:dyDescent="0.25">
      <c r="A20" s="34" t="s">
        <v>5</v>
      </c>
      <c r="B20" s="143"/>
      <c r="C20" s="144"/>
      <c r="D20" s="144"/>
      <c r="E20" s="144"/>
      <c r="F20" s="144"/>
      <c r="G20" s="144"/>
      <c r="H20" s="144"/>
      <c r="I20" s="144"/>
      <c r="J20" s="144"/>
      <c r="K20" s="144"/>
      <c r="L20" s="144"/>
      <c r="M20" s="144"/>
      <c r="N20" s="3"/>
      <c r="O20" s="3"/>
    </row>
    <row r="21" spans="1:15" s="4" customFormat="1" ht="27" customHeight="1" x14ac:dyDescent="0.25">
      <c r="A21" s="34" t="s">
        <v>6</v>
      </c>
      <c r="B21" s="143"/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3"/>
      <c r="O21" s="3"/>
    </row>
    <row r="22" spans="1:15" s="4" customFormat="1" ht="27" customHeight="1" x14ac:dyDescent="0.25">
      <c r="A22" s="34" t="s">
        <v>7</v>
      </c>
      <c r="B22" s="143"/>
      <c r="C22" s="144"/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3"/>
      <c r="O22" s="3"/>
    </row>
    <row r="23" spans="1:15" s="4" customFormat="1" ht="27" customHeight="1" x14ac:dyDescent="0.25">
      <c r="A23" s="34" t="s">
        <v>8</v>
      </c>
      <c r="B23" s="143"/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3"/>
      <c r="O23" s="3"/>
    </row>
    <row r="24" spans="1:15" s="4" customFormat="1" ht="27" customHeight="1" x14ac:dyDescent="0.25">
      <c r="A24" s="34" t="s">
        <v>9</v>
      </c>
      <c r="B24" s="143"/>
      <c r="C24" s="144"/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3"/>
      <c r="O24" s="3"/>
    </row>
    <row r="25" spans="1:15" s="20" customFormat="1" ht="27" customHeight="1" x14ac:dyDescent="0.25">
      <c r="A25" s="190" t="s">
        <v>26</v>
      </c>
      <c r="B25" s="191"/>
      <c r="C25" s="191"/>
      <c r="D25" s="192"/>
      <c r="E25" s="35">
        <f t="shared" ref="E25:M25" si="1">SUM(E18:E24)</f>
        <v>0</v>
      </c>
      <c r="F25" s="35">
        <f t="shared" si="1"/>
        <v>0</v>
      </c>
      <c r="G25" s="35">
        <f t="shared" si="1"/>
        <v>0</v>
      </c>
      <c r="H25" s="35">
        <f t="shared" si="1"/>
        <v>0</v>
      </c>
      <c r="I25" s="35">
        <f t="shared" si="1"/>
        <v>0</v>
      </c>
      <c r="J25" s="35">
        <f t="shared" si="1"/>
        <v>0</v>
      </c>
      <c r="K25" s="35">
        <f t="shared" si="1"/>
        <v>0</v>
      </c>
      <c r="L25" s="35">
        <f t="shared" si="1"/>
        <v>0</v>
      </c>
      <c r="M25" s="35">
        <f t="shared" si="1"/>
        <v>0</v>
      </c>
      <c r="N25" s="19"/>
      <c r="O25" s="19"/>
    </row>
    <row r="26" spans="1:15" s="4" customFormat="1" ht="27" customHeight="1" x14ac:dyDescent="0.25">
      <c r="A26" s="32" t="s">
        <v>19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"/>
      <c r="O26" s="3"/>
    </row>
    <row r="27" spans="1:15" s="4" customFormat="1" ht="27" customHeight="1" x14ac:dyDescent="0.25">
      <c r="A27" s="34" t="s">
        <v>3</v>
      </c>
      <c r="B27" s="143"/>
      <c r="C27" s="144"/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3"/>
      <c r="O27" s="3"/>
    </row>
    <row r="28" spans="1:15" s="4" customFormat="1" ht="27" customHeight="1" x14ac:dyDescent="0.25">
      <c r="A28" s="34" t="s">
        <v>4</v>
      </c>
      <c r="B28" s="143"/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3"/>
      <c r="O28" s="3"/>
    </row>
    <row r="29" spans="1:15" s="4" customFormat="1" ht="27" customHeight="1" x14ac:dyDescent="0.25">
      <c r="A29" s="34" t="s">
        <v>5</v>
      </c>
      <c r="B29" s="143"/>
      <c r="C29" s="144"/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3"/>
      <c r="O29" s="3"/>
    </row>
    <row r="30" spans="1:15" s="4" customFormat="1" ht="27" customHeight="1" x14ac:dyDescent="0.25">
      <c r="A30" s="34" t="s">
        <v>6</v>
      </c>
      <c r="B30" s="143"/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3"/>
      <c r="O30" s="3"/>
    </row>
    <row r="31" spans="1:15" s="4" customFormat="1" ht="27" customHeight="1" x14ac:dyDescent="0.25">
      <c r="A31" s="34" t="s">
        <v>7</v>
      </c>
      <c r="B31" s="143"/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3"/>
      <c r="O31" s="3"/>
    </row>
    <row r="32" spans="1:15" s="4" customFormat="1" ht="27" customHeight="1" x14ac:dyDescent="0.25">
      <c r="A32" s="34" t="s">
        <v>8</v>
      </c>
      <c r="B32" s="143"/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3"/>
      <c r="O32" s="3"/>
    </row>
    <row r="33" spans="1:15" s="4" customFormat="1" ht="27" customHeight="1" x14ac:dyDescent="0.25">
      <c r="A33" s="34" t="s">
        <v>9</v>
      </c>
      <c r="B33" s="143"/>
      <c r="C33" s="144"/>
      <c r="D33" s="144"/>
      <c r="E33" s="144"/>
      <c r="F33" s="144"/>
      <c r="G33" s="144"/>
      <c r="H33" s="144"/>
      <c r="I33" s="144"/>
      <c r="J33" s="144"/>
      <c r="K33" s="144"/>
      <c r="L33" s="144"/>
      <c r="M33" s="144"/>
      <c r="N33" s="3"/>
      <c r="O33" s="3"/>
    </row>
    <row r="34" spans="1:15" s="20" customFormat="1" ht="27" customHeight="1" x14ac:dyDescent="0.25">
      <c r="A34" s="190" t="s">
        <v>27</v>
      </c>
      <c r="B34" s="191"/>
      <c r="C34" s="191"/>
      <c r="D34" s="192"/>
      <c r="E34" s="35">
        <f t="shared" ref="E34:M34" si="2">SUM(E27:E33)</f>
        <v>0</v>
      </c>
      <c r="F34" s="35">
        <f t="shared" si="2"/>
        <v>0</v>
      </c>
      <c r="G34" s="35">
        <f t="shared" si="2"/>
        <v>0</v>
      </c>
      <c r="H34" s="35">
        <f t="shared" si="2"/>
        <v>0</v>
      </c>
      <c r="I34" s="35">
        <f t="shared" si="2"/>
        <v>0</v>
      </c>
      <c r="J34" s="35">
        <f t="shared" si="2"/>
        <v>0</v>
      </c>
      <c r="K34" s="35">
        <f t="shared" si="2"/>
        <v>0</v>
      </c>
      <c r="L34" s="35">
        <f t="shared" si="2"/>
        <v>0</v>
      </c>
      <c r="M34" s="35">
        <f t="shared" si="2"/>
        <v>0</v>
      </c>
      <c r="N34" s="19"/>
      <c r="O34" s="19"/>
    </row>
    <row r="35" spans="1:15" s="4" customFormat="1" ht="27" customHeight="1" x14ac:dyDescent="0.25">
      <c r="A35" s="32" t="s">
        <v>20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"/>
      <c r="O35" s="3"/>
    </row>
    <row r="36" spans="1:15" s="4" customFormat="1" ht="27" customHeight="1" x14ac:dyDescent="0.25">
      <c r="A36" s="34" t="s">
        <v>3</v>
      </c>
      <c r="B36" s="143"/>
      <c r="C36" s="144"/>
      <c r="D36" s="144"/>
      <c r="E36" s="144"/>
      <c r="F36" s="144"/>
      <c r="G36" s="144"/>
      <c r="H36" s="144"/>
      <c r="I36" s="144"/>
      <c r="J36" s="144"/>
      <c r="K36" s="144"/>
      <c r="L36" s="144"/>
      <c r="M36" s="144"/>
      <c r="N36" s="3"/>
      <c r="O36" s="3"/>
    </row>
    <row r="37" spans="1:15" s="4" customFormat="1" ht="27" customHeight="1" x14ac:dyDescent="0.25">
      <c r="A37" s="78" t="s">
        <v>4</v>
      </c>
      <c r="B37" s="143"/>
      <c r="C37" s="144"/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3"/>
      <c r="O37" s="3"/>
    </row>
    <row r="38" spans="1:15" s="4" customFormat="1" ht="27" customHeight="1" x14ac:dyDescent="0.25">
      <c r="A38" s="34" t="s">
        <v>5</v>
      </c>
      <c r="B38" s="143"/>
      <c r="C38" s="144"/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3"/>
      <c r="O38" s="3"/>
    </row>
    <row r="39" spans="1:15" s="4" customFormat="1" ht="27" customHeight="1" x14ac:dyDescent="0.25">
      <c r="A39" s="34" t="s">
        <v>6</v>
      </c>
      <c r="B39" s="143"/>
      <c r="C39" s="144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3"/>
      <c r="O39" s="3"/>
    </row>
    <row r="40" spans="1:15" s="4" customFormat="1" ht="27" customHeight="1" x14ac:dyDescent="0.25">
      <c r="A40" s="34" t="s">
        <v>7</v>
      </c>
      <c r="B40" s="143"/>
      <c r="C40" s="144"/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3"/>
      <c r="O40" s="3"/>
    </row>
    <row r="41" spans="1:15" s="4" customFormat="1" ht="27" customHeight="1" x14ac:dyDescent="0.25">
      <c r="A41" s="34" t="s">
        <v>8</v>
      </c>
      <c r="B41" s="143"/>
      <c r="C41" s="144"/>
      <c r="D41" s="144"/>
      <c r="E41" s="144"/>
      <c r="F41" s="144"/>
      <c r="G41" s="144"/>
      <c r="H41" s="144"/>
      <c r="I41" s="144"/>
      <c r="J41" s="144"/>
      <c r="K41" s="144"/>
      <c r="L41" s="144"/>
      <c r="M41" s="144"/>
      <c r="N41" s="3"/>
      <c r="O41" s="3"/>
    </row>
    <row r="42" spans="1:15" s="4" customFormat="1" ht="27" customHeight="1" x14ac:dyDescent="0.25">
      <c r="A42" s="34" t="s">
        <v>9</v>
      </c>
      <c r="B42" s="143"/>
      <c r="C42" s="144"/>
      <c r="D42" s="144"/>
      <c r="E42" s="144"/>
      <c r="F42" s="144"/>
      <c r="G42" s="144"/>
      <c r="H42" s="144"/>
      <c r="I42" s="144"/>
      <c r="J42" s="144"/>
      <c r="K42" s="144"/>
      <c r="L42" s="144"/>
      <c r="M42" s="144"/>
      <c r="N42" s="3"/>
      <c r="O42" s="3"/>
    </row>
    <row r="43" spans="1:15" s="20" customFormat="1" ht="27" customHeight="1" x14ac:dyDescent="0.25">
      <c r="A43" s="190" t="s">
        <v>28</v>
      </c>
      <c r="B43" s="191"/>
      <c r="C43" s="191"/>
      <c r="D43" s="192"/>
      <c r="E43" s="35">
        <f t="shared" ref="E43:M43" si="3">SUM(E36:E42)</f>
        <v>0</v>
      </c>
      <c r="F43" s="35">
        <f t="shared" si="3"/>
        <v>0</v>
      </c>
      <c r="G43" s="35">
        <f t="shared" si="3"/>
        <v>0</v>
      </c>
      <c r="H43" s="35">
        <f t="shared" si="3"/>
        <v>0</v>
      </c>
      <c r="I43" s="35">
        <f t="shared" si="3"/>
        <v>0</v>
      </c>
      <c r="J43" s="35">
        <f t="shared" si="3"/>
        <v>0</v>
      </c>
      <c r="K43" s="35">
        <f t="shared" si="3"/>
        <v>0</v>
      </c>
      <c r="L43" s="35">
        <f t="shared" si="3"/>
        <v>0</v>
      </c>
      <c r="M43" s="35">
        <f t="shared" si="3"/>
        <v>0</v>
      </c>
      <c r="N43" s="19"/>
      <c r="O43" s="19"/>
    </row>
    <row r="44" spans="1:15" s="4" customFormat="1" ht="27" customHeight="1" x14ac:dyDescent="0.25">
      <c r="A44" s="32" t="s">
        <v>21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"/>
      <c r="O44" s="3"/>
    </row>
    <row r="45" spans="1:15" s="4" customFormat="1" ht="27" customHeight="1" x14ac:dyDescent="0.25">
      <c r="A45" s="34" t="s">
        <v>3</v>
      </c>
      <c r="B45" s="143"/>
      <c r="C45" s="144"/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3"/>
      <c r="O45" s="3"/>
    </row>
    <row r="46" spans="1:15" s="4" customFormat="1" ht="27" customHeight="1" x14ac:dyDescent="0.25">
      <c r="A46" s="34" t="s">
        <v>4</v>
      </c>
      <c r="B46" s="143"/>
      <c r="C46" s="144"/>
      <c r="D46" s="144"/>
      <c r="E46" s="144"/>
      <c r="F46" s="144"/>
      <c r="G46" s="144"/>
      <c r="H46" s="144"/>
      <c r="I46" s="144"/>
      <c r="J46" s="144"/>
      <c r="K46" s="144"/>
      <c r="L46" s="144"/>
      <c r="M46" s="144"/>
      <c r="N46" s="3"/>
      <c r="O46" s="3"/>
    </row>
    <row r="47" spans="1:15" s="4" customFormat="1" ht="27" customHeight="1" x14ac:dyDescent="0.25">
      <c r="A47" s="34" t="s">
        <v>5</v>
      </c>
      <c r="B47" s="143"/>
      <c r="C47" s="144"/>
      <c r="D47" s="144"/>
      <c r="E47" s="144"/>
      <c r="F47" s="144"/>
      <c r="G47" s="144"/>
      <c r="H47" s="144"/>
      <c r="I47" s="144"/>
      <c r="J47" s="144"/>
      <c r="K47" s="144"/>
      <c r="L47" s="144"/>
      <c r="M47" s="144"/>
      <c r="N47" s="3"/>
      <c r="O47" s="3"/>
    </row>
    <row r="48" spans="1:15" s="4" customFormat="1" ht="27" customHeight="1" x14ac:dyDescent="0.25">
      <c r="A48" s="34" t="s">
        <v>6</v>
      </c>
      <c r="B48" s="143"/>
      <c r="C48" s="144"/>
      <c r="D48" s="144"/>
      <c r="E48" s="144"/>
      <c r="F48" s="144"/>
      <c r="G48" s="144"/>
      <c r="H48" s="144"/>
      <c r="I48" s="144"/>
      <c r="J48" s="144"/>
      <c r="K48" s="144"/>
      <c r="L48" s="144"/>
      <c r="M48" s="144"/>
      <c r="N48" s="3"/>
      <c r="O48" s="3"/>
    </row>
    <row r="49" spans="1:15" s="4" customFormat="1" ht="27" customHeight="1" x14ac:dyDescent="0.25">
      <c r="A49" s="34" t="s">
        <v>7</v>
      </c>
      <c r="B49" s="143"/>
      <c r="C49" s="144"/>
      <c r="D49" s="144"/>
      <c r="E49" s="144"/>
      <c r="F49" s="144"/>
      <c r="G49" s="144"/>
      <c r="H49" s="144"/>
      <c r="I49" s="144"/>
      <c r="J49" s="144"/>
      <c r="K49" s="144"/>
      <c r="L49" s="144"/>
      <c r="M49" s="144"/>
      <c r="N49" s="3"/>
      <c r="O49" s="3"/>
    </row>
    <row r="50" spans="1:15" s="4" customFormat="1" ht="27" customHeight="1" x14ac:dyDescent="0.25">
      <c r="A50" s="34" t="s">
        <v>8</v>
      </c>
      <c r="B50" s="143"/>
      <c r="C50" s="144"/>
      <c r="D50" s="144"/>
      <c r="E50" s="144"/>
      <c r="F50" s="144"/>
      <c r="G50" s="144"/>
      <c r="H50" s="144"/>
      <c r="I50" s="144"/>
      <c r="J50" s="144"/>
      <c r="K50" s="144"/>
      <c r="L50" s="144"/>
      <c r="M50" s="144"/>
      <c r="N50" s="3"/>
      <c r="O50" s="3"/>
    </row>
    <row r="51" spans="1:15" s="4" customFormat="1" ht="27" customHeight="1" x14ac:dyDescent="0.25">
      <c r="A51" s="34" t="s">
        <v>9</v>
      </c>
      <c r="B51" s="143"/>
      <c r="C51" s="144"/>
      <c r="D51" s="144"/>
      <c r="E51" s="144"/>
      <c r="F51" s="144"/>
      <c r="G51" s="144"/>
      <c r="H51" s="144"/>
      <c r="I51" s="144"/>
      <c r="J51" s="144"/>
      <c r="K51" s="144"/>
      <c r="L51" s="144"/>
      <c r="M51" s="144"/>
      <c r="N51" s="3"/>
      <c r="O51" s="3"/>
    </row>
    <row r="52" spans="1:15" s="20" customFormat="1" ht="27" customHeight="1" x14ac:dyDescent="0.25">
      <c r="A52" s="190" t="s">
        <v>29</v>
      </c>
      <c r="B52" s="191"/>
      <c r="C52" s="191"/>
      <c r="D52" s="192"/>
      <c r="E52" s="35">
        <f t="shared" ref="E52:M52" si="4">SUM(E45:E51)</f>
        <v>0</v>
      </c>
      <c r="F52" s="35">
        <f t="shared" si="4"/>
        <v>0</v>
      </c>
      <c r="G52" s="35">
        <f t="shared" si="4"/>
        <v>0</v>
      </c>
      <c r="H52" s="35">
        <f t="shared" si="4"/>
        <v>0</v>
      </c>
      <c r="I52" s="35">
        <f t="shared" si="4"/>
        <v>0</v>
      </c>
      <c r="J52" s="35">
        <f t="shared" si="4"/>
        <v>0</v>
      </c>
      <c r="K52" s="35">
        <f t="shared" si="4"/>
        <v>0</v>
      </c>
      <c r="L52" s="35">
        <f t="shared" si="4"/>
        <v>0</v>
      </c>
      <c r="M52" s="35">
        <f t="shared" si="4"/>
        <v>0</v>
      </c>
      <c r="N52" s="19"/>
      <c r="O52" s="19"/>
    </row>
    <row r="53" spans="1:15" s="4" customFormat="1" ht="27" customHeight="1" x14ac:dyDescent="0.25">
      <c r="A53" s="32" t="s">
        <v>22</v>
      </c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"/>
      <c r="O53" s="3"/>
    </row>
    <row r="54" spans="1:15" s="4" customFormat="1" ht="27" customHeight="1" x14ac:dyDescent="0.25">
      <c r="A54" s="34" t="s">
        <v>3</v>
      </c>
      <c r="B54" s="143"/>
      <c r="C54" s="144"/>
      <c r="D54" s="144"/>
      <c r="E54" s="144"/>
      <c r="F54" s="144"/>
      <c r="G54" s="144"/>
      <c r="H54" s="144"/>
      <c r="I54" s="144"/>
      <c r="J54" s="144"/>
      <c r="K54" s="144"/>
      <c r="L54" s="144"/>
      <c r="M54" s="144"/>
      <c r="N54" s="3"/>
      <c r="O54" s="3"/>
    </row>
    <row r="55" spans="1:15" s="4" customFormat="1" ht="27" customHeight="1" x14ac:dyDescent="0.25">
      <c r="A55" s="34" t="s">
        <v>4</v>
      </c>
      <c r="B55" s="143"/>
      <c r="C55" s="144"/>
      <c r="D55" s="144"/>
      <c r="E55" s="144"/>
      <c r="F55" s="144"/>
      <c r="G55" s="144"/>
      <c r="H55" s="144"/>
      <c r="I55" s="144"/>
      <c r="J55" s="144"/>
      <c r="K55" s="144"/>
      <c r="L55" s="144"/>
      <c r="M55" s="144"/>
      <c r="N55" s="3"/>
      <c r="O55" s="3"/>
    </row>
    <row r="56" spans="1:15" s="4" customFormat="1" ht="27" customHeight="1" x14ac:dyDescent="0.25">
      <c r="A56" s="34" t="s">
        <v>5</v>
      </c>
      <c r="B56" s="143"/>
      <c r="C56" s="144"/>
      <c r="D56" s="144"/>
      <c r="E56" s="144"/>
      <c r="F56" s="144"/>
      <c r="G56" s="144"/>
      <c r="H56" s="144"/>
      <c r="I56" s="144"/>
      <c r="J56" s="144"/>
      <c r="K56" s="144"/>
      <c r="L56" s="144"/>
      <c r="M56" s="144"/>
      <c r="N56" s="3"/>
      <c r="O56" s="3"/>
    </row>
    <row r="57" spans="1:15" s="4" customFormat="1" ht="27" customHeight="1" x14ac:dyDescent="0.25">
      <c r="A57" s="34" t="s">
        <v>6</v>
      </c>
      <c r="B57" s="143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3"/>
      <c r="O57" s="3"/>
    </row>
    <row r="58" spans="1:15" s="4" customFormat="1" ht="27" customHeight="1" x14ac:dyDescent="0.25">
      <c r="A58" s="34" t="s">
        <v>7</v>
      </c>
      <c r="B58" s="143"/>
      <c r="C58" s="144"/>
      <c r="D58" s="144"/>
      <c r="E58" s="144"/>
      <c r="F58" s="144"/>
      <c r="G58" s="144"/>
      <c r="H58" s="144"/>
      <c r="I58" s="144"/>
      <c r="J58" s="144"/>
      <c r="K58" s="144"/>
      <c r="L58" s="144"/>
      <c r="M58" s="144"/>
      <c r="N58" s="3"/>
      <c r="O58" s="3"/>
    </row>
    <row r="59" spans="1:15" s="4" customFormat="1" ht="27" customHeight="1" x14ac:dyDescent="0.25">
      <c r="A59" s="34" t="s">
        <v>8</v>
      </c>
      <c r="B59" s="143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3"/>
      <c r="O59" s="3"/>
    </row>
    <row r="60" spans="1:15" s="4" customFormat="1" ht="27" customHeight="1" x14ac:dyDescent="0.25">
      <c r="A60" s="34" t="s">
        <v>9</v>
      </c>
      <c r="B60" s="143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3"/>
      <c r="O60" s="3"/>
    </row>
    <row r="61" spans="1:15" s="20" customFormat="1" ht="27" customHeight="1" x14ac:dyDescent="0.25">
      <c r="A61" s="190" t="s">
        <v>30</v>
      </c>
      <c r="B61" s="191"/>
      <c r="C61" s="191"/>
      <c r="D61" s="192"/>
      <c r="E61" s="35">
        <f t="shared" ref="E61:M61" si="5">SUM(E54:E60)</f>
        <v>0</v>
      </c>
      <c r="F61" s="35">
        <f t="shared" si="5"/>
        <v>0</v>
      </c>
      <c r="G61" s="35">
        <f t="shared" si="5"/>
        <v>0</v>
      </c>
      <c r="H61" s="35">
        <f t="shared" si="5"/>
        <v>0</v>
      </c>
      <c r="I61" s="35">
        <f t="shared" si="5"/>
        <v>0</v>
      </c>
      <c r="J61" s="35">
        <f t="shared" si="5"/>
        <v>0</v>
      </c>
      <c r="K61" s="35">
        <f t="shared" si="5"/>
        <v>0</v>
      </c>
      <c r="L61" s="35">
        <f t="shared" si="5"/>
        <v>0</v>
      </c>
      <c r="M61" s="35">
        <f t="shared" si="5"/>
        <v>0</v>
      </c>
      <c r="N61" s="19"/>
      <c r="O61" s="19"/>
    </row>
    <row r="62" spans="1:15" s="15" customFormat="1" ht="27" customHeight="1" x14ac:dyDescent="0.25">
      <c r="A62" s="36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21"/>
      <c r="O62" s="21"/>
    </row>
    <row r="63" spans="1:15" s="15" customFormat="1" ht="27" customHeight="1" x14ac:dyDescent="0.25">
      <c r="A63" s="38" t="s">
        <v>31</v>
      </c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21"/>
      <c r="O63" s="21"/>
    </row>
    <row r="64" spans="1:15" s="15" customFormat="1" ht="27" customHeight="1" thickBot="1" x14ac:dyDescent="0.35">
      <c r="A64" s="36"/>
      <c r="B64" s="37"/>
      <c r="C64" s="37"/>
      <c r="D64" s="67" t="s">
        <v>51</v>
      </c>
      <c r="E64" s="37"/>
      <c r="F64" s="37"/>
      <c r="G64" s="37"/>
      <c r="H64" s="37"/>
      <c r="I64" s="37"/>
      <c r="J64" s="37"/>
      <c r="K64" s="37"/>
      <c r="L64" s="37"/>
      <c r="M64" s="37"/>
      <c r="N64" s="21"/>
      <c r="O64" s="21"/>
    </row>
    <row r="65" spans="1:15" s="12" customFormat="1" ht="42" customHeight="1" thickBot="1" x14ac:dyDescent="0.3">
      <c r="A65" s="39" t="s">
        <v>45</v>
      </c>
      <c r="B65" s="74">
        <f>SUM(E16+E25+E34+E43+E52+E61)</f>
        <v>0</v>
      </c>
      <c r="C65" s="27"/>
      <c r="D65" s="68" t="s">
        <v>50</v>
      </c>
      <c r="E65" s="27"/>
      <c r="F65" s="27"/>
      <c r="G65" s="27"/>
      <c r="H65" s="27"/>
      <c r="I65" s="27"/>
      <c r="J65" s="27"/>
      <c r="K65" s="27"/>
      <c r="L65" s="27"/>
      <c r="M65" s="27"/>
      <c r="N65" s="11"/>
      <c r="O65" s="11"/>
    </row>
    <row r="66" spans="1:15" s="12" customFormat="1" ht="42" customHeight="1" thickBot="1" x14ac:dyDescent="0.3">
      <c r="A66" s="39" t="s">
        <v>36</v>
      </c>
      <c r="B66" s="74">
        <f>SUM(G16+G25+G34+G43+G52+G61)</f>
        <v>0</v>
      </c>
      <c r="C66" s="27"/>
      <c r="D66" s="68" t="s">
        <v>52</v>
      </c>
      <c r="E66" s="27"/>
      <c r="F66" s="27"/>
      <c r="G66" s="27"/>
      <c r="H66" s="27"/>
      <c r="I66" s="27"/>
      <c r="J66" s="27"/>
      <c r="K66" s="27"/>
      <c r="L66" s="27"/>
      <c r="M66" s="27"/>
      <c r="N66" s="11"/>
      <c r="O66" s="11"/>
    </row>
    <row r="67" spans="1:15" s="12" customFormat="1" ht="42" customHeight="1" thickBot="1" x14ac:dyDescent="0.3">
      <c r="A67" s="41" t="s">
        <v>11</v>
      </c>
      <c r="B67" s="74">
        <f>SUM(H16+H25+H34+H43+H52+H61)</f>
        <v>0</v>
      </c>
      <c r="C67" s="27"/>
      <c r="D67" s="69"/>
      <c r="E67" s="27"/>
      <c r="F67" s="27"/>
      <c r="G67" s="27"/>
      <c r="H67" s="27"/>
      <c r="I67" s="27"/>
      <c r="J67" s="27"/>
      <c r="K67" s="27"/>
      <c r="L67" s="27"/>
      <c r="M67" s="27"/>
      <c r="N67" s="11"/>
      <c r="O67" s="11"/>
    </row>
    <row r="68" spans="1:15" s="12" customFormat="1" ht="42" customHeight="1" thickBot="1" x14ac:dyDescent="0.3">
      <c r="A68" s="41" t="s">
        <v>46</v>
      </c>
      <c r="B68" s="74">
        <f>SUM(I16+I25+I34+I43+I52+I61)</f>
        <v>0</v>
      </c>
      <c r="C68" s="27"/>
      <c r="D68" s="68" t="s">
        <v>53</v>
      </c>
      <c r="E68" s="27"/>
      <c r="F68" s="27"/>
      <c r="G68" s="27"/>
      <c r="H68" s="27"/>
      <c r="I68" s="27"/>
      <c r="J68" s="27"/>
      <c r="K68" s="27"/>
      <c r="L68" s="27"/>
      <c r="M68" s="27"/>
      <c r="N68" s="11"/>
      <c r="O68" s="11"/>
    </row>
    <row r="69" spans="1:15" s="12" customFormat="1" ht="42" customHeight="1" thickBot="1" x14ac:dyDescent="0.3">
      <c r="A69" s="41" t="s">
        <v>47</v>
      </c>
      <c r="B69" s="74">
        <f>SUM(J16+J25+J34+J43+J52+J61)</f>
        <v>0</v>
      </c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11"/>
      <c r="O69" s="11"/>
    </row>
    <row r="70" spans="1:15" s="12" customFormat="1" ht="42" customHeight="1" thickBot="1" x14ac:dyDescent="0.3">
      <c r="A70" s="41" t="s">
        <v>49</v>
      </c>
      <c r="B70" s="74">
        <f>SUM(K16+K25+K34+K43+K52+K61)</f>
        <v>0</v>
      </c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11"/>
      <c r="O70" s="11"/>
    </row>
    <row r="71" spans="1:15" s="12" customFormat="1" ht="42" customHeight="1" thickBot="1" x14ac:dyDescent="0.3">
      <c r="A71" s="41" t="s">
        <v>32</v>
      </c>
      <c r="B71" s="74">
        <f>SUM(L16+L25+L34+L43+L52+L61)</f>
        <v>0</v>
      </c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11"/>
      <c r="O71" s="11"/>
    </row>
    <row r="72" spans="1:15" s="12" customFormat="1" ht="42" customHeight="1" thickBot="1" x14ac:dyDescent="0.3">
      <c r="A72" s="41" t="s">
        <v>54</v>
      </c>
      <c r="B72" s="74">
        <f>SUM(F61+F52+F43+F34+F25+F16)</f>
        <v>0</v>
      </c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11"/>
      <c r="O72" s="11"/>
    </row>
    <row r="73" spans="1:15" s="12" customFormat="1" ht="15" customHeight="1" thickBot="1" x14ac:dyDescent="0.3">
      <c r="A73" s="41"/>
      <c r="B73" s="40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11"/>
      <c r="O73" s="11"/>
    </row>
    <row r="74" spans="1:15" s="11" customFormat="1" ht="40.5" customHeight="1" thickBot="1" x14ac:dyDescent="0.3">
      <c r="A74" s="48" t="s">
        <v>38</v>
      </c>
      <c r="B74" s="75">
        <f>SUM(B65:B70)</f>
        <v>0</v>
      </c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</row>
    <row r="75" spans="1:15" s="11" customFormat="1" ht="45" customHeight="1" thickBot="1" x14ac:dyDescent="0.3">
      <c r="A75" s="48" t="s">
        <v>37</v>
      </c>
      <c r="B75" s="75">
        <f>SUM(B65:B71)</f>
        <v>0</v>
      </c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</row>
    <row r="76" spans="1:15" ht="27" customHeight="1" x14ac:dyDescent="0.3"/>
  </sheetData>
  <sheetProtection password="97F2" sheet="1" objects="1" scenarios="1"/>
  <mergeCells count="11">
    <mergeCell ref="A61:D61"/>
    <mergeCell ref="K5:M5"/>
    <mergeCell ref="B3:D3"/>
    <mergeCell ref="B5:E5"/>
    <mergeCell ref="A16:D16"/>
    <mergeCell ref="A25:D25"/>
    <mergeCell ref="A34:D34"/>
    <mergeCell ref="K4:L4"/>
    <mergeCell ref="K3:L3"/>
    <mergeCell ref="A43:D43"/>
    <mergeCell ref="A52:D52"/>
  </mergeCells>
  <phoneticPr fontId="9" type="noConversion"/>
  <printOptions horizontalCentered="1"/>
  <pageMargins left="0" right="0" top="0.59055118110236227" bottom="0.19685039370078741" header="0.51181102362204722" footer="0.51181102362204722"/>
  <pageSetup paperSize="8" scale="50" orientation="portrait" cellComments="asDisplayed" errors="blank" r:id="rId1"/>
  <headerFooter alignWithMargins="0">
    <oddHeader xml:space="preserve">&amp;C
</oddHeader>
    <oddFooter>&amp;L&amp;"Arial,Italic"&amp;9Run Review Calculation Matrix
Version 1.0       &amp;C
&amp;"Arial,Italic"&amp;9Updated 12/02/10</oddFooter>
  </headerFooter>
</worksheet>
</file>

<file path=xl/worksheets/sheet1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6"/>
  <sheetViews>
    <sheetView view="pageBreakPreview" zoomScale="55" zoomScaleNormal="100" workbookViewId="0">
      <selection activeCell="C21" sqref="C21"/>
    </sheetView>
  </sheetViews>
  <sheetFormatPr defaultRowHeight="17.399999999999999" x14ac:dyDescent="0.3"/>
  <cols>
    <col min="1" max="1" width="38.109375" customWidth="1"/>
    <col min="2" max="4" width="23.5546875" style="8" customWidth="1"/>
    <col min="5" max="6" width="17.33203125" style="8" customWidth="1"/>
    <col min="7" max="7" width="15.88671875" style="8" customWidth="1"/>
    <col min="8" max="9" width="17.44140625" style="8" customWidth="1"/>
    <col min="10" max="10" width="20.6640625" style="8" customWidth="1"/>
    <col min="11" max="11" width="15.88671875" style="8" customWidth="1"/>
    <col min="12" max="12" width="17.88671875" style="8" customWidth="1"/>
    <col min="13" max="13" width="19.33203125" style="8" customWidth="1"/>
    <col min="14" max="15" width="9.109375" style="1"/>
  </cols>
  <sheetData>
    <row r="1" spans="1:15" s="2" customFormat="1" ht="28.5" customHeight="1" x14ac:dyDescent="0.25">
      <c r="A1" s="17" t="s">
        <v>23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5"/>
      <c r="O1" s="5"/>
    </row>
    <row r="2" spans="1:15" s="2" customFormat="1" ht="28.5" customHeight="1" x14ac:dyDescent="0.25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5"/>
      <c r="O2" s="5"/>
    </row>
    <row r="3" spans="1:15" s="4" customFormat="1" ht="49.5" customHeight="1" x14ac:dyDescent="0.25">
      <c r="A3" s="22" t="s">
        <v>15</v>
      </c>
      <c r="B3" s="196" t="str">
        <f>'Individual Service 18 Total'!B3:D3</f>
        <v>Service 18</v>
      </c>
      <c r="C3" s="197"/>
      <c r="D3" s="198"/>
      <c r="E3" s="27"/>
      <c r="F3" s="27"/>
      <c r="G3" s="23"/>
      <c r="H3" s="63"/>
      <c r="I3" s="24"/>
      <c r="J3" s="25" t="s">
        <v>16</v>
      </c>
      <c r="K3" s="193" t="str">
        <f>'Individual Service 18 Total'!H3</f>
        <v>House Officer / Registrar</v>
      </c>
      <c r="L3" s="195"/>
      <c r="M3" s="27"/>
      <c r="N3" s="3"/>
      <c r="O3" s="3"/>
    </row>
    <row r="4" spans="1:15" s="12" customFormat="1" ht="15.6" x14ac:dyDescent="0.25">
      <c r="A4" s="28"/>
      <c r="B4" s="27"/>
      <c r="C4" s="27"/>
      <c r="D4" s="27"/>
      <c r="E4" s="27"/>
      <c r="F4" s="27"/>
      <c r="G4" s="27"/>
      <c r="H4" s="27"/>
      <c r="I4" s="27"/>
      <c r="J4" s="27"/>
      <c r="K4" s="203"/>
      <c r="L4" s="203"/>
      <c r="M4" s="27"/>
      <c r="N4" s="11"/>
      <c r="O4" s="11"/>
    </row>
    <row r="5" spans="1:15" s="2" customFormat="1" ht="90.75" customHeight="1" x14ac:dyDescent="0.25">
      <c r="A5" s="29" t="s">
        <v>14</v>
      </c>
      <c r="B5" s="199" t="str">
        <f>'Individual Service 18 Total'!A9</f>
        <v>SERVICE 18, RMO 2</v>
      </c>
      <c r="C5" s="200"/>
      <c r="D5" s="200"/>
      <c r="E5" s="201"/>
      <c r="F5" s="76"/>
      <c r="G5" s="30"/>
      <c r="H5" s="31"/>
      <c r="I5" s="31"/>
      <c r="J5" s="43" t="s">
        <v>48</v>
      </c>
      <c r="K5" s="193" t="str">
        <f>'Individual Service 18 Total'!B5</f>
        <v>RMO support to enter details from run description e.g. 0800-1630 = 8.5 per day</v>
      </c>
      <c r="L5" s="194"/>
      <c r="M5" s="195"/>
      <c r="N5" s="5"/>
      <c r="O5" s="5"/>
    </row>
    <row r="6" spans="1:15" s="14" customFormat="1" ht="15" customHeight="1" x14ac:dyDescent="0.25">
      <c r="A6" s="34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13"/>
      <c r="O6" s="13"/>
    </row>
    <row r="7" spans="1:15" s="2" customFormat="1" ht="46.8" x14ac:dyDescent="0.25">
      <c r="A7" s="22" t="s">
        <v>0</v>
      </c>
      <c r="B7" s="25" t="s">
        <v>10</v>
      </c>
      <c r="C7" s="25" t="s">
        <v>1</v>
      </c>
      <c r="D7" s="25" t="s">
        <v>2</v>
      </c>
      <c r="E7" s="25" t="s">
        <v>45</v>
      </c>
      <c r="F7" s="25" t="s">
        <v>54</v>
      </c>
      <c r="G7" s="25" t="s">
        <v>35</v>
      </c>
      <c r="H7" s="25" t="s">
        <v>11</v>
      </c>
      <c r="I7" s="25" t="s">
        <v>46</v>
      </c>
      <c r="J7" s="25" t="s">
        <v>47</v>
      </c>
      <c r="K7" s="25" t="s">
        <v>49</v>
      </c>
      <c r="L7" s="25" t="s">
        <v>12</v>
      </c>
      <c r="M7" s="25" t="s">
        <v>13</v>
      </c>
      <c r="N7" s="5"/>
      <c r="O7" s="5"/>
    </row>
    <row r="8" spans="1:15" s="4" customFormat="1" ht="27" customHeight="1" x14ac:dyDescent="0.25">
      <c r="A8" s="32" t="s">
        <v>17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"/>
      <c r="O8" s="3"/>
    </row>
    <row r="9" spans="1:15" s="4" customFormat="1" ht="27" customHeight="1" x14ac:dyDescent="0.25">
      <c r="A9" s="78" t="s">
        <v>3</v>
      </c>
      <c r="B9" s="143"/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3"/>
      <c r="O9" s="3"/>
    </row>
    <row r="10" spans="1:15" s="4" customFormat="1" ht="27" customHeight="1" x14ac:dyDescent="0.25">
      <c r="A10" s="78" t="s">
        <v>4</v>
      </c>
      <c r="B10" s="143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3"/>
      <c r="O10" s="3"/>
    </row>
    <row r="11" spans="1:15" s="4" customFormat="1" ht="27" customHeight="1" x14ac:dyDescent="0.25">
      <c r="A11" s="78" t="s">
        <v>5</v>
      </c>
      <c r="B11" s="143"/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3"/>
      <c r="O11" s="3"/>
    </row>
    <row r="12" spans="1:15" s="4" customFormat="1" ht="27" customHeight="1" x14ac:dyDescent="0.25">
      <c r="A12" s="78" t="s">
        <v>6</v>
      </c>
      <c r="B12" s="143"/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3"/>
      <c r="O12" s="3"/>
    </row>
    <row r="13" spans="1:15" s="4" customFormat="1" ht="27" customHeight="1" x14ac:dyDescent="0.25">
      <c r="A13" s="78" t="s">
        <v>7</v>
      </c>
      <c r="B13" s="143"/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3"/>
      <c r="O13" s="3"/>
    </row>
    <row r="14" spans="1:15" s="4" customFormat="1" ht="27" customHeight="1" x14ac:dyDescent="0.25">
      <c r="A14" s="78" t="s">
        <v>8</v>
      </c>
      <c r="B14" s="143"/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3"/>
      <c r="O14" s="3"/>
    </row>
    <row r="15" spans="1:15" s="4" customFormat="1" ht="27" customHeight="1" x14ac:dyDescent="0.25">
      <c r="A15" s="78" t="s">
        <v>9</v>
      </c>
      <c r="B15" s="143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3"/>
      <c r="O15" s="3"/>
    </row>
    <row r="16" spans="1:15" s="20" customFormat="1" ht="27" customHeight="1" x14ac:dyDescent="0.25">
      <c r="A16" s="202" t="s">
        <v>25</v>
      </c>
      <c r="B16" s="191"/>
      <c r="C16" s="191"/>
      <c r="D16" s="192"/>
      <c r="E16" s="35">
        <f t="shared" ref="E16:M16" si="0">SUM(E9:E15)</f>
        <v>0</v>
      </c>
      <c r="F16" s="35">
        <f t="shared" si="0"/>
        <v>0</v>
      </c>
      <c r="G16" s="35">
        <f t="shared" si="0"/>
        <v>0</v>
      </c>
      <c r="H16" s="35">
        <f t="shared" si="0"/>
        <v>0</v>
      </c>
      <c r="I16" s="35">
        <f t="shared" si="0"/>
        <v>0</v>
      </c>
      <c r="J16" s="35">
        <f t="shared" si="0"/>
        <v>0</v>
      </c>
      <c r="K16" s="35">
        <f t="shared" si="0"/>
        <v>0</v>
      </c>
      <c r="L16" s="35">
        <f t="shared" si="0"/>
        <v>0</v>
      </c>
      <c r="M16" s="35">
        <f t="shared" si="0"/>
        <v>0</v>
      </c>
      <c r="N16" s="19"/>
      <c r="O16" s="19"/>
    </row>
    <row r="17" spans="1:15" s="4" customFormat="1" ht="27" customHeight="1" x14ac:dyDescent="0.25">
      <c r="A17" s="32" t="s">
        <v>18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"/>
      <c r="O17" s="3"/>
    </row>
    <row r="18" spans="1:15" s="4" customFormat="1" ht="27" customHeight="1" x14ac:dyDescent="0.25">
      <c r="A18" s="78" t="s">
        <v>3</v>
      </c>
      <c r="B18" s="143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3"/>
      <c r="O18" s="3"/>
    </row>
    <row r="19" spans="1:15" s="4" customFormat="1" ht="27" customHeight="1" x14ac:dyDescent="0.25">
      <c r="A19" s="34" t="s">
        <v>4</v>
      </c>
      <c r="B19" s="143"/>
      <c r="C19" s="144"/>
      <c r="D19" s="144"/>
      <c r="E19" s="144"/>
      <c r="F19" s="144"/>
      <c r="G19" s="144"/>
      <c r="H19" s="144"/>
      <c r="I19" s="144"/>
      <c r="J19" s="144"/>
      <c r="K19" s="144"/>
      <c r="L19" s="144"/>
      <c r="M19" s="144"/>
      <c r="N19" s="3"/>
      <c r="O19" s="3"/>
    </row>
    <row r="20" spans="1:15" s="4" customFormat="1" ht="27" customHeight="1" x14ac:dyDescent="0.25">
      <c r="A20" s="34" t="s">
        <v>5</v>
      </c>
      <c r="B20" s="143"/>
      <c r="C20" s="144"/>
      <c r="D20" s="144"/>
      <c r="E20" s="144"/>
      <c r="F20" s="144"/>
      <c r="G20" s="144"/>
      <c r="H20" s="144"/>
      <c r="I20" s="144"/>
      <c r="J20" s="144"/>
      <c r="K20" s="144"/>
      <c r="L20" s="144"/>
      <c r="M20" s="144"/>
      <c r="N20" s="3"/>
      <c r="O20" s="3"/>
    </row>
    <row r="21" spans="1:15" s="4" customFormat="1" ht="27" customHeight="1" x14ac:dyDescent="0.25">
      <c r="A21" s="34" t="s">
        <v>6</v>
      </c>
      <c r="B21" s="143"/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3"/>
      <c r="O21" s="3"/>
    </row>
    <row r="22" spans="1:15" s="4" customFormat="1" ht="27" customHeight="1" x14ac:dyDescent="0.25">
      <c r="A22" s="34" t="s">
        <v>7</v>
      </c>
      <c r="B22" s="143"/>
      <c r="C22" s="144"/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3"/>
      <c r="O22" s="3"/>
    </row>
    <row r="23" spans="1:15" s="4" customFormat="1" ht="27" customHeight="1" x14ac:dyDescent="0.25">
      <c r="A23" s="34" t="s">
        <v>8</v>
      </c>
      <c r="B23" s="143"/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3"/>
      <c r="O23" s="3"/>
    </row>
    <row r="24" spans="1:15" s="4" customFormat="1" ht="27" customHeight="1" x14ac:dyDescent="0.25">
      <c r="A24" s="34" t="s">
        <v>9</v>
      </c>
      <c r="B24" s="143"/>
      <c r="C24" s="144"/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3"/>
      <c r="O24" s="3"/>
    </row>
    <row r="25" spans="1:15" s="20" customFormat="1" ht="27" customHeight="1" x14ac:dyDescent="0.25">
      <c r="A25" s="190" t="s">
        <v>26</v>
      </c>
      <c r="B25" s="191"/>
      <c r="C25" s="191"/>
      <c r="D25" s="192"/>
      <c r="E25" s="35">
        <f t="shared" ref="E25:M25" si="1">SUM(E18:E24)</f>
        <v>0</v>
      </c>
      <c r="F25" s="35">
        <f t="shared" si="1"/>
        <v>0</v>
      </c>
      <c r="G25" s="35">
        <f t="shared" si="1"/>
        <v>0</v>
      </c>
      <c r="H25" s="35">
        <f t="shared" si="1"/>
        <v>0</v>
      </c>
      <c r="I25" s="35">
        <f t="shared" si="1"/>
        <v>0</v>
      </c>
      <c r="J25" s="35">
        <f t="shared" si="1"/>
        <v>0</v>
      </c>
      <c r="K25" s="35">
        <f t="shared" si="1"/>
        <v>0</v>
      </c>
      <c r="L25" s="35">
        <f t="shared" si="1"/>
        <v>0</v>
      </c>
      <c r="M25" s="35">
        <f t="shared" si="1"/>
        <v>0</v>
      </c>
      <c r="N25" s="19"/>
      <c r="O25" s="19"/>
    </row>
    <row r="26" spans="1:15" s="4" customFormat="1" ht="27" customHeight="1" x14ac:dyDescent="0.25">
      <c r="A26" s="32" t="s">
        <v>19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"/>
      <c r="O26" s="3"/>
    </row>
    <row r="27" spans="1:15" s="4" customFormat="1" ht="27" customHeight="1" x14ac:dyDescent="0.25">
      <c r="A27" s="34" t="s">
        <v>3</v>
      </c>
      <c r="B27" s="143"/>
      <c r="C27" s="144"/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3"/>
      <c r="O27" s="3"/>
    </row>
    <row r="28" spans="1:15" s="4" customFormat="1" ht="27" customHeight="1" x14ac:dyDescent="0.25">
      <c r="A28" s="34" t="s">
        <v>4</v>
      </c>
      <c r="B28" s="143"/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3"/>
      <c r="O28" s="3"/>
    </row>
    <row r="29" spans="1:15" s="4" customFormat="1" ht="27" customHeight="1" x14ac:dyDescent="0.25">
      <c r="A29" s="34" t="s">
        <v>5</v>
      </c>
      <c r="B29" s="143"/>
      <c r="C29" s="144"/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3"/>
      <c r="O29" s="3"/>
    </row>
    <row r="30" spans="1:15" s="4" customFormat="1" ht="27" customHeight="1" x14ac:dyDescent="0.25">
      <c r="A30" s="34" t="s">
        <v>6</v>
      </c>
      <c r="B30" s="143"/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3"/>
      <c r="O30" s="3"/>
    </row>
    <row r="31" spans="1:15" s="4" customFormat="1" ht="27" customHeight="1" x14ac:dyDescent="0.25">
      <c r="A31" s="34" t="s">
        <v>7</v>
      </c>
      <c r="B31" s="143"/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3"/>
      <c r="O31" s="3"/>
    </row>
    <row r="32" spans="1:15" s="4" customFormat="1" ht="27" customHeight="1" x14ac:dyDescent="0.25">
      <c r="A32" s="34" t="s">
        <v>8</v>
      </c>
      <c r="B32" s="143"/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3"/>
      <c r="O32" s="3"/>
    </row>
    <row r="33" spans="1:15" s="4" customFormat="1" ht="27" customHeight="1" x14ac:dyDescent="0.25">
      <c r="A33" s="34" t="s">
        <v>9</v>
      </c>
      <c r="B33" s="143"/>
      <c r="C33" s="144"/>
      <c r="D33" s="144"/>
      <c r="E33" s="144"/>
      <c r="F33" s="144"/>
      <c r="G33" s="144"/>
      <c r="H33" s="144"/>
      <c r="I33" s="144"/>
      <c r="J33" s="144"/>
      <c r="K33" s="144"/>
      <c r="L33" s="144"/>
      <c r="M33" s="144"/>
      <c r="N33" s="3"/>
      <c r="O33" s="3"/>
    </row>
    <row r="34" spans="1:15" s="20" customFormat="1" ht="27" customHeight="1" x14ac:dyDescent="0.25">
      <c r="A34" s="190" t="s">
        <v>27</v>
      </c>
      <c r="B34" s="191"/>
      <c r="C34" s="191"/>
      <c r="D34" s="192"/>
      <c r="E34" s="35">
        <f t="shared" ref="E34:M34" si="2">SUM(E27:E33)</f>
        <v>0</v>
      </c>
      <c r="F34" s="35">
        <f t="shared" si="2"/>
        <v>0</v>
      </c>
      <c r="G34" s="35">
        <f t="shared" si="2"/>
        <v>0</v>
      </c>
      <c r="H34" s="35">
        <f t="shared" si="2"/>
        <v>0</v>
      </c>
      <c r="I34" s="35">
        <f t="shared" si="2"/>
        <v>0</v>
      </c>
      <c r="J34" s="35">
        <f t="shared" si="2"/>
        <v>0</v>
      </c>
      <c r="K34" s="35">
        <f t="shared" si="2"/>
        <v>0</v>
      </c>
      <c r="L34" s="35">
        <f t="shared" si="2"/>
        <v>0</v>
      </c>
      <c r="M34" s="35">
        <f t="shared" si="2"/>
        <v>0</v>
      </c>
      <c r="N34" s="19"/>
      <c r="O34" s="19"/>
    </row>
    <row r="35" spans="1:15" s="4" customFormat="1" ht="27" customHeight="1" x14ac:dyDescent="0.25">
      <c r="A35" s="32" t="s">
        <v>20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"/>
      <c r="O35" s="3"/>
    </row>
    <row r="36" spans="1:15" s="4" customFormat="1" ht="27" customHeight="1" x14ac:dyDescent="0.25">
      <c r="A36" s="34" t="s">
        <v>3</v>
      </c>
      <c r="B36" s="143"/>
      <c r="C36" s="144"/>
      <c r="D36" s="144"/>
      <c r="E36" s="144"/>
      <c r="F36" s="144"/>
      <c r="G36" s="144"/>
      <c r="H36" s="144"/>
      <c r="I36" s="144"/>
      <c r="J36" s="144"/>
      <c r="K36" s="144"/>
      <c r="L36" s="144"/>
      <c r="M36" s="144"/>
      <c r="N36" s="3"/>
      <c r="O36" s="3"/>
    </row>
    <row r="37" spans="1:15" s="4" customFormat="1" ht="27" customHeight="1" x14ac:dyDescent="0.25">
      <c r="A37" s="78" t="s">
        <v>4</v>
      </c>
      <c r="B37" s="143"/>
      <c r="C37" s="144"/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3"/>
      <c r="O37" s="3"/>
    </row>
    <row r="38" spans="1:15" s="4" customFormat="1" ht="27" customHeight="1" x14ac:dyDescent="0.25">
      <c r="A38" s="34" t="s">
        <v>5</v>
      </c>
      <c r="B38" s="143"/>
      <c r="C38" s="144"/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3"/>
      <c r="O38" s="3"/>
    </row>
    <row r="39" spans="1:15" s="4" customFormat="1" ht="27" customHeight="1" x14ac:dyDescent="0.25">
      <c r="A39" s="34" t="s">
        <v>6</v>
      </c>
      <c r="B39" s="143"/>
      <c r="C39" s="144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3"/>
      <c r="O39" s="3"/>
    </row>
    <row r="40" spans="1:15" s="4" customFormat="1" ht="27" customHeight="1" x14ac:dyDescent="0.25">
      <c r="A40" s="34" t="s">
        <v>7</v>
      </c>
      <c r="B40" s="143"/>
      <c r="C40" s="144"/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3"/>
      <c r="O40" s="3"/>
    </row>
    <row r="41" spans="1:15" s="4" customFormat="1" ht="27" customHeight="1" x14ac:dyDescent="0.25">
      <c r="A41" s="34" t="s">
        <v>8</v>
      </c>
      <c r="B41" s="143"/>
      <c r="C41" s="144"/>
      <c r="D41" s="144"/>
      <c r="E41" s="144"/>
      <c r="F41" s="144"/>
      <c r="G41" s="144"/>
      <c r="H41" s="144"/>
      <c r="I41" s="144"/>
      <c r="J41" s="144"/>
      <c r="K41" s="144"/>
      <c r="L41" s="144"/>
      <c r="M41" s="144"/>
      <c r="N41" s="3"/>
      <c r="O41" s="3"/>
    </row>
    <row r="42" spans="1:15" s="4" customFormat="1" ht="27" customHeight="1" x14ac:dyDescent="0.25">
      <c r="A42" s="34" t="s">
        <v>9</v>
      </c>
      <c r="B42" s="143"/>
      <c r="C42" s="144"/>
      <c r="D42" s="144"/>
      <c r="E42" s="144"/>
      <c r="F42" s="144"/>
      <c r="G42" s="144"/>
      <c r="H42" s="144"/>
      <c r="I42" s="144"/>
      <c r="J42" s="144"/>
      <c r="K42" s="144"/>
      <c r="L42" s="144"/>
      <c r="M42" s="144"/>
      <c r="N42" s="3"/>
      <c r="O42" s="3"/>
    </row>
    <row r="43" spans="1:15" s="20" customFormat="1" ht="27" customHeight="1" x14ac:dyDescent="0.25">
      <c r="A43" s="190" t="s">
        <v>28</v>
      </c>
      <c r="B43" s="191"/>
      <c r="C43" s="191"/>
      <c r="D43" s="192"/>
      <c r="E43" s="35">
        <f t="shared" ref="E43:M43" si="3">SUM(E36:E42)</f>
        <v>0</v>
      </c>
      <c r="F43" s="35">
        <f t="shared" si="3"/>
        <v>0</v>
      </c>
      <c r="G43" s="35">
        <f t="shared" si="3"/>
        <v>0</v>
      </c>
      <c r="H43" s="35">
        <f t="shared" si="3"/>
        <v>0</v>
      </c>
      <c r="I43" s="35">
        <f t="shared" si="3"/>
        <v>0</v>
      </c>
      <c r="J43" s="35">
        <f t="shared" si="3"/>
        <v>0</v>
      </c>
      <c r="K43" s="35">
        <f t="shared" si="3"/>
        <v>0</v>
      </c>
      <c r="L43" s="35">
        <f t="shared" si="3"/>
        <v>0</v>
      </c>
      <c r="M43" s="35">
        <f t="shared" si="3"/>
        <v>0</v>
      </c>
      <c r="N43" s="19"/>
      <c r="O43" s="19"/>
    </row>
    <row r="44" spans="1:15" s="4" customFormat="1" ht="27" customHeight="1" x14ac:dyDescent="0.25">
      <c r="A44" s="32" t="s">
        <v>21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"/>
      <c r="O44" s="3"/>
    </row>
    <row r="45" spans="1:15" s="4" customFormat="1" ht="27" customHeight="1" x14ac:dyDescent="0.25">
      <c r="A45" s="34" t="s">
        <v>3</v>
      </c>
      <c r="B45" s="143"/>
      <c r="C45" s="144"/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3"/>
      <c r="O45" s="3"/>
    </row>
    <row r="46" spans="1:15" s="4" customFormat="1" ht="27" customHeight="1" x14ac:dyDescent="0.25">
      <c r="A46" s="34" t="s">
        <v>4</v>
      </c>
      <c r="B46" s="143"/>
      <c r="C46" s="144"/>
      <c r="D46" s="144"/>
      <c r="E46" s="144"/>
      <c r="F46" s="144"/>
      <c r="G46" s="144"/>
      <c r="H46" s="144"/>
      <c r="I46" s="144"/>
      <c r="J46" s="144"/>
      <c r="K46" s="144"/>
      <c r="L46" s="144"/>
      <c r="M46" s="144"/>
      <c r="N46" s="3"/>
      <c r="O46" s="3"/>
    </row>
    <row r="47" spans="1:15" s="4" customFormat="1" ht="27" customHeight="1" x14ac:dyDescent="0.25">
      <c r="A47" s="34" t="s">
        <v>5</v>
      </c>
      <c r="B47" s="143"/>
      <c r="C47" s="144"/>
      <c r="D47" s="144"/>
      <c r="E47" s="144"/>
      <c r="F47" s="144"/>
      <c r="G47" s="144"/>
      <c r="H47" s="144"/>
      <c r="I47" s="144"/>
      <c r="J47" s="144"/>
      <c r="K47" s="144"/>
      <c r="L47" s="144"/>
      <c r="M47" s="144"/>
      <c r="N47" s="3"/>
      <c r="O47" s="3"/>
    </row>
    <row r="48" spans="1:15" s="4" customFormat="1" ht="27" customHeight="1" x14ac:dyDescent="0.25">
      <c r="A48" s="34" t="s">
        <v>6</v>
      </c>
      <c r="B48" s="143"/>
      <c r="C48" s="144"/>
      <c r="D48" s="144"/>
      <c r="E48" s="144"/>
      <c r="F48" s="144"/>
      <c r="G48" s="144"/>
      <c r="H48" s="144"/>
      <c r="I48" s="144"/>
      <c r="J48" s="144"/>
      <c r="K48" s="144"/>
      <c r="L48" s="144"/>
      <c r="M48" s="144"/>
      <c r="N48" s="3"/>
      <c r="O48" s="3"/>
    </row>
    <row r="49" spans="1:15" s="4" customFormat="1" ht="27" customHeight="1" x14ac:dyDescent="0.25">
      <c r="A49" s="34" t="s">
        <v>7</v>
      </c>
      <c r="B49" s="143"/>
      <c r="C49" s="144"/>
      <c r="D49" s="144"/>
      <c r="E49" s="144"/>
      <c r="F49" s="144"/>
      <c r="G49" s="144"/>
      <c r="H49" s="144"/>
      <c r="I49" s="144"/>
      <c r="J49" s="144"/>
      <c r="K49" s="144"/>
      <c r="L49" s="144"/>
      <c r="M49" s="144"/>
      <c r="N49" s="3"/>
      <c r="O49" s="3"/>
    </row>
    <row r="50" spans="1:15" s="4" customFormat="1" ht="27" customHeight="1" x14ac:dyDescent="0.25">
      <c r="A50" s="34" t="s">
        <v>8</v>
      </c>
      <c r="B50" s="143"/>
      <c r="C50" s="144"/>
      <c r="D50" s="144"/>
      <c r="E50" s="144"/>
      <c r="F50" s="144"/>
      <c r="G50" s="144"/>
      <c r="H50" s="144"/>
      <c r="I50" s="144"/>
      <c r="J50" s="144"/>
      <c r="K50" s="144"/>
      <c r="L50" s="144"/>
      <c r="M50" s="144"/>
      <c r="N50" s="3"/>
      <c r="O50" s="3"/>
    </row>
    <row r="51" spans="1:15" s="4" customFormat="1" ht="27" customHeight="1" x14ac:dyDescent="0.25">
      <c r="A51" s="34" t="s">
        <v>9</v>
      </c>
      <c r="B51" s="143"/>
      <c r="C51" s="144"/>
      <c r="D51" s="144"/>
      <c r="E51" s="144"/>
      <c r="F51" s="144"/>
      <c r="G51" s="144"/>
      <c r="H51" s="144"/>
      <c r="I51" s="144"/>
      <c r="J51" s="144"/>
      <c r="K51" s="144"/>
      <c r="L51" s="144"/>
      <c r="M51" s="144"/>
      <c r="N51" s="3"/>
      <c r="O51" s="3"/>
    </row>
    <row r="52" spans="1:15" s="20" customFormat="1" ht="27" customHeight="1" x14ac:dyDescent="0.25">
      <c r="A52" s="190" t="s">
        <v>29</v>
      </c>
      <c r="B52" s="191"/>
      <c r="C52" s="191"/>
      <c r="D52" s="192"/>
      <c r="E52" s="35">
        <f t="shared" ref="E52:M52" si="4">SUM(E45:E51)</f>
        <v>0</v>
      </c>
      <c r="F52" s="35">
        <f t="shared" si="4"/>
        <v>0</v>
      </c>
      <c r="G52" s="35">
        <f t="shared" si="4"/>
        <v>0</v>
      </c>
      <c r="H52" s="35">
        <f t="shared" si="4"/>
        <v>0</v>
      </c>
      <c r="I52" s="35">
        <f t="shared" si="4"/>
        <v>0</v>
      </c>
      <c r="J52" s="35">
        <f t="shared" si="4"/>
        <v>0</v>
      </c>
      <c r="K52" s="35">
        <f t="shared" si="4"/>
        <v>0</v>
      </c>
      <c r="L52" s="35">
        <f t="shared" si="4"/>
        <v>0</v>
      </c>
      <c r="M52" s="35">
        <f t="shared" si="4"/>
        <v>0</v>
      </c>
      <c r="N52" s="19"/>
      <c r="O52" s="19"/>
    </row>
    <row r="53" spans="1:15" s="4" customFormat="1" ht="27" customHeight="1" x14ac:dyDescent="0.25">
      <c r="A53" s="32" t="s">
        <v>22</v>
      </c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"/>
      <c r="O53" s="3"/>
    </row>
    <row r="54" spans="1:15" s="4" customFormat="1" ht="27" customHeight="1" x14ac:dyDescent="0.25">
      <c r="A54" s="34" t="s">
        <v>3</v>
      </c>
      <c r="B54" s="143"/>
      <c r="C54" s="144"/>
      <c r="D54" s="144"/>
      <c r="E54" s="144"/>
      <c r="F54" s="144"/>
      <c r="G54" s="144"/>
      <c r="H54" s="144"/>
      <c r="I54" s="144"/>
      <c r="J54" s="144"/>
      <c r="K54" s="144"/>
      <c r="L54" s="144"/>
      <c r="M54" s="144"/>
      <c r="N54" s="3"/>
      <c r="O54" s="3"/>
    </row>
    <row r="55" spans="1:15" s="4" customFormat="1" ht="27" customHeight="1" x14ac:dyDescent="0.25">
      <c r="A55" s="34" t="s">
        <v>4</v>
      </c>
      <c r="B55" s="143"/>
      <c r="C55" s="144"/>
      <c r="D55" s="144"/>
      <c r="E55" s="144"/>
      <c r="F55" s="144"/>
      <c r="G55" s="144"/>
      <c r="H55" s="144"/>
      <c r="I55" s="144"/>
      <c r="J55" s="144"/>
      <c r="K55" s="144"/>
      <c r="L55" s="144"/>
      <c r="M55" s="144"/>
      <c r="N55" s="3"/>
      <c r="O55" s="3"/>
    </row>
    <row r="56" spans="1:15" s="4" customFormat="1" ht="27" customHeight="1" x14ac:dyDescent="0.25">
      <c r="A56" s="34" t="s">
        <v>5</v>
      </c>
      <c r="B56" s="143"/>
      <c r="C56" s="144"/>
      <c r="D56" s="144"/>
      <c r="E56" s="144"/>
      <c r="F56" s="144"/>
      <c r="G56" s="144"/>
      <c r="H56" s="144"/>
      <c r="I56" s="144"/>
      <c r="J56" s="144"/>
      <c r="K56" s="144"/>
      <c r="L56" s="144"/>
      <c r="M56" s="144"/>
      <c r="N56" s="3"/>
      <c r="O56" s="3"/>
    </row>
    <row r="57" spans="1:15" s="4" customFormat="1" ht="27" customHeight="1" x14ac:dyDescent="0.25">
      <c r="A57" s="34" t="s">
        <v>6</v>
      </c>
      <c r="B57" s="143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3"/>
      <c r="O57" s="3"/>
    </row>
    <row r="58" spans="1:15" s="4" customFormat="1" ht="27" customHeight="1" x14ac:dyDescent="0.25">
      <c r="A58" s="34" t="s">
        <v>7</v>
      </c>
      <c r="B58" s="143"/>
      <c r="C58" s="144"/>
      <c r="D58" s="144"/>
      <c r="E58" s="144"/>
      <c r="F58" s="144"/>
      <c r="G58" s="144"/>
      <c r="H58" s="144"/>
      <c r="I58" s="144"/>
      <c r="J58" s="144"/>
      <c r="K58" s="144"/>
      <c r="L58" s="144"/>
      <c r="M58" s="144"/>
      <c r="N58" s="3"/>
      <c r="O58" s="3"/>
    </row>
    <row r="59" spans="1:15" s="4" customFormat="1" ht="27" customHeight="1" x14ac:dyDescent="0.25">
      <c r="A59" s="34" t="s">
        <v>8</v>
      </c>
      <c r="B59" s="143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3"/>
      <c r="O59" s="3"/>
    </row>
    <row r="60" spans="1:15" s="4" customFormat="1" ht="27" customHeight="1" x14ac:dyDescent="0.25">
      <c r="A60" s="34" t="s">
        <v>9</v>
      </c>
      <c r="B60" s="143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3"/>
      <c r="O60" s="3"/>
    </row>
    <row r="61" spans="1:15" s="20" customFormat="1" ht="27" customHeight="1" x14ac:dyDescent="0.25">
      <c r="A61" s="190" t="s">
        <v>30</v>
      </c>
      <c r="B61" s="191"/>
      <c r="C61" s="191"/>
      <c r="D61" s="192"/>
      <c r="E61" s="35">
        <f t="shared" ref="E61:M61" si="5">SUM(E54:E60)</f>
        <v>0</v>
      </c>
      <c r="F61" s="35">
        <f t="shared" si="5"/>
        <v>0</v>
      </c>
      <c r="G61" s="35">
        <f t="shared" si="5"/>
        <v>0</v>
      </c>
      <c r="H61" s="35">
        <f t="shared" si="5"/>
        <v>0</v>
      </c>
      <c r="I61" s="35">
        <f t="shared" si="5"/>
        <v>0</v>
      </c>
      <c r="J61" s="35">
        <f t="shared" si="5"/>
        <v>0</v>
      </c>
      <c r="K61" s="35">
        <f t="shared" si="5"/>
        <v>0</v>
      </c>
      <c r="L61" s="35">
        <f t="shared" si="5"/>
        <v>0</v>
      </c>
      <c r="M61" s="35">
        <f t="shared" si="5"/>
        <v>0</v>
      </c>
      <c r="N61" s="19"/>
      <c r="O61" s="19"/>
    </row>
    <row r="62" spans="1:15" s="15" customFormat="1" ht="27" customHeight="1" x14ac:dyDescent="0.25">
      <c r="A62" s="36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21"/>
      <c r="O62" s="21"/>
    </row>
    <row r="63" spans="1:15" s="15" customFormat="1" ht="27" customHeight="1" x14ac:dyDescent="0.25">
      <c r="A63" s="38" t="s">
        <v>31</v>
      </c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21"/>
      <c r="O63" s="21"/>
    </row>
    <row r="64" spans="1:15" s="15" customFormat="1" ht="27" customHeight="1" thickBot="1" x14ac:dyDescent="0.35">
      <c r="A64" s="36"/>
      <c r="B64" s="37"/>
      <c r="C64" s="37"/>
      <c r="D64" s="67" t="s">
        <v>51</v>
      </c>
      <c r="E64" s="37"/>
      <c r="F64" s="37"/>
      <c r="G64" s="37"/>
      <c r="H64" s="37"/>
      <c r="I64" s="37"/>
      <c r="J64" s="37"/>
      <c r="K64" s="37"/>
      <c r="L64" s="37"/>
      <c r="M64" s="37"/>
      <c r="N64" s="21"/>
      <c r="O64" s="21"/>
    </row>
    <row r="65" spans="1:15" s="12" customFormat="1" ht="42" customHeight="1" thickBot="1" x14ac:dyDescent="0.3">
      <c r="A65" s="39" t="s">
        <v>45</v>
      </c>
      <c r="B65" s="74">
        <f>SUM(E16+E25+E34+E43+E52+E61)</f>
        <v>0</v>
      </c>
      <c r="C65" s="27"/>
      <c r="D65" s="68" t="s">
        <v>50</v>
      </c>
      <c r="E65" s="27"/>
      <c r="F65" s="27"/>
      <c r="G65" s="27"/>
      <c r="H65" s="27"/>
      <c r="I65" s="27"/>
      <c r="J65" s="27"/>
      <c r="K65" s="27"/>
      <c r="L65" s="27"/>
      <c r="M65" s="27"/>
      <c r="N65" s="11"/>
      <c r="O65" s="11"/>
    </row>
    <row r="66" spans="1:15" s="12" customFormat="1" ht="42" customHeight="1" thickBot="1" x14ac:dyDescent="0.3">
      <c r="A66" s="39" t="s">
        <v>36</v>
      </c>
      <c r="B66" s="74">
        <f>SUM(G16+G25+G34+G43+G52+G61)</f>
        <v>0</v>
      </c>
      <c r="C66" s="27"/>
      <c r="D66" s="68" t="s">
        <v>52</v>
      </c>
      <c r="E66" s="27"/>
      <c r="F66" s="27"/>
      <c r="G66" s="27"/>
      <c r="H66" s="27"/>
      <c r="I66" s="27"/>
      <c r="J66" s="27"/>
      <c r="K66" s="27"/>
      <c r="L66" s="27"/>
      <c r="M66" s="27"/>
      <c r="N66" s="11"/>
      <c r="O66" s="11"/>
    </row>
    <row r="67" spans="1:15" s="12" customFormat="1" ht="42" customHeight="1" thickBot="1" x14ac:dyDescent="0.3">
      <c r="A67" s="41" t="s">
        <v>11</v>
      </c>
      <c r="B67" s="74">
        <f>SUM(H16+H25+H34+H43+H52+H61)</f>
        <v>0</v>
      </c>
      <c r="C67" s="27"/>
      <c r="D67" s="69"/>
      <c r="E67" s="27"/>
      <c r="F67" s="27"/>
      <c r="G67" s="27"/>
      <c r="H67" s="27"/>
      <c r="I67" s="27"/>
      <c r="J67" s="27"/>
      <c r="K67" s="27"/>
      <c r="L67" s="27"/>
      <c r="M67" s="27"/>
      <c r="N67" s="11"/>
      <c r="O67" s="11"/>
    </row>
    <row r="68" spans="1:15" s="12" customFormat="1" ht="42" customHeight="1" thickBot="1" x14ac:dyDescent="0.3">
      <c r="A68" s="41" t="s">
        <v>46</v>
      </c>
      <c r="B68" s="74">
        <f>SUM(I16+I25+I34+I43+I52+I61)</f>
        <v>0</v>
      </c>
      <c r="C68" s="27"/>
      <c r="D68" s="68" t="s">
        <v>53</v>
      </c>
      <c r="E68" s="27"/>
      <c r="F68" s="27"/>
      <c r="G68" s="27"/>
      <c r="H68" s="27"/>
      <c r="I68" s="27"/>
      <c r="J68" s="27"/>
      <c r="K68" s="27"/>
      <c r="L68" s="27"/>
      <c r="M68" s="27"/>
      <c r="N68" s="11"/>
      <c r="O68" s="11"/>
    </row>
    <row r="69" spans="1:15" s="12" customFormat="1" ht="42" customHeight="1" thickBot="1" x14ac:dyDescent="0.3">
      <c r="A69" s="41" t="s">
        <v>47</v>
      </c>
      <c r="B69" s="74">
        <f>SUM(J16+J25+J34+J43+J52+J61)</f>
        <v>0</v>
      </c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11"/>
      <c r="O69" s="11"/>
    </row>
    <row r="70" spans="1:15" s="12" customFormat="1" ht="42" customHeight="1" thickBot="1" x14ac:dyDescent="0.3">
      <c r="A70" s="41" t="s">
        <v>49</v>
      </c>
      <c r="B70" s="74">
        <f>SUM(K16+K25+K34+K43+K52+K61)</f>
        <v>0</v>
      </c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11"/>
      <c r="O70" s="11"/>
    </row>
    <row r="71" spans="1:15" s="12" customFormat="1" ht="42" customHeight="1" thickBot="1" x14ac:dyDescent="0.3">
      <c r="A71" s="41" t="s">
        <v>32</v>
      </c>
      <c r="B71" s="74">
        <f>SUM(L16+L25+L34+L43+L52+L61)</f>
        <v>0</v>
      </c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11"/>
      <c r="O71" s="11"/>
    </row>
    <row r="72" spans="1:15" s="12" customFormat="1" ht="42" customHeight="1" thickBot="1" x14ac:dyDescent="0.3">
      <c r="A72" s="41" t="s">
        <v>54</v>
      </c>
      <c r="B72" s="74">
        <f>SUM(F61+F52+F43+F34+F25+F16)</f>
        <v>0</v>
      </c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11"/>
      <c r="O72" s="11"/>
    </row>
    <row r="73" spans="1:15" s="12" customFormat="1" ht="15" customHeight="1" thickBot="1" x14ac:dyDescent="0.3">
      <c r="A73" s="41"/>
      <c r="B73" s="40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11"/>
      <c r="O73" s="11"/>
    </row>
    <row r="74" spans="1:15" s="11" customFormat="1" ht="40.5" customHeight="1" thickBot="1" x14ac:dyDescent="0.3">
      <c r="A74" s="48" t="s">
        <v>38</v>
      </c>
      <c r="B74" s="75">
        <f>SUM(B65:B70)</f>
        <v>0</v>
      </c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</row>
    <row r="75" spans="1:15" s="11" customFormat="1" ht="45" customHeight="1" thickBot="1" x14ac:dyDescent="0.3">
      <c r="A75" s="48" t="s">
        <v>37</v>
      </c>
      <c r="B75" s="75">
        <f>SUM(B65:B71)</f>
        <v>0</v>
      </c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</row>
    <row r="76" spans="1:15" ht="27" customHeight="1" x14ac:dyDescent="0.3"/>
  </sheetData>
  <sheetProtection password="97F2" sheet="1" objects="1" scenarios="1"/>
  <mergeCells count="11">
    <mergeCell ref="A61:D61"/>
    <mergeCell ref="K5:M5"/>
    <mergeCell ref="B3:D3"/>
    <mergeCell ref="B5:E5"/>
    <mergeCell ref="A16:D16"/>
    <mergeCell ref="A25:D25"/>
    <mergeCell ref="A34:D34"/>
    <mergeCell ref="K4:L4"/>
    <mergeCell ref="K3:L3"/>
    <mergeCell ref="A43:D43"/>
    <mergeCell ref="A52:D52"/>
  </mergeCells>
  <phoneticPr fontId="9" type="noConversion"/>
  <printOptions horizontalCentered="1"/>
  <pageMargins left="0" right="0" top="0.59055118110236227" bottom="0.19685039370078741" header="0.51181102362204722" footer="0.51181102362204722"/>
  <pageSetup paperSize="8" scale="50" orientation="portrait" cellComments="asDisplayed" errors="blank" r:id="rId1"/>
  <headerFooter alignWithMargins="0">
    <oddHeader xml:space="preserve">&amp;C
</oddHeader>
    <oddFooter>&amp;L&amp;"Arial,Italic"&amp;9Run Review Calculation Matrix
Version 1.0       &amp;C
&amp;"Arial,Italic"&amp;9Updated 12/02/10</oddFooter>
  </headerFooter>
</worksheet>
</file>

<file path=xl/worksheets/sheet1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24"/>
  <sheetViews>
    <sheetView view="pageBreakPreview" zoomScale="55" zoomScaleNormal="100" workbookViewId="0">
      <selection activeCell="C21" sqref="C21"/>
    </sheetView>
  </sheetViews>
  <sheetFormatPr defaultRowHeight="17.399999999999999" x14ac:dyDescent="0.3"/>
  <cols>
    <col min="1" max="1" width="46.109375" customWidth="1"/>
    <col min="2" max="8" width="27.33203125" style="8" customWidth="1"/>
    <col min="9" max="11" width="15.88671875" style="8" customWidth="1"/>
    <col min="12" max="13" width="9.109375" style="1"/>
  </cols>
  <sheetData>
    <row r="1" spans="1:13" s="2" customFormat="1" ht="28.5" customHeight="1" x14ac:dyDescent="0.25">
      <c r="A1" s="17" t="s">
        <v>40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5"/>
      <c r="M1" s="5"/>
    </row>
    <row r="2" spans="1:13" s="2" customFormat="1" ht="28.5" customHeight="1" x14ac:dyDescent="0.25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5"/>
      <c r="M2" s="5"/>
    </row>
    <row r="3" spans="1:13" s="4" customFormat="1" ht="49.5" customHeight="1" x14ac:dyDescent="0.25">
      <c r="A3" s="6" t="s">
        <v>15</v>
      </c>
      <c r="B3" s="182" t="s">
        <v>192</v>
      </c>
      <c r="C3" s="183"/>
      <c r="D3" s="184"/>
      <c r="E3" s="45"/>
      <c r="F3" s="23"/>
      <c r="G3" s="7" t="s">
        <v>16</v>
      </c>
      <c r="H3" s="141" t="s">
        <v>204</v>
      </c>
      <c r="K3" s="27"/>
      <c r="L3" s="3"/>
      <c r="M3" s="3"/>
    </row>
    <row r="4" spans="1:13" s="12" customFormat="1" ht="15.6" x14ac:dyDescent="0.25">
      <c r="A4" s="28"/>
      <c r="B4" s="27"/>
      <c r="C4" s="27"/>
      <c r="D4" s="27"/>
      <c r="E4" s="27"/>
      <c r="F4" s="27"/>
      <c r="G4" s="27"/>
      <c r="H4" s="27"/>
      <c r="I4" s="27"/>
      <c r="J4" s="27"/>
      <c r="K4" s="27"/>
      <c r="L4" s="11"/>
      <c r="M4" s="11"/>
    </row>
    <row r="5" spans="1:13" s="12" customFormat="1" ht="55.5" customHeight="1" x14ac:dyDescent="0.25">
      <c r="A5" s="18" t="s">
        <v>48</v>
      </c>
      <c r="B5" s="185" t="s">
        <v>210</v>
      </c>
      <c r="C5" s="186"/>
      <c r="D5" s="187"/>
      <c r="E5" s="62"/>
      <c r="F5" s="27"/>
      <c r="G5" s="27"/>
      <c r="H5" s="27"/>
      <c r="I5" s="27"/>
      <c r="J5" s="27"/>
      <c r="K5" s="27"/>
      <c r="L5" s="11"/>
      <c r="M5" s="11"/>
    </row>
    <row r="6" spans="1:13" s="14" customFormat="1" ht="15" customHeight="1" x14ac:dyDescent="0.25">
      <c r="A6" s="34"/>
      <c r="B6" s="31"/>
      <c r="C6" s="31"/>
      <c r="D6" s="31"/>
      <c r="E6" s="31"/>
      <c r="F6" s="31"/>
      <c r="G6" s="31"/>
      <c r="H6" s="31"/>
      <c r="I6" s="31"/>
      <c r="J6" s="31"/>
      <c r="K6" s="31"/>
      <c r="L6" s="13"/>
      <c r="M6" s="13"/>
    </row>
    <row r="7" spans="1:13" s="2" customFormat="1" ht="52.2" x14ac:dyDescent="0.25">
      <c r="A7" s="6" t="s">
        <v>39</v>
      </c>
      <c r="B7" s="7" t="s">
        <v>45</v>
      </c>
      <c r="C7" s="7" t="s">
        <v>35</v>
      </c>
      <c r="D7" s="7" t="s">
        <v>11</v>
      </c>
      <c r="E7" s="7" t="s">
        <v>46</v>
      </c>
      <c r="F7" s="7" t="s">
        <v>47</v>
      </c>
      <c r="G7" s="7" t="s">
        <v>49</v>
      </c>
      <c r="H7" s="7" t="s">
        <v>24</v>
      </c>
      <c r="I7" s="5"/>
      <c r="J7" s="5"/>
    </row>
    <row r="8" spans="1:13" s="4" customFormat="1" ht="27" customHeight="1" x14ac:dyDescent="0.25">
      <c r="A8" s="142" t="s">
        <v>193</v>
      </c>
      <c r="B8" s="70">
        <f>'Calculation Matrix RMO 19a'!B65</f>
        <v>0</v>
      </c>
      <c r="C8" s="70">
        <f>'Calculation Matrix RMO 19a'!B66</f>
        <v>0</v>
      </c>
      <c r="D8" s="70">
        <f>'Calculation Matrix RMO 19a'!B67</f>
        <v>0</v>
      </c>
      <c r="E8" s="70">
        <f>'Calculation Matrix RMO 19a'!B68</f>
        <v>0</v>
      </c>
      <c r="F8" s="70">
        <f>'Calculation Matrix RMO 19a'!B69</f>
        <v>0</v>
      </c>
      <c r="G8" s="70">
        <f>'Calculation Matrix RMO 19a'!B70</f>
        <v>0</v>
      </c>
      <c r="H8" s="55">
        <f>SUM(B8:D8)</f>
        <v>0</v>
      </c>
      <c r="I8" s="3"/>
      <c r="J8" s="3"/>
    </row>
    <row r="9" spans="1:13" s="4" customFormat="1" ht="27" customHeight="1" x14ac:dyDescent="0.25">
      <c r="A9" s="142" t="s">
        <v>194</v>
      </c>
      <c r="B9" s="70">
        <f>'Calculation Matrix RMO 19b'!$B$65</f>
        <v>0</v>
      </c>
      <c r="C9" s="70">
        <f>'Calculation Matrix RMO 19b'!$B$66</f>
        <v>0</v>
      </c>
      <c r="D9" s="70">
        <f>'Calculation Matrix RMO 19b'!$B$67</f>
        <v>0</v>
      </c>
      <c r="E9" s="70">
        <f>'Calculation Matrix RMO 19b'!$B$68</f>
        <v>0</v>
      </c>
      <c r="F9" s="70">
        <f>'Calculation Matrix RMO 19b'!$B$69</f>
        <v>0</v>
      </c>
      <c r="G9" s="70">
        <f>'Calculation Matrix RMO 19b'!$B$70</f>
        <v>0</v>
      </c>
      <c r="H9" s="55">
        <f>SUM(B9:D9)</f>
        <v>0</v>
      </c>
      <c r="I9" s="3"/>
      <c r="J9" s="3"/>
    </row>
    <row r="10" spans="1:13" s="4" customFormat="1" ht="27" customHeight="1" thickBot="1" x14ac:dyDescent="0.35">
      <c r="A10" s="44"/>
      <c r="B10" s="45"/>
      <c r="C10" s="45"/>
      <c r="D10" s="67" t="s">
        <v>51</v>
      </c>
      <c r="E10" s="45"/>
      <c r="F10" s="45"/>
      <c r="G10" s="45"/>
      <c r="I10" s="3"/>
      <c r="J10" s="3"/>
    </row>
    <row r="11" spans="1:13" s="47" customFormat="1" ht="39" customHeight="1" thickBot="1" x14ac:dyDescent="0.3">
      <c r="A11" s="49" t="s">
        <v>45</v>
      </c>
      <c r="B11" s="57">
        <f>SUM(B8:B9)</f>
        <v>0</v>
      </c>
      <c r="C11" s="27"/>
      <c r="D11" s="68" t="s">
        <v>50</v>
      </c>
      <c r="E11" s="45"/>
      <c r="F11" s="45"/>
      <c r="G11" s="45"/>
      <c r="H11" s="50">
        <f>SUM(H8:H9)</f>
        <v>0</v>
      </c>
      <c r="I11" s="46"/>
      <c r="J11" s="46"/>
    </row>
    <row r="12" spans="1:13" s="47" customFormat="1" ht="40.5" customHeight="1" thickBot="1" x14ac:dyDescent="0.3">
      <c r="A12" s="49" t="s">
        <v>36</v>
      </c>
      <c r="B12" s="57">
        <f>SUM(C8:C9)</f>
        <v>0</v>
      </c>
      <c r="C12" s="27"/>
      <c r="D12" s="68" t="s">
        <v>52</v>
      </c>
      <c r="E12" s="45"/>
      <c r="F12" s="45"/>
      <c r="G12" s="45"/>
      <c r="H12" s="45"/>
      <c r="I12" s="46"/>
      <c r="J12" s="46"/>
    </row>
    <row r="13" spans="1:13" s="47" customFormat="1" ht="40.5" customHeight="1" thickBot="1" x14ac:dyDescent="0.3">
      <c r="A13" s="51" t="s">
        <v>11</v>
      </c>
      <c r="B13" s="57">
        <f>SUM(D8:D9)</f>
        <v>0</v>
      </c>
      <c r="C13" s="27"/>
      <c r="D13" s="69"/>
      <c r="E13" s="45"/>
      <c r="F13" s="45"/>
      <c r="G13" s="45"/>
      <c r="H13" s="45"/>
      <c r="I13" s="46"/>
      <c r="J13" s="46"/>
    </row>
    <row r="14" spans="1:13" s="47" customFormat="1" ht="40.5" customHeight="1" thickBot="1" x14ac:dyDescent="0.3">
      <c r="A14" s="51" t="s">
        <v>46</v>
      </c>
      <c r="B14" s="57">
        <f>SUM(E8:E9)</f>
        <v>0</v>
      </c>
      <c r="C14" s="27"/>
      <c r="D14" s="68" t="s">
        <v>53</v>
      </c>
      <c r="E14" s="45"/>
      <c r="F14" s="45"/>
      <c r="G14" s="45"/>
      <c r="H14" s="45"/>
      <c r="I14" s="46"/>
      <c r="J14" s="46"/>
    </row>
    <row r="15" spans="1:13" s="47" customFormat="1" ht="40.5" customHeight="1" thickBot="1" x14ac:dyDescent="0.3">
      <c r="A15" s="51" t="s">
        <v>47</v>
      </c>
      <c r="B15" s="57">
        <f>SUM(F8:F9)</f>
        <v>0</v>
      </c>
      <c r="C15" s="27"/>
      <c r="D15" s="66"/>
      <c r="E15" s="45"/>
      <c r="F15" s="45"/>
      <c r="G15" s="45"/>
      <c r="H15" s="45"/>
      <c r="I15" s="46"/>
      <c r="J15" s="46"/>
    </row>
    <row r="16" spans="1:13" s="47" customFormat="1" ht="40.5" customHeight="1" thickBot="1" x14ac:dyDescent="0.3">
      <c r="A16" s="51" t="s">
        <v>49</v>
      </c>
      <c r="B16" s="57">
        <f>SUM(G8:G9)</f>
        <v>0</v>
      </c>
      <c r="C16" s="27"/>
      <c r="D16" s="66"/>
      <c r="E16" s="45"/>
      <c r="F16" s="45"/>
      <c r="G16" s="45"/>
      <c r="H16" s="45"/>
      <c r="I16" s="46"/>
      <c r="J16" s="46"/>
    </row>
    <row r="17" spans="1:10" s="47" customFormat="1" ht="22.5" customHeight="1" thickBot="1" x14ac:dyDescent="0.3">
      <c r="A17" s="52"/>
      <c r="B17" s="58"/>
      <c r="C17" s="27"/>
      <c r="D17" s="45"/>
      <c r="E17" s="45"/>
      <c r="F17" s="45"/>
      <c r="G17" s="45"/>
      <c r="H17" s="45"/>
      <c r="I17" s="46"/>
      <c r="J17" s="46"/>
    </row>
    <row r="18" spans="1:10" ht="57" customHeight="1" thickBot="1" x14ac:dyDescent="0.35">
      <c r="A18" s="53" t="s">
        <v>55</v>
      </c>
      <c r="B18" s="56">
        <f>SUM(B11:B13)</f>
        <v>0</v>
      </c>
      <c r="C18" s="27"/>
      <c r="D18" s="64"/>
      <c r="E18" s="65"/>
      <c r="F18" s="16"/>
      <c r="G18" s="16"/>
      <c r="H18" s="16"/>
    </row>
    <row r="19" spans="1:10" ht="40.5" customHeight="1" thickBot="1" x14ac:dyDescent="0.35">
      <c r="A19" s="49" t="s">
        <v>33</v>
      </c>
      <c r="B19" s="131"/>
      <c r="C19" s="42" t="s">
        <v>34</v>
      </c>
      <c r="D19" s="16"/>
      <c r="E19" s="65"/>
      <c r="F19" s="16"/>
      <c r="G19" s="16"/>
      <c r="H19" s="16"/>
    </row>
    <row r="20" spans="1:10" ht="40.5" customHeight="1" thickBot="1" x14ac:dyDescent="0.35">
      <c r="A20" s="49" t="s">
        <v>41</v>
      </c>
      <c r="B20" s="131"/>
      <c r="C20" s="188" t="s">
        <v>85</v>
      </c>
      <c r="D20" s="189"/>
      <c r="E20" s="189"/>
      <c r="F20" s="189"/>
      <c r="G20" s="189"/>
      <c r="H20" s="189"/>
    </row>
    <row r="21" spans="1:10" ht="40.5" customHeight="1" thickBot="1" x14ac:dyDescent="0.35">
      <c r="A21" s="49" t="s">
        <v>44</v>
      </c>
      <c r="B21" s="61">
        <f>(SUM(B14:B16)/40)</f>
        <v>0</v>
      </c>
      <c r="C21" s="42"/>
      <c r="D21" s="16"/>
      <c r="E21" s="16"/>
      <c r="F21" s="16"/>
      <c r="G21" s="16"/>
      <c r="H21" s="16"/>
    </row>
    <row r="22" spans="1:10" ht="40.5" customHeight="1" thickBot="1" x14ac:dyDescent="0.35">
      <c r="A22" s="53" t="s">
        <v>42</v>
      </c>
      <c r="B22" s="56">
        <f>(B19*B20) - B21</f>
        <v>0</v>
      </c>
      <c r="C22" s="42"/>
      <c r="D22" s="16"/>
      <c r="E22" s="16"/>
      <c r="F22" s="16"/>
      <c r="G22" s="16"/>
      <c r="H22" s="16"/>
    </row>
    <row r="23" spans="1:10" ht="21" customHeight="1" thickBot="1" x14ac:dyDescent="0.35">
      <c r="A23" s="54"/>
      <c r="B23" s="59"/>
      <c r="C23" s="42"/>
      <c r="D23" s="16"/>
      <c r="E23" s="16"/>
      <c r="F23" s="16"/>
      <c r="G23" s="16"/>
      <c r="H23" s="16"/>
    </row>
    <row r="24" spans="1:10" ht="51" customHeight="1" thickBot="1" x14ac:dyDescent="0.35">
      <c r="A24" s="53" t="s">
        <v>59</v>
      </c>
      <c r="B24" s="60" t="e">
        <f>B18/B22</f>
        <v>#DIV/0!</v>
      </c>
      <c r="C24" s="16"/>
      <c r="D24" s="16"/>
      <c r="E24" s="16"/>
      <c r="F24" s="16"/>
      <c r="G24" s="16"/>
      <c r="H24" s="16"/>
    </row>
  </sheetData>
  <sheetProtection password="97F2" sheet="1" objects="1" scenarios="1"/>
  <mergeCells count="3">
    <mergeCell ref="B5:D5"/>
    <mergeCell ref="B3:D3"/>
    <mergeCell ref="C20:H20"/>
  </mergeCells>
  <phoneticPr fontId="9" type="noConversion"/>
  <printOptions horizontalCentered="1"/>
  <pageMargins left="0" right="0" top="0.59055118110236227" bottom="0.19685039370078741" header="0.51181102362204722" footer="0.51181102362204722"/>
  <pageSetup paperSize="8" scale="50" orientation="portrait" cellComments="asDisplayed" errors="blank" r:id="rId1"/>
  <headerFooter alignWithMargins="0">
    <oddHeader xml:space="preserve">&amp;C
</oddHeader>
    <oddFooter>&amp;L&amp;"Arial,Italic"&amp;9Run Review Calculation Matrix
Version 1.0       &amp;C
&amp;"Arial,Italic"&amp;9Updated 12/02/10</oddFooter>
  </headerFooter>
  <legacyDrawing r:id="rId2"/>
</worksheet>
</file>

<file path=xl/worksheets/sheet1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6"/>
  <sheetViews>
    <sheetView view="pageBreakPreview" zoomScale="55" zoomScaleNormal="100" workbookViewId="0">
      <selection activeCell="C21" sqref="C21"/>
    </sheetView>
  </sheetViews>
  <sheetFormatPr defaultRowHeight="17.399999999999999" x14ac:dyDescent="0.3"/>
  <cols>
    <col min="1" max="1" width="38.109375" customWidth="1"/>
    <col min="2" max="4" width="23.5546875" style="8" customWidth="1"/>
    <col min="5" max="6" width="17.33203125" style="8" customWidth="1"/>
    <col min="7" max="7" width="15.88671875" style="8" customWidth="1"/>
    <col min="8" max="9" width="17.44140625" style="8" customWidth="1"/>
    <col min="10" max="10" width="20.6640625" style="8" customWidth="1"/>
    <col min="11" max="11" width="15.88671875" style="8" customWidth="1"/>
    <col min="12" max="12" width="17.88671875" style="8" customWidth="1"/>
    <col min="13" max="13" width="19.33203125" style="8" customWidth="1"/>
    <col min="14" max="15" width="9.109375" style="1"/>
  </cols>
  <sheetData>
    <row r="1" spans="1:15" s="2" customFormat="1" ht="28.5" customHeight="1" x14ac:dyDescent="0.25">
      <c r="A1" s="17" t="s">
        <v>23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5"/>
      <c r="O1" s="5"/>
    </row>
    <row r="2" spans="1:15" s="2" customFormat="1" ht="28.5" customHeight="1" x14ac:dyDescent="0.25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5"/>
      <c r="O2" s="5"/>
    </row>
    <row r="3" spans="1:15" s="4" customFormat="1" ht="49.5" customHeight="1" x14ac:dyDescent="0.25">
      <c r="A3" s="22" t="s">
        <v>15</v>
      </c>
      <c r="B3" s="196" t="str">
        <f>'Individual Service 19 Total'!B3:D3</f>
        <v>Service 19</v>
      </c>
      <c r="C3" s="197"/>
      <c r="D3" s="198"/>
      <c r="E3" s="27"/>
      <c r="F3" s="27"/>
      <c r="G3" s="23"/>
      <c r="H3" s="63"/>
      <c r="I3" s="24"/>
      <c r="J3" s="25" t="s">
        <v>16</v>
      </c>
      <c r="K3" s="193" t="str">
        <f>'Individual Service 19 Total'!H3</f>
        <v>House Officer / Registrar</v>
      </c>
      <c r="L3" s="195"/>
      <c r="M3" s="27"/>
      <c r="N3" s="3"/>
      <c r="O3" s="3"/>
    </row>
    <row r="4" spans="1:15" s="12" customFormat="1" ht="15.6" x14ac:dyDescent="0.25">
      <c r="A4" s="28"/>
      <c r="B4" s="27"/>
      <c r="C4" s="27"/>
      <c r="D4" s="27"/>
      <c r="E4" s="27"/>
      <c r="F4" s="27"/>
      <c r="G4" s="27"/>
      <c r="H4" s="27"/>
      <c r="I4" s="27"/>
      <c r="J4" s="27"/>
      <c r="K4" s="203"/>
      <c r="L4" s="203"/>
      <c r="M4" s="27"/>
      <c r="N4" s="11"/>
      <c r="O4" s="11"/>
    </row>
    <row r="5" spans="1:15" s="2" customFormat="1" ht="90.75" customHeight="1" x14ac:dyDescent="0.25">
      <c r="A5" s="29" t="s">
        <v>14</v>
      </c>
      <c r="B5" s="199" t="str">
        <f>'Individual Service 19 Total'!A8</f>
        <v>SERVICE 19, RMO 1</v>
      </c>
      <c r="C5" s="200"/>
      <c r="D5" s="200"/>
      <c r="E5" s="201"/>
      <c r="F5" s="76"/>
      <c r="G5" s="30"/>
      <c r="H5" s="31"/>
      <c r="I5" s="31"/>
      <c r="J5" s="43" t="s">
        <v>48</v>
      </c>
      <c r="K5" s="193" t="str">
        <f>'Individual Service 19 Total'!B5</f>
        <v>RMO support to enter details from run description e.g. 0800-1630 = 8.5 per day</v>
      </c>
      <c r="L5" s="194"/>
      <c r="M5" s="195"/>
      <c r="N5" s="5"/>
      <c r="O5" s="5"/>
    </row>
    <row r="6" spans="1:15" s="14" customFormat="1" ht="15" customHeight="1" x14ac:dyDescent="0.25">
      <c r="A6" s="34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13"/>
      <c r="O6" s="13"/>
    </row>
    <row r="7" spans="1:15" s="2" customFormat="1" ht="46.8" x14ac:dyDescent="0.25">
      <c r="A7" s="22" t="s">
        <v>0</v>
      </c>
      <c r="B7" s="25" t="s">
        <v>10</v>
      </c>
      <c r="C7" s="25" t="s">
        <v>1</v>
      </c>
      <c r="D7" s="25" t="s">
        <v>2</v>
      </c>
      <c r="E7" s="25" t="s">
        <v>45</v>
      </c>
      <c r="F7" s="25" t="s">
        <v>54</v>
      </c>
      <c r="G7" s="25" t="s">
        <v>35</v>
      </c>
      <c r="H7" s="25" t="s">
        <v>11</v>
      </c>
      <c r="I7" s="25" t="s">
        <v>46</v>
      </c>
      <c r="J7" s="25" t="s">
        <v>47</v>
      </c>
      <c r="K7" s="25" t="s">
        <v>49</v>
      </c>
      <c r="L7" s="25" t="s">
        <v>12</v>
      </c>
      <c r="M7" s="25" t="s">
        <v>13</v>
      </c>
      <c r="N7" s="5"/>
      <c r="O7" s="5"/>
    </row>
    <row r="8" spans="1:15" s="4" customFormat="1" ht="27" customHeight="1" x14ac:dyDescent="0.25">
      <c r="A8" s="32" t="s">
        <v>17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"/>
      <c r="O8" s="3"/>
    </row>
    <row r="9" spans="1:15" s="4" customFormat="1" ht="27" customHeight="1" x14ac:dyDescent="0.25">
      <c r="A9" s="78" t="s">
        <v>3</v>
      </c>
      <c r="B9" s="143"/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3"/>
      <c r="O9" s="3"/>
    </row>
    <row r="10" spans="1:15" s="4" customFormat="1" ht="27" customHeight="1" x14ac:dyDescent="0.25">
      <c r="A10" s="78" t="s">
        <v>4</v>
      </c>
      <c r="B10" s="143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3"/>
      <c r="O10" s="3"/>
    </row>
    <row r="11" spans="1:15" s="4" customFormat="1" ht="27" customHeight="1" x14ac:dyDescent="0.25">
      <c r="A11" s="78" t="s">
        <v>5</v>
      </c>
      <c r="B11" s="143"/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3"/>
      <c r="O11" s="3"/>
    </row>
    <row r="12" spans="1:15" s="4" customFormat="1" ht="27" customHeight="1" x14ac:dyDescent="0.25">
      <c r="A12" s="78" t="s">
        <v>6</v>
      </c>
      <c r="B12" s="143"/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3"/>
      <c r="O12" s="3"/>
    </row>
    <row r="13" spans="1:15" s="4" customFormat="1" ht="27" customHeight="1" x14ac:dyDescent="0.25">
      <c r="A13" s="78" t="s">
        <v>7</v>
      </c>
      <c r="B13" s="143"/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3"/>
      <c r="O13" s="3"/>
    </row>
    <row r="14" spans="1:15" s="4" customFormat="1" ht="27" customHeight="1" x14ac:dyDescent="0.25">
      <c r="A14" s="78" t="s">
        <v>8</v>
      </c>
      <c r="B14" s="143"/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3"/>
      <c r="O14" s="3"/>
    </row>
    <row r="15" spans="1:15" s="4" customFormat="1" ht="27" customHeight="1" x14ac:dyDescent="0.25">
      <c r="A15" s="78" t="s">
        <v>9</v>
      </c>
      <c r="B15" s="143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3"/>
      <c r="O15" s="3"/>
    </row>
    <row r="16" spans="1:15" s="20" customFormat="1" ht="27" customHeight="1" x14ac:dyDescent="0.25">
      <c r="A16" s="202" t="s">
        <v>25</v>
      </c>
      <c r="B16" s="191"/>
      <c r="C16" s="191"/>
      <c r="D16" s="192"/>
      <c r="E16" s="35">
        <f t="shared" ref="E16:M16" si="0">SUM(E9:E15)</f>
        <v>0</v>
      </c>
      <c r="F16" s="35">
        <f t="shared" si="0"/>
        <v>0</v>
      </c>
      <c r="G16" s="35">
        <f t="shared" si="0"/>
        <v>0</v>
      </c>
      <c r="H16" s="35">
        <f t="shared" si="0"/>
        <v>0</v>
      </c>
      <c r="I16" s="35">
        <f t="shared" si="0"/>
        <v>0</v>
      </c>
      <c r="J16" s="35">
        <f t="shared" si="0"/>
        <v>0</v>
      </c>
      <c r="K16" s="35">
        <f t="shared" si="0"/>
        <v>0</v>
      </c>
      <c r="L16" s="35">
        <f t="shared" si="0"/>
        <v>0</v>
      </c>
      <c r="M16" s="35">
        <f t="shared" si="0"/>
        <v>0</v>
      </c>
      <c r="N16" s="19"/>
      <c r="O16" s="19"/>
    </row>
    <row r="17" spans="1:15" s="4" customFormat="1" ht="27" customHeight="1" x14ac:dyDescent="0.25">
      <c r="A17" s="32" t="s">
        <v>18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"/>
      <c r="O17" s="3"/>
    </row>
    <row r="18" spans="1:15" s="4" customFormat="1" ht="27" customHeight="1" x14ac:dyDescent="0.25">
      <c r="A18" s="78" t="s">
        <v>3</v>
      </c>
      <c r="B18" s="143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3"/>
      <c r="O18" s="3"/>
    </row>
    <row r="19" spans="1:15" s="4" customFormat="1" ht="27" customHeight="1" x14ac:dyDescent="0.25">
      <c r="A19" s="34" t="s">
        <v>4</v>
      </c>
      <c r="B19" s="143"/>
      <c r="C19" s="144"/>
      <c r="D19" s="144"/>
      <c r="E19" s="144"/>
      <c r="F19" s="144"/>
      <c r="G19" s="144"/>
      <c r="H19" s="144"/>
      <c r="I19" s="144"/>
      <c r="J19" s="144"/>
      <c r="K19" s="144"/>
      <c r="L19" s="144"/>
      <c r="M19" s="144"/>
      <c r="N19" s="3"/>
      <c r="O19" s="3"/>
    </row>
    <row r="20" spans="1:15" s="4" customFormat="1" ht="27" customHeight="1" x14ac:dyDescent="0.25">
      <c r="A20" s="34" t="s">
        <v>5</v>
      </c>
      <c r="B20" s="143"/>
      <c r="C20" s="144"/>
      <c r="D20" s="144"/>
      <c r="E20" s="144"/>
      <c r="F20" s="144"/>
      <c r="G20" s="144"/>
      <c r="H20" s="144"/>
      <c r="I20" s="144"/>
      <c r="J20" s="144"/>
      <c r="K20" s="144"/>
      <c r="L20" s="144"/>
      <c r="M20" s="144"/>
      <c r="N20" s="3"/>
      <c r="O20" s="3"/>
    </row>
    <row r="21" spans="1:15" s="4" customFormat="1" ht="27" customHeight="1" x14ac:dyDescent="0.25">
      <c r="A21" s="34" t="s">
        <v>6</v>
      </c>
      <c r="B21" s="143"/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3"/>
      <c r="O21" s="3"/>
    </row>
    <row r="22" spans="1:15" s="4" customFormat="1" ht="27" customHeight="1" x14ac:dyDescent="0.25">
      <c r="A22" s="34" t="s">
        <v>7</v>
      </c>
      <c r="B22" s="143"/>
      <c r="C22" s="144"/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3"/>
      <c r="O22" s="3"/>
    </row>
    <row r="23" spans="1:15" s="4" customFormat="1" ht="27" customHeight="1" x14ac:dyDescent="0.25">
      <c r="A23" s="34" t="s">
        <v>8</v>
      </c>
      <c r="B23" s="143"/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3"/>
      <c r="O23" s="3"/>
    </row>
    <row r="24" spans="1:15" s="4" customFormat="1" ht="27" customHeight="1" x14ac:dyDescent="0.25">
      <c r="A24" s="34" t="s">
        <v>9</v>
      </c>
      <c r="B24" s="143"/>
      <c r="C24" s="144"/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3"/>
      <c r="O24" s="3"/>
    </row>
    <row r="25" spans="1:15" s="20" customFormat="1" ht="27" customHeight="1" x14ac:dyDescent="0.25">
      <c r="A25" s="190" t="s">
        <v>26</v>
      </c>
      <c r="B25" s="191"/>
      <c r="C25" s="191"/>
      <c r="D25" s="192"/>
      <c r="E25" s="35">
        <f t="shared" ref="E25:M25" si="1">SUM(E18:E24)</f>
        <v>0</v>
      </c>
      <c r="F25" s="35">
        <f t="shared" si="1"/>
        <v>0</v>
      </c>
      <c r="G25" s="35">
        <f t="shared" si="1"/>
        <v>0</v>
      </c>
      <c r="H25" s="35">
        <f t="shared" si="1"/>
        <v>0</v>
      </c>
      <c r="I25" s="35">
        <f t="shared" si="1"/>
        <v>0</v>
      </c>
      <c r="J25" s="35">
        <f t="shared" si="1"/>
        <v>0</v>
      </c>
      <c r="K25" s="35">
        <f t="shared" si="1"/>
        <v>0</v>
      </c>
      <c r="L25" s="35">
        <f t="shared" si="1"/>
        <v>0</v>
      </c>
      <c r="M25" s="35">
        <f t="shared" si="1"/>
        <v>0</v>
      </c>
      <c r="N25" s="19"/>
      <c r="O25" s="19"/>
    </row>
    <row r="26" spans="1:15" s="4" customFormat="1" ht="27" customHeight="1" x14ac:dyDescent="0.25">
      <c r="A26" s="32" t="s">
        <v>19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"/>
      <c r="O26" s="3"/>
    </row>
    <row r="27" spans="1:15" s="4" customFormat="1" ht="27" customHeight="1" x14ac:dyDescent="0.25">
      <c r="A27" s="34" t="s">
        <v>3</v>
      </c>
      <c r="B27" s="143"/>
      <c r="C27" s="144"/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3"/>
      <c r="O27" s="3"/>
    </row>
    <row r="28" spans="1:15" s="4" customFormat="1" ht="27" customHeight="1" x14ac:dyDescent="0.25">
      <c r="A28" s="34" t="s">
        <v>4</v>
      </c>
      <c r="B28" s="143"/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3"/>
      <c r="O28" s="3"/>
    </row>
    <row r="29" spans="1:15" s="4" customFormat="1" ht="27" customHeight="1" x14ac:dyDescent="0.25">
      <c r="A29" s="34" t="s">
        <v>5</v>
      </c>
      <c r="B29" s="143"/>
      <c r="C29" s="144"/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3"/>
      <c r="O29" s="3"/>
    </row>
    <row r="30" spans="1:15" s="4" customFormat="1" ht="27" customHeight="1" x14ac:dyDescent="0.25">
      <c r="A30" s="34" t="s">
        <v>6</v>
      </c>
      <c r="B30" s="143"/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3"/>
      <c r="O30" s="3"/>
    </row>
    <row r="31" spans="1:15" s="4" customFormat="1" ht="27" customHeight="1" x14ac:dyDescent="0.25">
      <c r="A31" s="34" t="s">
        <v>7</v>
      </c>
      <c r="B31" s="143"/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3"/>
      <c r="O31" s="3"/>
    </row>
    <row r="32" spans="1:15" s="4" customFormat="1" ht="27" customHeight="1" x14ac:dyDescent="0.25">
      <c r="A32" s="34" t="s">
        <v>8</v>
      </c>
      <c r="B32" s="143"/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3"/>
      <c r="O32" s="3"/>
    </row>
    <row r="33" spans="1:15" s="4" customFormat="1" ht="27" customHeight="1" x14ac:dyDescent="0.25">
      <c r="A33" s="34" t="s">
        <v>9</v>
      </c>
      <c r="B33" s="143"/>
      <c r="C33" s="144"/>
      <c r="D33" s="144"/>
      <c r="E33" s="144"/>
      <c r="F33" s="144"/>
      <c r="G33" s="144"/>
      <c r="H33" s="144"/>
      <c r="I33" s="144"/>
      <c r="J33" s="144"/>
      <c r="K33" s="144"/>
      <c r="L33" s="144"/>
      <c r="M33" s="144"/>
      <c r="N33" s="3"/>
      <c r="O33" s="3"/>
    </row>
    <row r="34" spans="1:15" s="20" customFormat="1" ht="27" customHeight="1" x14ac:dyDescent="0.25">
      <c r="A34" s="190" t="s">
        <v>27</v>
      </c>
      <c r="B34" s="191"/>
      <c r="C34" s="191"/>
      <c r="D34" s="192"/>
      <c r="E34" s="35">
        <f t="shared" ref="E34:M34" si="2">SUM(E27:E33)</f>
        <v>0</v>
      </c>
      <c r="F34" s="35">
        <f t="shared" si="2"/>
        <v>0</v>
      </c>
      <c r="G34" s="35">
        <f t="shared" si="2"/>
        <v>0</v>
      </c>
      <c r="H34" s="35">
        <f t="shared" si="2"/>
        <v>0</v>
      </c>
      <c r="I34" s="35">
        <f t="shared" si="2"/>
        <v>0</v>
      </c>
      <c r="J34" s="35">
        <f t="shared" si="2"/>
        <v>0</v>
      </c>
      <c r="K34" s="35">
        <f t="shared" si="2"/>
        <v>0</v>
      </c>
      <c r="L34" s="35">
        <f t="shared" si="2"/>
        <v>0</v>
      </c>
      <c r="M34" s="35">
        <f t="shared" si="2"/>
        <v>0</v>
      </c>
      <c r="N34" s="19"/>
      <c r="O34" s="19"/>
    </row>
    <row r="35" spans="1:15" s="4" customFormat="1" ht="27" customHeight="1" x14ac:dyDescent="0.25">
      <c r="A35" s="32" t="s">
        <v>20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"/>
      <c r="O35" s="3"/>
    </row>
    <row r="36" spans="1:15" s="4" customFormat="1" ht="27" customHeight="1" x14ac:dyDescent="0.25">
      <c r="A36" s="34" t="s">
        <v>3</v>
      </c>
      <c r="B36" s="143"/>
      <c r="C36" s="144"/>
      <c r="D36" s="144"/>
      <c r="E36" s="144"/>
      <c r="F36" s="144"/>
      <c r="G36" s="144"/>
      <c r="H36" s="144"/>
      <c r="I36" s="144"/>
      <c r="J36" s="144"/>
      <c r="K36" s="144"/>
      <c r="L36" s="144"/>
      <c r="M36" s="144"/>
      <c r="N36" s="3"/>
      <c r="O36" s="3"/>
    </row>
    <row r="37" spans="1:15" s="4" customFormat="1" ht="27" customHeight="1" x14ac:dyDescent="0.25">
      <c r="A37" s="78" t="s">
        <v>4</v>
      </c>
      <c r="B37" s="143"/>
      <c r="C37" s="144"/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3"/>
      <c r="O37" s="3"/>
    </row>
    <row r="38" spans="1:15" s="4" customFormat="1" ht="27" customHeight="1" x14ac:dyDescent="0.25">
      <c r="A38" s="34" t="s">
        <v>5</v>
      </c>
      <c r="B38" s="143"/>
      <c r="C38" s="144"/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3"/>
      <c r="O38" s="3"/>
    </row>
    <row r="39" spans="1:15" s="4" customFormat="1" ht="27" customHeight="1" x14ac:dyDescent="0.25">
      <c r="A39" s="34" t="s">
        <v>6</v>
      </c>
      <c r="B39" s="143"/>
      <c r="C39" s="144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3"/>
      <c r="O39" s="3"/>
    </row>
    <row r="40" spans="1:15" s="4" customFormat="1" ht="27" customHeight="1" x14ac:dyDescent="0.25">
      <c r="A40" s="34" t="s">
        <v>7</v>
      </c>
      <c r="B40" s="143"/>
      <c r="C40" s="144"/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3"/>
      <c r="O40" s="3"/>
    </row>
    <row r="41" spans="1:15" s="4" customFormat="1" ht="27" customHeight="1" x14ac:dyDescent="0.25">
      <c r="A41" s="34" t="s">
        <v>8</v>
      </c>
      <c r="B41" s="143"/>
      <c r="C41" s="144"/>
      <c r="D41" s="144"/>
      <c r="E41" s="144"/>
      <c r="F41" s="144"/>
      <c r="G41" s="144"/>
      <c r="H41" s="144"/>
      <c r="I41" s="144"/>
      <c r="J41" s="144"/>
      <c r="K41" s="144"/>
      <c r="L41" s="144"/>
      <c r="M41" s="144"/>
      <c r="N41" s="3"/>
      <c r="O41" s="3"/>
    </row>
    <row r="42" spans="1:15" s="4" customFormat="1" ht="27" customHeight="1" x14ac:dyDescent="0.25">
      <c r="A42" s="34" t="s">
        <v>9</v>
      </c>
      <c r="B42" s="143"/>
      <c r="C42" s="144"/>
      <c r="D42" s="144"/>
      <c r="E42" s="144"/>
      <c r="F42" s="144"/>
      <c r="G42" s="144"/>
      <c r="H42" s="144"/>
      <c r="I42" s="144"/>
      <c r="J42" s="144"/>
      <c r="K42" s="144"/>
      <c r="L42" s="144"/>
      <c r="M42" s="144"/>
      <c r="N42" s="3"/>
      <c r="O42" s="3"/>
    </row>
    <row r="43" spans="1:15" s="20" customFormat="1" ht="27" customHeight="1" x14ac:dyDescent="0.25">
      <c r="A43" s="190" t="s">
        <v>28</v>
      </c>
      <c r="B43" s="191"/>
      <c r="C43" s="191"/>
      <c r="D43" s="192"/>
      <c r="E43" s="35">
        <f t="shared" ref="E43:M43" si="3">SUM(E36:E42)</f>
        <v>0</v>
      </c>
      <c r="F43" s="35">
        <f t="shared" si="3"/>
        <v>0</v>
      </c>
      <c r="G43" s="35">
        <f t="shared" si="3"/>
        <v>0</v>
      </c>
      <c r="H43" s="35">
        <f t="shared" si="3"/>
        <v>0</v>
      </c>
      <c r="I43" s="35">
        <f t="shared" si="3"/>
        <v>0</v>
      </c>
      <c r="J43" s="35">
        <f t="shared" si="3"/>
        <v>0</v>
      </c>
      <c r="K43" s="35">
        <f t="shared" si="3"/>
        <v>0</v>
      </c>
      <c r="L43" s="35">
        <f t="shared" si="3"/>
        <v>0</v>
      </c>
      <c r="M43" s="35">
        <f t="shared" si="3"/>
        <v>0</v>
      </c>
      <c r="N43" s="19"/>
      <c r="O43" s="19"/>
    </row>
    <row r="44" spans="1:15" s="4" customFormat="1" ht="27" customHeight="1" x14ac:dyDescent="0.25">
      <c r="A44" s="32" t="s">
        <v>21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"/>
      <c r="O44" s="3"/>
    </row>
    <row r="45" spans="1:15" s="4" customFormat="1" ht="27" customHeight="1" x14ac:dyDescent="0.25">
      <c r="A45" s="34" t="s">
        <v>3</v>
      </c>
      <c r="B45" s="143"/>
      <c r="C45" s="144"/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3"/>
      <c r="O45" s="3"/>
    </row>
    <row r="46" spans="1:15" s="4" customFormat="1" ht="27" customHeight="1" x14ac:dyDescent="0.25">
      <c r="A46" s="34" t="s">
        <v>4</v>
      </c>
      <c r="B46" s="143"/>
      <c r="C46" s="144"/>
      <c r="D46" s="144"/>
      <c r="E46" s="144"/>
      <c r="F46" s="144"/>
      <c r="G46" s="144"/>
      <c r="H46" s="144"/>
      <c r="I46" s="144"/>
      <c r="J46" s="144"/>
      <c r="K46" s="144"/>
      <c r="L46" s="144"/>
      <c r="M46" s="144"/>
      <c r="N46" s="3"/>
      <c r="O46" s="3"/>
    </row>
    <row r="47" spans="1:15" s="4" customFormat="1" ht="27" customHeight="1" x14ac:dyDescent="0.25">
      <c r="A47" s="34" t="s">
        <v>5</v>
      </c>
      <c r="B47" s="143"/>
      <c r="C47" s="144"/>
      <c r="D47" s="144"/>
      <c r="E47" s="144"/>
      <c r="F47" s="144"/>
      <c r="G47" s="144"/>
      <c r="H47" s="144"/>
      <c r="I47" s="144"/>
      <c r="J47" s="144"/>
      <c r="K47" s="144"/>
      <c r="L47" s="144"/>
      <c r="M47" s="144"/>
      <c r="N47" s="3"/>
      <c r="O47" s="3"/>
    </row>
    <row r="48" spans="1:15" s="4" customFormat="1" ht="27" customHeight="1" x14ac:dyDescent="0.25">
      <c r="A48" s="34" t="s">
        <v>6</v>
      </c>
      <c r="B48" s="143"/>
      <c r="C48" s="144"/>
      <c r="D48" s="144"/>
      <c r="E48" s="144"/>
      <c r="F48" s="144"/>
      <c r="G48" s="144"/>
      <c r="H48" s="144"/>
      <c r="I48" s="144"/>
      <c r="J48" s="144"/>
      <c r="K48" s="144"/>
      <c r="L48" s="144"/>
      <c r="M48" s="144"/>
      <c r="N48" s="3"/>
      <c r="O48" s="3"/>
    </row>
    <row r="49" spans="1:15" s="4" customFormat="1" ht="27" customHeight="1" x14ac:dyDescent="0.25">
      <c r="A49" s="34" t="s">
        <v>7</v>
      </c>
      <c r="B49" s="143"/>
      <c r="C49" s="144"/>
      <c r="D49" s="144"/>
      <c r="E49" s="144"/>
      <c r="F49" s="144"/>
      <c r="G49" s="144"/>
      <c r="H49" s="144"/>
      <c r="I49" s="144"/>
      <c r="J49" s="144"/>
      <c r="K49" s="144"/>
      <c r="L49" s="144"/>
      <c r="M49" s="144"/>
      <c r="N49" s="3"/>
      <c r="O49" s="3"/>
    </row>
    <row r="50" spans="1:15" s="4" customFormat="1" ht="27" customHeight="1" x14ac:dyDescent="0.25">
      <c r="A50" s="34" t="s">
        <v>8</v>
      </c>
      <c r="B50" s="143"/>
      <c r="C50" s="144"/>
      <c r="D50" s="144"/>
      <c r="E50" s="144"/>
      <c r="F50" s="144"/>
      <c r="G50" s="144"/>
      <c r="H50" s="144"/>
      <c r="I50" s="144"/>
      <c r="J50" s="144"/>
      <c r="K50" s="144"/>
      <c r="L50" s="144"/>
      <c r="M50" s="144"/>
      <c r="N50" s="3"/>
      <c r="O50" s="3"/>
    </row>
    <row r="51" spans="1:15" s="4" customFormat="1" ht="27" customHeight="1" x14ac:dyDescent="0.25">
      <c r="A51" s="34" t="s">
        <v>9</v>
      </c>
      <c r="B51" s="143"/>
      <c r="C51" s="144"/>
      <c r="D51" s="144"/>
      <c r="E51" s="144"/>
      <c r="F51" s="144"/>
      <c r="G51" s="144"/>
      <c r="H51" s="144"/>
      <c r="I51" s="144"/>
      <c r="J51" s="144"/>
      <c r="K51" s="144"/>
      <c r="L51" s="144"/>
      <c r="M51" s="144"/>
      <c r="N51" s="3"/>
      <c r="O51" s="3"/>
    </row>
    <row r="52" spans="1:15" s="20" customFormat="1" ht="27" customHeight="1" x14ac:dyDescent="0.25">
      <c r="A52" s="190" t="s">
        <v>29</v>
      </c>
      <c r="B52" s="191"/>
      <c r="C52" s="191"/>
      <c r="D52" s="192"/>
      <c r="E52" s="35">
        <f t="shared" ref="E52:M52" si="4">SUM(E45:E51)</f>
        <v>0</v>
      </c>
      <c r="F52" s="35">
        <f t="shared" si="4"/>
        <v>0</v>
      </c>
      <c r="G52" s="35">
        <f t="shared" si="4"/>
        <v>0</v>
      </c>
      <c r="H52" s="35">
        <f t="shared" si="4"/>
        <v>0</v>
      </c>
      <c r="I52" s="35">
        <f t="shared" si="4"/>
        <v>0</v>
      </c>
      <c r="J52" s="35">
        <f t="shared" si="4"/>
        <v>0</v>
      </c>
      <c r="K52" s="35">
        <f t="shared" si="4"/>
        <v>0</v>
      </c>
      <c r="L52" s="35">
        <f t="shared" si="4"/>
        <v>0</v>
      </c>
      <c r="M52" s="35">
        <f t="shared" si="4"/>
        <v>0</v>
      </c>
      <c r="N52" s="19"/>
      <c r="O52" s="19"/>
    </row>
    <row r="53" spans="1:15" s="4" customFormat="1" ht="27" customHeight="1" x14ac:dyDescent="0.25">
      <c r="A53" s="32" t="s">
        <v>22</v>
      </c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"/>
      <c r="O53" s="3"/>
    </row>
    <row r="54" spans="1:15" s="4" customFormat="1" ht="27" customHeight="1" x14ac:dyDescent="0.25">
      <c r="A54" s="34" t="s">
        <v>3</v>
      </c>
      <c r="B54" s="143"/>
      <c r="C54" s="144"/>
      <c r="D54" s="144"/>
      <c r="E54" s="144"/>
      <c r="F54" s="144"/>
      <c r="G54" s="144"/>
      <c r="H54" s="144"/>
      <c r="I54" s="144"/>
      <c r="J54" s="144"/>
      <c r="K54" s="144"/>
      <c r="L54" s="144"/>
      <c r="M54" s="144"/>
      <c r="N54" s="3"/>
      <c r="O54" s="3"/>
    </row>
    <row r="55" spans="1:15" s="4" customFormat="1" ht="27" customHeight="1" x14ac:dyDescent="0.25">
      <c r="A55" s="34" t="s">
        <v>4</v>
      </c>
      <c r="B55" s="143"/>
      <c r="C55" s="144"/>
      <c r="D55" s="144"/>
      <c r="E55" s="144"/>
      <c r="F55" s="144"/>
      <c r="G55" s="144"/>
      <c r="H55" s="144"/>
      <c r="I55" s="144"/>
      <c r="J55" s="144"/>
      <c r="K55" s="144"/>
      <c r="L55" s="144"/>
      <c r="M55" s="144"/>
      <c r="N55" s="3"/>
      <c r="O55" s="3"/>
    </row>
    <row r="56" spans="1:15" s="4" customFormat="1" ht="27" customHeight="1" x14ac:dyDescent="0.25">
      <c r="A56" s="34" t="s">
        <v>5</v>
      </c>
      <c r="B56" s="143"/>
      <c r="C56" s="144"/>
      <c r="D56" s="144"/>
      <c r="E56" s="144"/>
      <c r="F56" s="144"/>
      <c r="G56" s="144"/>
      <c r="H56" s="144"/>
      <c r="I56" s="144"/>
      <c r="J56" s="144"/>
      <c r="K56" s="144"/>
      <c r="L56" s="144"/>
      <c r="M56" s="144"/>
      <c r="N56" s="3"/>
      <c r="O56" s="3"/>
    </row>
    <row r="57" spans="1:15" s="4" customFormat="1" ht="27" customHeight="1" x14ac:dyDescent="0.25">
      <c r="A57" s="34" t="s">
        <v>6</v>
      </c>
      <c r="B57" s="143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3"/>
      <c r="O57" s="3"/>
    </row>
    <row r="58" spans="1:15" s="4" customFormat="1" ht="27" customHeight="1" x14ac:dyDescent="0.25">
      <c r="A58" s="34" t="s">
        <v>7</v>
      </c>
      <c r="B58" s="143"/>
      <c r="C58" s="144"/>
      <c r="D58" s="144"/>
      <c r="E58" s="144"/>
      <c r="F58" s="144"/>
      <c r="G58" s="144"/>
      <c r="H58" s="144"/>
      <c r="I58" s="144"/>
      <c r="J58" s="144"/>
      <c r="K58" s="144"/>
      <c r="L58" s="144"/>
      <c r="M58" s="144"/>
      <c r="N58" s="3"/>
      <c r="O58" s="3"/>
    </row>
    <row r="59" spans="1:15" s="4" customFormat="1" ht="27" customHeight="1" x14ac:dyDescent="0.25">
      <c r="A59" s="34" t="s">
        <v>8</v>
      </c>
      <c r="B59" s="143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3"/>
      <c r="O59" s="3"/>
    </row>
    <row r="60" spans="1:15" s="4" customFormat="1" ht="27" customHeight="1" x14ac:dyDescent="0.25">
      <c r="A60" s="34" t="s">
        <v>9</v>
      </c>
      <c r="B60" s="143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3"/>
      <c r="O60" s="3"/>
    </row>
    <row r="61" spans="1:15" s="20" customFormat="1" ht="27" customHeight="1" x14ac:dyDescent="0.25">
      <c r="A61" s="190" t="s">
        <v>30</v>
      </c>
      <c r="B61" s="191"/>
      <c r="C61" s="191"/>
      <c r="D61" s="192"/>
      <c r="E61" s="35">
        <f t="shared" ref="E61:M61" si="5">SUM(E54:E60)</f>
        <v>0</v>
      </c>
      <c r="F61" s="35">
        <f t="shared" si="5"/>
        <v>0</v>
      </c>
      <c r="G61" s="35">
        <f t="shared" si="5"/>
        <v>0</v>
      </c>
      <c r="H61" s="35">
        <f t="shared" si="5"/>
        <v>0</v>
      </c>
      <c r="I61" s="35">
        <f t="shared" si="5"/>
        <v>0</v>
      </c>
      <c r="J61" s="35">
        <f t="shared" si="5"/>
        <v>0</v>
      </c>
      <c r="K61" s="35">
        <f t="shared" si="5"/>
        <v>0</v>
      </c>
      <c r="L61" s="35">
        <f t="shared" si="5"/>
        <v>0</v>
      </c>
      <c r="M61" s="35">
        <f t="shared" si="5"/>
        <v>0</v>
      </c>
      <c r="N61" s="19"/>
      <c r="O61" s="19"/>
    </row>
    <row r="62" spans="1:15" s="15" customFormat="1" ht="27" customHeight="1" x14ac:dyDescent="0.25">
      <c r="A62" s="36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21"/>
      <c r="O62" s="21"/>
    </row>
    <row r="63" spans="1:15" s="15" customFormat="1" ht="27" customHeight="1" x14ac:dyDescent="0.25">
      <c r="A63" s="38" t="s">
        <v>31</v>
      </c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21"/>
      <c r="O63" s="21"/>
    </row>
    <row r="64" spans="1:15" s="15" customFormat="1" ht="27" customHeight="1" thickBot="1" x14ac:dyDescent="0.35">
      <c r="A64" s="36"/>
      <c r="B64" s="37"/>
      <c r="C64" s="37"/>
      <c r="D64" s="67" t="s">
        <v>51</v>
      </c>
      <c r="E64" s="37"/>
      <c r="F64" s="37"/>
      <c r="G64" s="37"/>
      <c r="H64" s="37"/>
      <c r="I64" s="37"/>
      <c r="J64" s="37"/>
      <c r="K64" s="37"/>
      <c r="L64" s="37"/>
      <c r="M64" s="37"/>
      <c r="N64" s="21"/>
      <c r="O64" s="21"/>
    </row>
    <row r="65" spans="1:15" s="12" customFormat="1" ht="42" customHeight="1" thickBot="1" x14ac:dyDescent="0.3">
      <c r="A65" s="39" t="s">
        <v>45</v>
      </c>
      <c r="B65" s="74">
        <f>SUM(E16+E25+E34+E43+E52+E61)</f>
        <v>0</v>
      </c>
      <c r="C65" s="27"/>
      <c r="D65" s="68" t="s">
        <v>50</v>
      </c>
      <c r="E65" s="27"/>
      <c r="F65" s="27"/>
      <c r="G65" s="27"/>
      <c r="H65" s="27"/>
      <c r="I65" s="27"/>
      <c r="J65" s="27"/>
      <c r="K65" s="27"/>
      <c r="L65" s="27"/>
      <c r="M65" s="27"/>
      <c r="N65" s="11"/>
      <c r="O65" s="11"/>
    </row>
    <row r="66" spans="1:15" s="12" customFormat="1" ht="42" customHeight="1" thickBot="1" x14ac:dyDescent="0.3">
      <c r="A66" s="39" t="s">
        <v>36</v>
      </c>
      <c r="B66" s="74">
        <f>SUM(G16+G25+G34+G43+G52+G61)</f>
        <v>0</v>
      </c>
      <c r="C66" s="27"/>
      <c r="D66" s="68" t="s">
        <v>52</v>
      </c>
      <c r="E66" s="27"/>
      <c r="F66" s="27"/>
      <c r="G66" s="27"/>
      <c r="H66" s="27"/>
      <c r="I66" s="27"/>
      <c r="J66" s="27"/>
      <c r="K66" s="27"/>
      <c r="L66" s="27"/>
      <c r="M66" s="27"/>
      <c r="N66" s="11"/>
      <c r="O66" s="11"/>
    </row>
    <row r="67" spans="1:15" s="12" customFormat="1" ht="42" customHeight="1" thickBot="1" x14ac:dyDescent="0.3">
      <c r="A67" s="41" t="s">
        <v>11</v>
      </c>
      <c r="B67" s="74">
        <f>SUM(H16+H25+H34+H43+H52+H61)</f>
        <v>0</v>
      </c>
      <c r="C67" s="27"/>
      <c r="D67" s="69"/>
      <c r="E67" s="27"/>
      <c r="F67" s="27"/>
      <c r="G67" s="27"/>
      <c r="H67" s="27"/>
      <c r="I67" s="27"/>
      <c r="J67" s="27"/>
      <c r="K67" s="27"/>
      <c r="L67" s="27"/>
      <c r="M67" s="27"/>
      <c r="N67" s="11"/>
      <c r="O67" s="11"/>
    </row>
    <row r="68" spans="1:15" s="12" customFormat="1" ht="42" customHeight="1" thickBot="1" x14ac:dyDescent="0.3">
      <c r="A68" s="41" t="s">
        <v>46</v>
      </c>
      <c r="B68" s="74">
        <f>SUM(I16+I25+I34+I43+I52+I61)</f>
        <v>0</v>
      </c>
      <c r="C68" s="27"/>
      <c r="D68" s="68" t="s">
        <v>53</v>
      </c>
      <c r="E68" s="27"/>
      <c r="F68" s="27"/>
      <c r="G68" s="27"/>
      <c r="H68" s="27"/>
      <c r="I68" s="27"/>
      <c r="J68" s="27"/>
      <c r="K68" s="27"/>
      <c r="L68" s="27"/>
      <c r="M68" s="27"/>
      <c r="N68" s="11"/>
      <c r="O68" s="11"/>
    </row>
    <row r="69" spans="1:15" s="12" customFormat="1" ht="42" customHeight="1" thickBot="1" x14ac:dyDescent="0.3">
      <c r="A69" s="41" t="s">
        <v>47</v>
      </c>
      <c r="B69" s="74">
        <f>SUM(J16+J25+J34+J43+J52+J61)</f>
        <v>0</v>
      </c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11"/>
      <c r="O69" s="11"/>
    </row>
    <row r="70" spans="1:15" s="12" customFormat="1" ht="42" customHeight="1" thickBot="1" x14ac:dyDescent="0.3">
      <c r="A70" s="41" t="s">
        <v>49</v>
      </c>
      <c r="B70" s="74">
        <f>SUM(K16+K25+K34+K43+K52+K61)</f>
        <v>0</v>
      </c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11"/>
      <c r="O70" s="11"/>
    </row>
    <row r="71" spans="1:15" s="12" customFormat="1" ht="42" customHeight="1" thickBot="1" x14ac:dyDescent="0.3">
      <c r="A71" s="41" t="s">
        <v>32</v>
      </c>
      <c r="B71" s="74">
        <f>SUM(L16+L25+L34+L43+L52+L61)</f>
        <v>0</v>
      </c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11"/>
      <c r="O71" s="11"/>
    </row>
    <row r="72" spans="1:15" s="12" customFormat="1" ht="42" customHeight="1" thickBot="1" x14ac:dyDescent="0.3">
      <c r="A72" s="41" t="s">
        <v>54</v>
      </c>
      <c r="B72" s="74">
        <f>SUM(F61+F52+F43+F34+F25+F16)</f>
        <v>0</v>
      </c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11"/>
      <c r="O72" s="11"/>
    </row>
    <row r="73" spans="1:15" s="12" customFormat="1" ht="15" customHeight="1" thickBot="1" x14ac:dyDescent="0.3">
      <c r="A73" s="41"/>
      <c r="B73" s="40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11"/>
      <c r="O73" s="11"/>
    </row>
    <row r="74" spans="1:15" s="11" customFormat="1" ht="40.5" customHeight="1" thickBot="1" x14ac:dyDescent="0.3">
      <c r="A74" s="48" t="s">
        <v>38</v>
      </c>
      <c r="B74" s="75">
        <f>SUM(B65:B70)</f>
        <v>0</v>
      </c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</row>
    <row r="75" spans="1:15" s="11" customFormat="1" ht="45" customHeight="1" thickBot="1" x14ac:dyDescent="0.3">
      <c r="A75" s="48" t="s">
        <v>37</v>
      </c>
      <c r="B75" s="75">
        <f>SUM(B65:B71)</f>
        <v>0</v>
      </c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</row>
    <row r="76" spans="1:15" ht="27" customHeight="1" x14ac:dyDescent="0.3"/>
  </sheetData>
  <sheetProtection password="97F2" sheet="1" objects="1" scenarios="1"/>
  <mergeCells count="11">
    <mergeCell ref="A61:D61"/>
    <mergeCell ref="K5:M5"/>
    <mergeCell ref="B3:D3"/>
    <mergeCell ref="B5:E5"/>
    <mergeCell ref="A16:D16"/>
    <mergeCell ref="A25:D25"/>
    <mergeCell ref="A34:D34"/>
    <mergeCell ref="K4:L4"/>
    <mergeCell ref="K3:L3"/>
    <mergeCell ref="A43:D43"/>
    <mergeCell ref="A52:D52"/>
  </mergeCells>
  <phoneticPr fontId="9" type="noConversion"/>
  <printOptions horizontalCentered="1"/>
  <pageMargins left="0" right="0" top="0.59055118110236227" bottom="0.19685039370078741" header="0.51181102362204722" footer="0.51181102362204722"/>
  <pageSetup paperSize="8" scale="50" orientation="portrait" cellComments="asDisplayed" errors="blank" r:id="rId1"/>
  <headerFooter alignWithMargins="0">
    <oddHeader xml:space="preserve">&amp;C
</oddHeader>
    <oddFooter>&amp;L&amp;"Arial,Italic"&amp;9Run Review Calculation Matrix
Version 1.0       &amp;C
&amp;"Arial,Italic"&amp;9Updated 12/02/10</oddFooter>
  </headerFooter>
</worksheet>
</file>

<file path=xl/worksheets/sheet1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6"/>
  <sheetViews>
    <sheetView view="pageBreakPreview" zoomScale="55" zoomScaleNormal="100" workbookViewId="0">
      <selection activeCell="C21" sqref="C21"/>
    </sheetView>
  </sheetViews>
  <sheetFormatPr defaultRowHeight="17.399999999999999" x14ac:dyDescent="0.3"/>
  <cols>
    <col min="1" max="1" width="38.109375" customWidth="1"/>
    <col min="2" max="4" width="23.5546875" style="8" customWidth="1"/>
    <col min="5" max="6" width="17.33203125" style="8" customWidth="1"/>
    <col min="7" max="7" width="15.88671875" style="8" customWidth="1"/>
    <col min="8" max="9" width="17.44140625" style="8" customWidth="1"/>
    <col min="10" max="10" width="20.6640625" style="8" customWidth="1"/>
    <col min="11" max="11" width="15.88671875" style="8" customWidth="1"/>
    <col min="12" max="12" width="17.88671875" style="8" customWidth="1"/>
    <col min="13" max="13" width="19.33203125" style="8" customWidth="1"/>
    <col min="14" max="15" width="9.109375" style="1"/>
  </cols>
  <sheetData>
    <row r="1" spans="1:15" s="2" customFormat="1" ht="28.5" customHeight="1" x14ac:dyDescent="0.25">
      <c r="A1" s="17" t="s">
        <v>23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5"/>
      <c r="O1" s="5"/>
    </row>
    <row r="2" spans="1:15" s="2" customFormat="1" ht="28.5" customHeight="1" x14ac:dyDescent="0.25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5"/>
      <c r="O2" s="5"/>
    </row>
    <row r="3" spans="1:15" s="4" customFormat="1" ht="49.5" customHeight="1" x14ac:dyDescent="0.25">
      <c r="A3" s="22" t="s">
        <v>15</v>
      </c>
      <c r="B3" s="196" t="str">
        <f>'Individual Service 19 Total'!B3:D3</f>
        <v>Service 19</v>
      </c>
      <c r="C3" s="197"/>
      <c r="D3" s="198"/>
      <c r="E3" s="27"/>
      <c r="F3" s="27"/>
      <c r="G3" s="23"/>
      <c r="H3" s="63"/>
      <c r="I3" s="24"/>
      <c r="J3" s="25" t="s">
        <v>16</v>
      </c>
      <c r="K3" s="193" t="str">
        <f>'Individual Service 19 Total'!H3</f>
        <v>House Officer / Registrar</v>
      </c>
      <c r="L3" s="195"/>
      <c r="M3" s="27"/>
      <c r="N3" s="3"/>
      <c r="O3" s="3"/>
    </row>
    <row r="4" spans="1:15" s="12" customFormat="1" ht="15.6" x14ac:dyDescent="0.25">
      <c r="A4" s="28"/>
      <c r="B4" s="27"/>
      <c r="C4" s="27"/>
      <c r="D4" s="27"/>
      <c r="E4" s="27"/>
      <c r="F4" s="27"/>
      <c r="G4" s="27"/>
      <c r="H4" s="27"/>
      <c r="I4" s="27"/>
      <c r="J4" s="27"/>
      <c r="K4" s="203"/>
      <c r="L4" s="203"/>
      <c r="M4" s="27"/>
      <c r="N4" s="11"/>
      <c r="O4" s="11"/>
    </row>
    <row r="5" spans="1:15" s="2" customFormat="1" ht="90.75" customHeight="1" x14ac:dyDescent="0.25">
      <c r="A5" s="29" t="s">
        <v>14</v>
      </c>
      <c r="B5" s="199" t="str">
        <f>'Individual Service 19 Total'!A9</f>
        <v>SERVICE 19, RMO 2</v>
      </c>
      <c r="C5" s="200"/>
      <c r="D5" s="200"/>
      <c r="E5" s="201"/>
      <c r="F5" s="76"/>
      <c r="G5" s="30"/>
      <c r="H5" s="31"/>
      <c r="I5" s="31"/>
      <c r="J5" s="43" t="s">
        <v>48</v>
      </c>
      <c r="K5" s="193" t="str">
        <f>'Individual Service 19 Total'!B5</f>
        <v>RMO support to enter details from run description e.g. 0800-1630 = 8.5 per day</v>
      </c>
      <c r="L5" s="194"/>
      <c r="M5" s="195"/>
      <c r="N5" s="5"/>
      <c r="O5" s="5"/>
    </row>
    <row r="6" spans="1:15" s="14" customFormat="1" ht="15" customHeight="1" x14ac:dyDescent="0.25">
      <c r="A6" s="34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13"/>
      <c r="O6" s="13"/>
    </row>
    <row r="7" spans="1:15" s="2" customFormat="1" ht="46.8" x14ac:dyDescent="0.25">
      <c r="A7" s="22" t="s">
        <v>0</v>
      </c>
      <c r="B7" s="25" t="s">
        <v>10</v>
      </c>
      <c r="C7" s="25" t="s">
        <v>1</v>
      </c>
      <c r="D7" s="25" t="s">
        <v>2</v>
      </c>
      <c r="E7" s="25" t="s">
        <v>45</v>
      </c>
      <c r="F7" s="25" t="s">
        <v>54</v>
      </c>
      <c r="G7" s="25" t="s">
        <v>35</v>
      </c>
      <c r="H7" s="25" t="s">
        <v>11</v>
      </c>
      <c r="I7" s="25" t="s">
        <v>46</v>
      </c>
      <c r="J7" s="25" t="s">
        <v>47</v>
      </c>
      <c r="K7" s="25" t="s">
        <v>49</v>
      </c>
      <c r="L7" s="25" t="s">
        <v>12</v>
      </c>
      <c r="M7" s="25" t="s">
        <v>13</v>
      </c>
      <c r="N7" s="5"/>
      <c r="O7" s="5"/>
    </row>
    <row r="8" spans="1:15" s="4" customFormat="1" ht="27" customHeight="1" x14ac:dyDescent="0.25">
      <c r="A8" s="32" t="s">
        <v>17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"/>
      <c r="O8" s="3"/>
    </row>
    <row r="9" spans="1:15" s="4" customFormat="1" ht="27" customHeight="1" x14ac:dyDescent="0.25">
      <c r="A9" s="78" t="s">
        <v>3</v>
      </c>
      <c r="B9" s="143"/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3"/>
      <c r="O9" s="3"/>
    </row>
    <row r="10" spans="1:15" s="4" customFormat="1" ht="27" customHeight="1" x14ac:dyDescent="0.25">
      <c r="A10" s="78" t="s">
        <v>4</v>
      </c>
      <c r="B10" s="143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3"/>
      <c r="O10" s="3"/>
    </row>
    <row r="11" spans="1:15" s="4" customFormat="1" ht="27" customHeight="1" x14ac:dyDescent="0.25">
      <c r="A11" s="78" t="s">
        <v>5</v>
      </c>
      <c r="B11" s="143"/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3"/>
      <c r="O11" s="3"/>
    </row>
    <row r="12" spans="1:15" s="4" customFormat="1" ht="27" customHeight="1" x14ac:dyDescent="0.25">
      <c r="A12" s="78" t="s">
        <v>6</v>
      </c>
      <c r="B12" s="143"/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3"/>
      <c r="O12" s="3"/>
    </row>
    <row r="13" spans="1:15" s="4" customFormat="1" ht="27" customHeight="1" x14ac:dyDescent="0.25">
      <c r="A13" s="78" t="s">
        <v>7</v>
      </c>
      <c r="B13" s="143"/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3"/>
      <c r="O13" s="3"/>
    </row>
    <row r="14" spans="1:15" s="4" customFormat="1" ht="27" customHeight="1" x14ac:dyDescent="0.25">
      <c r="A14" s="78" t="s">
        <v>8</v>
      </c>
      <c r="B14" s="143"/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3"/>
      <c r="O14" s="3"/>
    </row>
    <row r="15" spans="1:15" s="4" customFormat="1" ht="27" customHeight="1" x14ac:dyDescent="0.25">
      <c r="A15" s="78" t="s">
        <v>9</v>
      </c>
      <c r="B15" s="143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3"/>
      <c r="O15" s="3"/>
    </row>
    <row r="16" spans="1:15" s="20" customFormat="1" ht="27" customHeight="1" x14ac:dyDescent="0.25">
      <c r="A16" s="202" t="s">
        <v>25</v>
      </c>
      <c r="B16" s="191"/>
      <c r="C16" s="191"/>
      <c r="D16" s="192"/>
      <c r="E16" s="35">
        <f t="shared" ref="E16:M16" si="0">SUM(E9:E15)</f>
        <v>0</v>
      </c>
      <c r="F16" s="35">
        <f t="shared" si="0"/>
        <v>0</v>
      </c>
      <c r="G16" s="35">
        <f t="shared" si="0"/>
        <v>0</v>
      </c>
      <c r="H16" s="35">
        <f t="shared" si="0"/>
        <v>0</v>
      </c>
      <c r="I16" s="35">
        <f t="shared" si="0"/>
        <v>0</v>
      </c>
      <c r="J16" s="35">
        <f t="shared" si="0"/>
        <v>0</v>
      </c>
      <c r="K16" s="35">
        <f t="shared" si="0"/>
        <v>0</v>
      </c>
      <c r="L16" s="35">
        <f t="shared" si="0"/>
        <v>0</v>
      </c>
      <c r="M16" s="35">
        <f t="shared" si="0"/>
        <v>0</v>
      </c>
      <c r="N16" s="19"/>
      <c r="O16" s="19"/>
    </row>
    <row r="17" spans="1:15" s="4" customFormat="1" ht="27" customHeight="1" x14ac:dyDescent="0.25">
      <c r="A17" s="32" t="s">
        <v>18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"/>
      <c r="O17" s="3"/>
    </row>
    <row r="18" spans="1:15" s="4" customFormat="1" ht="27" customHeight="1" x14ac:dyDescent="0.25">
      <c r="A18" s="78" t="s">
        <v>3</v>
      </c>
      <c r="B18" s="143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3"/>
      <c r="O18" s="3"/>
    </row>
    <row r="19" spans="1:15" s="4" customFormat="1" ht="27" customHeight="1" x14ac:dyDescent="0.25">
      <c r="A19" s="34" t="s">
        <v>4</v>
      </c>
      <c r="B19" s="143"/>
      <c r="C19" s="144"/>
      <c r="D19" s="144"/>
      <c r="E19" s="144"/>
      <c r="F19" s="144"/>
      <c r="G19" s="144"/>
      <c r="H19" s="144"/>
      <c r="I19" s="144"/>
      <c r="J19" s="144"/>
      <c r="K19" s="144"/>
      <c r="L19" s="144"/>
      <c r="M19" s="144"/>
      <c r="N19" s="3"/>
      <c r="O19" s="3"/>
    </row>
    <row r="20" spans="1:15" s="4" customFormat="1" ht="27" customHeight="1" x14ac:dyDescent="0.25">
      <c r="A20" s="34" t="s">
        <v>5</v>
      </c>
      <c r="B20" s="143"/>
      <c r="C20" s="144"/>
      <c r="D20" s="144"/>
      <c r="E20" s="144"/>
      <c r="F20" s="144"/>
      <c r="G20" s="144"/>
      <c r="H20" s="144"/>
      <c r="I20" s="144"/>
      <c r="J20" s="144"/>
      <c r="K20" s="144"/>
      <c r="L20" s="144"/>
      <c r="M20" s="144"/>
      <c r="N20" s="3"/>
      <c r="O20" s="3"/>
    </row>
    <row r="21" spans="1:15" s="4" customFormat="1" ht="27" customHeight="1" x14ac:dyDescent="0.25">
      <c r="A21" s="34" t="s">
        <v>6</v>
      </c>
      <c r="B21" s="143"/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3"/>
      <c r="O21" s="3"/>
    </row>
    <row r="22" spans="1:15" s="4" customFormat="1" ht="27" customHeight="1" x14ac:dyDescent="0.25">
      <c r="A22" s="34" t="s">
        <v>7</v>
      </c>
      <c r="B22" s="143"/>
      <c r="C22" s="144"/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3"/>
      <c r="O22" s="3"/>
    </row>
    <row r="23" spans="1:15" s="4" customFormat="1" ht="27" customHeight="1" x14ac:dyDescent="0.25">
      <c r="A23" s="34" t="s">
        <v>8</v>
      </c>
      <c r="B23" s="143"/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3"/>
      <c r="O23" s="3"/>
    </row>
    <row r="24" spans="1:15" s="4" customFormat="1" ht="27" customHeight="1" x14ac:dyDescent="0.25">
      <c r="A24" s="34" t="s">
        <v>9</v>
      </c>
      <c r="B24" s="143"/>
      <c r="C24" s="144"/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3"/>
      <c r="O24" s="3"/>
    </row>
    <row r="25" spans="1:15" s="20" customFormat="1" ht="27" customHeight="1" x14ac:dyDescent="0.25">
      <c r="A25" s="190" t="s">
        <v>26</v>
      </c>
      <c r="B25" s="191"/>
      <c r="C25" s="191"/>
      <c r="D25" s="192"/>
      <c r="E25" s="35">
        <f t="shared" ref="E25:M25" si="1">SUM(E18:E24)</f>
        <v>0</v>
      </c>
      <c r="F25" s="35">
        <f t="shared" si="1"/>
        <v>0</v>
      </c>
      <c r="G25" s="35">
        <f t="shared" si="1"/>
        <v>0</v>
      </c>
      <c r="H25" s="35">
        <f t="shared" si="1"/>
        <v>0</v>
      </c>
      <c r="I25" s="35">
        <f t="shared" si="1"/>
        <v>0</v>
      </c>
      <c r="J25" s="35">
        <f t="shared" si="1"/>
        <v>0</v>
      </c>
      <c r="K25" s="35">
        <f t="shared" si="1"/>
        <v>0</v>
      </c>
      <c r="L25" s="35">
        <f t="shared" si="1"/>
        <v>0</v>
      </c>
      <c r="M25" s="35">
        <f t="shared" si="1"/>
        <v>0</v>
      </c>
      <c r="N25" s="19"/>
      <c r="O25" s="19"/>
    </row>
    <row r="26" spans="1:15" s="4" customFormat="1" ht="27" customHeight="1" x14ac:dyDescent="0.25">
      <c r="A26" s="32" t="s">
        <v>19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"/>
      <c r="O26" s="3"/>
    </row>
    <row r="27" spans="1:15" s="4" customFormat="1" ht="27" customHeight="1" x14ac:dyDescent="0.25">
      <c r="A27" s="34" t="s">
        <v>3</v>
      </c>
      <c r="B27" s="143"/>
      <c r="C27" s="144"/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3"/>
      <c r="O27" s="3"/>
    </row>
    <row r="28" spans="1:15" s="4" customFormat="1" ht="27" customHeight="1" x14ac:dyDescent="0.25">
      <c r="A28" s="34" t="s">
        <v>4</v>
      </c>
      <c r="B28" s="143"/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3"/>
      <c r="O28" s="3"/>
    </row>
    <row r="29" spans="1:15" s="4" customFormat="1" ht="27" customHeight="1" x14ac:dyDescent="0.25">
      <c r="A29" s="34" t="s">
        <v>5</v>
      </c>
      <c r="B29" s="143"/>
      <c r="C29" s="144"/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3"/>
      <c r="O29" s="3"/>
    </row>
    <row r="30" spans="1:15" s="4" customFormat="1" ht="27" customHeight="1" x14ac:dyDescent="0.25">
      <c r="A30" s="34" t="s">
        <v>6</v>
      </c>
      <c r="B30" s="143"/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3"/>
      <c r="O30" s="3"/>
    </row>
    <row r="31" spans="1:15" s="4" customFormat="1" ht="27" customHeight="1" x14ac:dyDescent="0.25">
      <c r="A31" s="34" t="s">
        <v>7</v>
      </c>
      <c r="B31" s="143"/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3"/>
      <c r="O31" s="3"/>
    </row>
    <row r="32" spans="1:15" s="4" customFormat="1" ht="27" customHeight="1" x14ac:dyDescent="0.25">
      <c r="A32" s="34" t="s">
        <v>8</v>
      </c>
      <c r="B32" s="143"/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3"/>
      <c r="O32" s="3"/>
    </row>
    <row r="33" spans="1:15" s="4" customFormat="1" ht="27" customHeight="1" x14ac:dyDescent="0.25">
      <c r="A33" s="34" t="s">
        <v>9</v>
      </c>
      <c r="B33" s="143"/>
      <c r="C33" s="144"/>
      <c r="D33" s="144"/>
      <c r="E33" s="144"/>
      <c r="F33" s="144"/>
      <c r="G33" s="144"/>
      <c r="H33" s="144"/>
      <c r="I33" s="144"/>
      <c r="J33" s="144"/>
      <c r="K33" s="144"/>
      <c r="L33" s="144"/>
      <c r="M33" s="144"/>
      <c r="N33" s="3"/>
      <c r="O33" s="3"/>
    </row>
    <row r="34" spans="1:15" s="20" customFormat="1" ht="27" customHeight="1" x14ac:dyDescent="0.25">
      <c r="A34" s="190" t="s">
        <v>27</v>
      </c>
      <c r="B34" s="191"/>
      <c r="C34" s="191"/>
      <c r="D34" s="192"/>
      <c r="E34" s="35">
        <f t="shared" ref="E34:M34" si="2">SUM(E27:E33)</f>
        <v>0</v>
      </c>
      <c r="F34" s="35">
        <f t="shared" si="2"/>
        <v>0</v>
      </c>
      <c r="G34" s="35">
        <f t="shared" si="2"/>
        <v>0</v>
      </c>
      <c r="H34" s="35">
        <f t="shared" si="2"/>
        <v>0</v>
      </c>
      <c r="I34" s="35">
        <f t="shared" si="2"/>
        <v>0</v>
      </c>
      <c r="J34" s="35">
        <f t="shared" si="2"/>
        <v>0</v>
      </c>
      <c r="K34" s="35">
        <f t="shared" si="2"/>
        <v>0</v>
      </c>
      <c r="L34" s="35">
        <f t="shared" si="2"/>
        <v>0</v>
      </c>
      <c r="M34" s="35">
        <f t="shared" si="2"/>
        <v>0</v>
      </c>
      <c r="N34" s="19"/>
      <c r="O34" s="19"/>
    </row>
    <row r="35" spans="1:15" s="4" customFormat="1" ht="27" customHeight="1" x14ac:dyDescent="0.25">
      <c r="A35" s="32" t="s">
        <v>20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"/>
      <c r="O35" s="3"/>
    </row>
    <row r="36" spans="1:15" s="4" customFormat="1" ht="27" customHeight="1" x14ac:dyDescent="0.25">
      <c r="A36" s="34" t="s">
        <v>3</v>
      </c>
      <c r="B36" s="143"/>
      <c r="C36" s="144"/>
      <c r="D36" s="144"/>
      <c r="E36" s="144"/>
      <c r="F36" s="144"/>
      <c r="G36" s="144"/>
      <c r="H36" s="144"/>
      <c r="I36" s="144"/>
      <c r="J36" s="144"/>
      <c r="K36" s="144"/>
      <c r="L36" s="144"/>
      <c r="M36" s="144"/>
      <c r="N36" s="3"/>
      <c r="O36" s="3"/>
    </row>
    <row r="37" spans="1:15" s="4" customFormat="1" ht="27" customHeight="1" x14ac:dyDescent="0.25">
      <c r="A37" s="78" t="s">
        <v>4</v>
      </c>
      <c r="B37" s="143"/>
      <c r="C37" s="144"/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3"/>
      <c r="O37" s="3"/>
    </row>
    <row r="38" spans="1:15" s="4" customFormat="1" ht="27" customHeight="1" x14ac:dyDescent="0.25">
      <c r="A38" s="34" t="s">
        <v>5</v>
      </c>
      <c r="B38" s="143"/>
      <c r="C38" s="144"/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3"/>
      <c r="O38" s="3"/>
    </row>
    <row r="39" spans="1:15" s="4" customFormat="1" ht="27" customHeight="1" x14ac:dyDescent="0.25">
      <c r="A39" s="34" t="s">
        <v>6</v>
      </c>
      <c r="B39" s="143"/>
      <c r="C39" s="144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3"/>
      <c r="O39" s="3"/>
    </row>
    <row r="40" spans="1:15" s="4" customFormat="1" ht="27" customHeight="1" x14ac:dyDescent="0.25">
      <c r="A40" s="34" t="s">
        <v>7</v>
      </c>
      <c r="B40" s="143"/>
      <c r="C40" s="144"/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3"/>
      <c r="O40" s="3"/>
    </row>
    <row r="41" spans="1:15" s="4" customFormat="1" ht="27" customHeight="1" x14ac:dyDescent="0.25">
      <c r="A41" s="34" t="s">
        <v>8</v>
      </c>
      <c r="B41" s="143"/>
      <c r="C41" s="144"/>
      <c r="D41" s="144"/>
      <c r="E41" s="144"/>
      <c r="F41" s="144"/>
      <c r="G41" s="144"/>
      <c r="H41" s="144"/>
      <c r="I41" s="144"/>
      <c r="J41" s="144"/>
      <c r="K41" s="144"/>
      <c r="L41" s="144"/>
      <c r="M41" s="144"/>
      <c r="N41" s="3"/>
      <c r="O41" s="3"/>
    </row>
    <row r="42" spans="1:15" s="4" customFormat="1" ht="27" customHeight="1" x14ac:dyDescent="0.25">
      <c r="A42" s="34" t="s">
        <v>9</v>
      </c>
      <c r="B42" s="143"/>
      <c r="C42" s="144"/>
      <c r="D42" s="144"/>
      <c r="E42" s="144"/>
      <c r="F42" s="144"/>
      <c r="G42" s="144"/>
      <c r="H42" s="144"/>
      <c r="I42" s="144"/>
      <c r="J42" s="144"/>
      <c r="K42" s="144"/>
      <c r="L42" s="144"/>
      <c r="M42" s="144"/>
      <c r="N42" s="3"/>
      <c r="O42" s="3"/>
    </row>
    <row r="43" spans="1:15" s="20" customFormat="1" ht="27" customHeight="1" x14ac:dyDescent="0.25">
      <c r="A43" s="190" t="s">
        <v>28</v>
      </c>
      <c r="B43" s="191"/>
      <c r="C43" s="191"/>
      <c r="D43" s="192"/>
      <c r="E43" s="35">
        <f t="shared" ref="E43:M43" si="3">SUM(E36:E42)</f>
        <v>0</v>
      </c>
      <c r="F43" s="35">
        <f t="shared" si="3"/>
        <v>0</v>
      </c>
      <c r="G43" s="35">
        <f t="shared" si="3"/>
        <v>0</v>
      </c>
      <c r="H43" s="35">
        <f t="shared" si="3"/>
        <v>0</v>
      </c>
      <c r="I43" s="35">
        <f t="shared" si="3"/>
        <v>0</v>
      </c>
      <c r="J43" s="35">
        <f t="shared" si="3"/>
        <v>0</v>
      </c>
      <c r="K43" s="35">
        <f t="shared" si="3"/>
        <v>0</v>
      </c>
      <c r="L43" s="35">
        <f t="shared" si="3"/>
        <v>0</v>
      </c>
      <c r="M43" s="35">
        <f t="shared" si="3"/>
        <v>0</v>
      </c>
      <c r="N43" s="19"/>
      <c r="O43" s="19"/>
    </row>
    <row r="44" spans="1:15" s="4" customFormat="1" ht="27" customHeight="1" x14ac:dyDescent="0.25">
      <c r="A44" s="32" t="s">
        <v>21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"/>
      <c r="O44" s="3"/>
    </row>
    <row r="45" spans="1:15" s="4" customFormat="1" ht="27" customHeight="1" x14ac:dyDescent="0.25">
      <c r="A45" s="34" t="s">
        <v>3</v>
      </c>
      <c r="B45" s="143"/>
      <c r="C45" s="144"/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3"/>
      <c r="O45" s="3"/>
    </row>
    <row r="46" spans="1:15" s="4" customFormat="1" ht="27" customHeight="1" x14ac:dyDescent="0.25">
      <c r="A46" s="34" t="s">
        <v>4</v>
      </c>
      <c r="B46" s="143"/>
      <c r="C46" s="144"/>
      <c r="D46" s="144"/>
      <c r="E46" s="144"/>
      <c r="F46" s="144"/>
      <c r="G46" s="144"/>
      <c r="H46" s="144"/>
      <c r="I46" s="144"/>
      <c r="J46" s="144"/>
      <c r="K46" s="144"/>
      <c r="L46" s="144"/>
      <c r="M46" s="144"/>
      <c r="N46" s="3"/>
      <c r="O46" s="3"/>
    </row>
    <row r="47" spans="1:15" s="4" customFormat="1" ht="27" customHeight="1" x14ac:dyDescent="0.25">
      <c r="A47" s="34" t="s">
        <v>5</v>
      </c>
      <c r="B47" s="143"/>
      <c r="C47" s="144"/>
      <c r="D47" s="144"/>
      <c r="E47" s="144"/>
      <c r="F47" s="144"/>
      <c r="G47" s="144"/>
      <c r="H47" s="144"/>
      <c r="I47" s="144"/>
      <c r="J47" s="144"/>
      <c r="K47" s="144"/>
      <c r="L47" s="144"/>
      <c r="M47" s="144"/>
      <c r="N47" s="3"/>
      <c r="O47" s="3"/>
    </row>
    <row r="48" spans="1:15" s="4" customFormat="1" ht="27" customHeight="1" x14ac:dyDescent="0.25">
      <c r="A48" s="34" t="s">
        <v>6</v>
      </c>
      <c r="B48" s="143"/>
      <c r="C48" s="144"/>
      <c r="D48" s="144"/>
      <c r="E48" s="144"/>
      <c r="F48" s="144"/>
      <c r="G48" s="144"/>
      <c r="H48" s="144"/>
      <c r="I48" s="144"/>
      <c r="J48" s="144"/>
      <c r="K48" s="144"/>
      <c r="L48" s="144"/>
      <c r="M48" s="144"/>
      <c r="N48" s="3"/>
      <c r="O48" s="3"/>
    </row>
    <row r="49" spans="1:15" s="4" customFormat="1" ht="27" customHeight="1" x14ac:dyDescent="0.25">
      <c r="A49" s="34" t="s">
        <v>7</v>
      </c>
      <c r="B49" s="143"/>
      <c r="C49" s="144"/>
      <c r="D49" s="144"/>
      <c r="E49" s="144"/>
      <c r="F49" s="144"/>
      <c r="G49" s="144"/>
      <c r="H49" s="144"/>
      <c r="I49" s="144"/>
      <c r="J49" s="144"/>
      <c r="K49" s="144"/>
      <c r="L49" s="144"/>
      <c r="M49" s="144"/>
      <c r="N49" s="3"/>
      <c r="O49" s="3"/>
    </row>
    <row r="50" spans="1:15" s="4" customFormat="1" ht="27" customHeight="1" x14ac:dyDescent="0.25">
      <c r="A50" s="34" t="s">
        <v>8</v>
      </c>
      <c r="B50" s="143"/>
      <c r="C50" s="144"/>
      <c r="D50" s="144"/>
      <c r="E50" s="144"/>
      <c r="F50" s="144"/>
      <c r="G50" s="144"/>
      <c r="H50" s="144"/>
      <c r="I50" s="144"/>
      <c r="J50" s="144"/>
      <c r="K50" s="144"/>
      <c r="L50" s="144"/>
      <c r="M50" s="144"/>
      <c r="N50" s="3"/>
      <c r="O50" s="3"/>
    </row>
    <row r="51" spans="1:15" s="4" customFormat="1" ht="27" customHeight="1" x14ac:dyDescent="0.25">
      <c r="A51" s="34" t="s">
        <v>9</v>
      </c>
      <c r="B51" s="143"/>
      <c r="C51" s="144"/>
      <c r="D51" s="144"/>
      <c r="E51" s="144"/>
      <c r="F51" s="144"/>
      <c r="G51" s="144"/>
      <c r="H51" s="144"/>
      <c r="I51" s="144"/>
      <c r="J51" s="144"/>
      <c r="K51" s="144"/>
      <c r="L51" s="144"/>
      <c r="M51" s="144"/>
      <c r="N51" s="3"/>
      <c r="O51" s="3"/>
    </row>
    <row r="52" spans="1:15" s="20" customFormat="1" ht="27" customHeight="1" x14ac:dyDescent="0.25">
      <c r="A52" s="190" t="s">
        <v>29</v>
      </c>
      <c r="B52" s="191"/>
      <c r="C52" s="191"/>
      <c r="D52" s="192"/>
      <c r="E52" s="35">
        <f t="shared" ref="E52:M52" si="4">SUM(E45:E51)</f>
        <v>0</v>
      </c>
      <c r="F52" s="35">
        <f t="shared" si="4"/>
        <v>0</v>
      </c>
      <c r="G52" s="35">
        <f t="shared" si="4"/>
        <v>0</v>
      </c>
      <c r="H52" s="35">
        <f t="shared" si="4"/>
        <v>0</v>
      </c>
      <c r="I52" s="35">
        <f t="shared" si="4"/>
        <v>0</v>
      </c>
      <c r="J52" s="35">
        <f t="shared" si="4"/>
        <v>0</v>
      </c>
      <c r="K52" s="35">
        <f t="shared" si="4"/>
        <v>0</v>
      </c>
      <c r="L52" s="35">
        <f t="shared" si="4"/>
        <v>0</v>
      </c>
      <c r="M52" s="35">
        <f t="shared" si="4"/>
        <v>0</v>
      </c>
      <c r="N52" s="19"/>
      <c r="O52" s="19"/>
    </row>
    <row r="53" spans="1:15" s="4" customFormat="1" ht="27" customHeight="1" x14ac:dyDescent="0.25">
      <c r="A53" s="32" t="s">
        <v>22</v>
      </c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"/>
      <c r="O53" s="3"/>
    </row>
    <row r="54" spans="1:15" s="4" customFormat="1" ht="27" customHeight="1" x14ac:dyDescent="0.25">
      <c r="A54" s="34" t="s">
        <v>3</v>
      </c>
      <c r="B54" s="143"/>
      <c r="C54" s="144"/>
      <c r="D54" s="144"/>
      <c r="E54" s="144"/>
      <c r="F54" s="144"/>
      <c r="G54" s="144"/>
      <c r="H54" s="144"/>
      <c r="I54" s="144"/>
      <c r="J54" s="144"/>
      <c r="K54" s="144"/>
      <c r="L54" s="144"/>
      <c r="M54" s="144"/>
      <c r="N54" s="3"/>
      <c r="O54" s="3"/>
    </row>
    <row r="55" spans="1:15" s="4" customFormat="1" ht="27" customHeight="1" x14ac:dyDescent="0.25">
      <c r="A55" s="34" t="s">
        <v>4</v>
      </c>
      <c r="B55" s="143"/>
      <c r="C55" s="144"/>
      <c r="D55" s="144"/>
      <c r="E55" s="144"/>
      <c r="F55" s="144"/>
      <c r="G55" s="144"/>
      <c r="H55" s="144"/>
      <c r="I55" s="144"/>
      <c r="J55" s="144"/>
      <c r="K55" s="144"/>
      <c r="L55" s="144"/>
      <c r="M55" s="144"/>
      <c r="N55" s="3"/>
      <c r="O55" s="3"/>
    </row>
    <row r="56" spans="1:15" s="4" customFormat="1" ht="27" customHeight="1" x14ac:dyDescent="0.25">
      <c r="A56" s="34" t="s">
        <v>5</v>
      </c>
      <c r="B56" s="143"/>
      <c r="C56" s="144"/>
      <c r="D56" s="144"/>
      <c r="E56" s="144"/>
      <c r="F56" s="144"/>
      <c r="G56" s="144"/>
      <c r="H56" s="144"/>
      <c r="I56" s="144"/>
      <c r="J56" s="144"/>
      <c r="K56" s="144"/>
      <c r="L56" s="144"/>
      <c r="M56" s="144"/>
      <c r="N56" s="3"/>
      <c r="O56" s="3"/>
    </row>
    <row r="57" spans="1:15" s="4" customFormat="1" ht="27" customHeight="1" x14ac:dyDescent="0.25">
      <c r="A57" s="34" t="s">
        <v>6</v>
      </c>
      <c r="B57" s="143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3"/>
      <c r="O57" s="3"/>
    </row>
    <row r="58" spans="1:15" s="4" customFormat="1" ht="27" customHeight="1" x14ac:dyDescent="0.25">
      <c r="A58" s="34" t="s">
        <v>7</v>
      </c>
      <c r="B58" s="143"/>
      <c r="C58" s="144"/>
      <c r="D58" s="144"/>
      <c r="E58" s="144"/>
      <c r="F58" s="144"/>
      <c r="G58" s="144"/>
      <c r="H58" s="144"/>
      <c r="I58" s="144"/>
      <c r="J58" s="144"/>
      <c r="K58" s="144"/>
      <c r="L58" s="144"/>
      <c r="M58" s="144"/>
      <c r="N58" s="3"/>
      <c r="O58" s="3"/>
    </row>
    <row r="59" spans="1:15" s="4" customFormat="1" ht="27" customHeight="1" x14ac:dyDescent="0.25">
      <c r="A59" s="34" t="s">
        <v>8</v>
      </c>
      <c r="B59" s="143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3"/>
      <c r="O59" s="3"/>
    </row>
    <row r="60" spans="1:15" s="4" customFormat="1" ht="27" customHeight="1" x14ac:dyDescent="0.25">
      <c r="A60" s="34" t="s">
        <v>9</v>
      </c>
      <c r="B60" s="143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3"/>
      <c r="O60" s="3"/>
    </row>
    <row r="61" spans="1:15" s="20" customFormat="1" ht="27" customHeight="1" x14ac:dyDescent="0.25">
      <c r="A61" s="190" t="s">
        <v>30</v>
      </c>
      <c r="B61" s="191"/>
      <c r="C61" s="191"/>
      <c r="D61" s="192"/>
      <c r="E61" s="35">
        <f t="shared" ref="E61:M61" si="5">SUM(E54:E60)</f>
        <v>0</v>
      </c>
      <c r="F61" s="35">
        <f t="shared" si="5"/>
        <v>0</v>
      </c>
      <c r="G61" s="35">
        <f t="shared" si="5"/>
        <v>0</v>
      </c>
      <c r="H61" s="35">
        <f t="shared" si="5"/>
        <v>0</v>
      </c>
      <c r="I61" s="35">
        <f t="shared" si="5"/>
        <v>0</v>
      </c>
      <c r="J61" s="35">
        <f t="shared" si="5"/>
        <v>0</v>
      </c>
      <c r="K61" s="35">
        <f t="shared" si="5"/>
        <v>0</v>
      </c>
      <c r="L61" s="35">
        <f t="shared" si="5"/>
        <v>0</v>
      </c>
      <c r="M61" s="35">
        <f t="shared" si="5"/>
        <v>0</v>
      </c>
      <c r="N61" s="19"/>
      <c r="O61" s="19"/>
    </row>
    <row r="62" spans="1:15" s="15" customFormat="1" ht="27" customHeight="1" x14ac:dyDescent="0.25">
      <c r="A62" s="36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21"/>
      <c r="O62" s="21"/>
    </row>
    <row r="63" spans="1:15" s="15" customFormat="1" ht="27" customHeight="1" x14ac:dyDescent="0.25">
      <c r="A63" s="38" t="s">
        <v>31</v>
      </c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21"/>
      <c r="O63" s="21"/>
    </row>
    <row r="64" spans="1:15" s="15" customFormat="1" ht="27" customHeight="1" thickBot="1" x14ac:dyDescent="0.35">
      <c r="A64" s="36"/>
      <c r="B64" s="37"/>
      <c r="C64" s="37"/>
      <c r="D64" s="67" t="s">
        <v>51</v>
      </c>
      <c r="E64" s="37"/>
      <c r="F64" s="37"/>
      <c r="G64" s="37"/>
      <c r="H64" s="37"/>
      <c r="I64" s="37"/>
      <c r="J64" s="37"/>
      <c r="K64" s="37"/>
      <c r="L64" s="37"/>
      <c r="M64" s="37"/>
      <c r="N64" s="21"/>
      <c r="O64" s="21"/>
    </row>
    <row r="65" spans="1:15" s="12" customFormat="1" ht="42" customHeight="1" thickBot="1" x14ac:dyDescent="0.3">
      <c r="A65" s="39" t="s">
        <v>45</v>
      </c>
      <c r="B65" s="74">
        <f>SUM(E16+E25+E34+E43+E52+E61)</f>
        <v>0</v>
      </c>
      <c r="C65" s="27"/>
      <c r="D65" s="68" t="s">
        <v>50</v>
      </c>
      <c r="E65" s="27"/>
      <c r="F65" s="27"/>
      <c r="G65" s="27"/>
      <c r="H65" s="27"/>
      <c r="I65" s="27"/>
      <c r="J65" s="27"/>
      <c r="K65" s="27"/>
      <c r="L65" s="27"/>
      <c r="M65" s="27"/>
      <c r="N65" s="11"/>
      <c r="O65" s="11"/>
    </row>
    <row r="66" spans="1:15" s="12" customFormat="1" ht="42" customHeight="1" thickBot="1" x14ac:dyDescent="0.3">
      <c r="A66" s="39" t="s">
        <v>36</v>
      </c>
      <c r="B66" s="74">
        <f>SUM(G16+G25+G34+G43+G52+G61)</f>
        <v>0</v>
      </c>
      <c r="C66" s="27"/>
      <c r="D66" s="68" t="s">
        <v>52</v>
      </c>
      <c r="E66" s="27"/>
      <c r="F66" s="27"/>
      <c r="G66" s="27"/>
      <c r="H66" s="27"/>
      <c r="I66" s="27"/>
      <c r="J66" s="27"/>
      <c r="K66" s="27"/>
      <c r="L66" s="27"/>
      <c r="M66" s="27"/>
      <c r="N66" s="11"/>
      <c r="O66" s="11"/>
    </row>
    <row r="67" spans="1:15" s="12" customFormat="1" ht="42" customHeight="1" thickBot="1" x14ac:dyDescent="0.3">
      <c r="A67" s="41" t="s">
        <v>11</v>
      </c>
      <c r="B67" s="74">
        <f>SUM(H16+H25+H34+H43+H52+H61)</f>
        <v>0</v>
      </c>
      <c r="C67" s="27"/>
      <c r="D67" s="69"/>
      <c r="E67" s="27"/>
      <c r="F67" s="27"/>
      <c r="G67" s="27"/>
      <c r="H67" s="27"/>
      <c r="I67" s="27"/>
      <c r="J67" s="27"/>
      <c r="K67" s="27"/>
      <c r="L67" s="27"/>
      <c r="M67" s="27"/>
      <c r="N67" s="11"/>
      <c r="O67" s="11"/>
    </row>
    <row r="68" spans="1:15" s="12" customFormat="1" ht="42" customHeight="1" thickBot="1" x14ac:dyDescent="0.3">
      <c r="A68" s="41" t="s">
        <v>46</v>
      </c>
      <c r="B68" s="74">
        <f>SUM(I16+I25+I34+I43+I52+I61)</f>
        <v>0</v>
      </c>
      <c r="C68" s="27"/>
      <c r="D68" s="68" t="s">
        <v>53</v>
      </c>
      <c r="E68" s="27"/>
      <c r="F68" s="27"/>
      <c r="G68" s="27"/>
      <c r="H68" s="27"/>
      <c r="I68" s="27"/>
      <c r="J68" s="27"/>
      <c r="K68" s="27"/>
      <c r="L68" s="27"/>
      <c r="M68" s="27"/>
      <c r="N68" s="11"/>
      <c r="O68" s="11"/>
    </row>
    <row r="69" spans="1:15" s="12" customFormat="1" ht="42" customHeight="1" thickBot="1" x14ac:dyDescent="0.3">
      <c r="A69" s="41" t="s">
        <v>47</v>
      </c>
      <c r="B69" s="74">
        <f>SUM(J16+J25+J34+J43+J52+J61)</f>
        <v>0</v>
      </c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11"/>
      <c r="O69" s="11"/>
    </row>
    <row r="70" spans="1:15" s="12" customFormat="1" ht="42" customHeight="1" thickBot="1" x14ac:dyDescent="0.3">
      <c r="A70" s="41" t="s">
        <v>49</v>
      </c>
      <c r="B70" s="74">
        <f>SUM(K16+K25+K34+K43+K52+K61)</f>
        <v>0</v>
      </c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11"/>
      <c r="O70" s="11"/>
    </row>
    <row r="71" spans="1:15" s="12" customFormat="1" ht="42" customHeight="1" thickBot="1" x14ac:dyDescent="0.3">
      <c r="A71" s="41" t="s">
        <v>32</v>
      </c>
      <c r="B71" s="74">
        <f>SUM(L16+L25+L34+L43+L52+L61)</f>
        <v>0</v>
      </c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11"/>
      <c r="O71" s="11"/>
    </row>
    <row r="72" spans="1:15" s="12" customFormat="1" ht="42" customHeight="1" thickBot="1" x14ac:dyDescent="0.3">
      <c r="A72" s="41" t="s">
        <v>54</v>
      </c>
      <c r="B72" s="74">
        <f>SUM(F61+F52+F43+F34+F25+F16)</f>
        <v>0</v>
      </c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11"/>
      <c r="O72" s="11"/>
    </row>
    <row r="73" spans="1:15" s="12" customFormat="1" ht="15" customHeight="1" thickBot="1" x14ac:dyDescent="0.3">
      <c r="A73" s="41"/>
      <c r="B73" s="40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11"/>
      <c r="O73" s="11"/>
    </row>
    <row r="74" spans="1:15" s="11" customFormat="1" ht="40.5" customHeight="1" thickBot="1" x14ac:dyDescent="0.3">
      <c r="A74" s="48" t="s">
        <v>38</v>
      </c>
      <c r="B74" s="75">
        <f>SUM(B65:B70)</f>
        <v>0</v>
      </c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</row>
    <row r="75" spans="1:15" s="11" customFormat="1" ht="45" customHeight="1" thickBot="1" x14ac:dyDescent="0.3">
      <c r="A75" s="48" t="s">
        <v>37</v>
      </c>
      <c r="B75" s="75">
        <f>SUM(B65:B71)</f>
        <v>0</v>
      </c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</row>
    <row r="76" spans="1:15" ht="27" customHeight="1" x14ac:dyDescent="0.3"/>
  </sheetData>
  <sheetProtection password="97F2" sheet="1" objects="1" scenarios="1"/>
  <mergeCells count="11">
    <mergeCell ref="A61:D61"/>
    <mergeCell ref="K5:M5"/>
    <mergeCell ref="B3:D3"/>
    <mergeCell ref="B5:E5"/>
    <mergeCell ref="A16:D16"/>
    <mergeCell ref="A25:D25"/>
    <mergeCell ref="A34:D34"/>
    <mergeCell ref="K4:L4"/>
    <mergeCell ref="K3:L3"/>
    <mergeCell ref="A43:D43"/>
    <mergeCell ref="A52:D52"/>
  </mergeCells>
  <phoneticPr fontId="9" type="noConversion"/>
  <printOptions horizontalCentered="1"/>
  <pageMargins left="0" right="0" top="0.59055118110236227" bottom="0.19685039370078741" header="0.51181102362204722" footer="0.51181102362204722"/>
  <pageSetup paperSize="8" scale="50" orientation="portrait" cellComments="asDisplayed" errors="blank" r:id="rId1"/>
  <headerFooter alignWithMargins="0">
    <oddHeader xml:space="preserve">&amp;C
</oddHeader>
    <oddFooter>&amp;L&amp;"Arial,Italic"&amp;9Run Review Calculation Matrix
Version 1.0       &amp;C
&amp;"Arial,Italic"&amp;9Updated 12/02/10</oddFooter>
  </headerFooter>
</worksheet>
</file>

<file path=xl/worksheets/sheet1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view="pageBreakPreview" zoomScale="55" zoomScaleNormal="100" workbookViewId="0">
      <selection activeCell="C21" sqref="C21"/>
    </sheetView>
  </sheetViews>
  <sheetFormatPr defaultRowHeight="17.399999999999999" x14ac:dyDescent="0.3"/>
  <cols>
    <col min="1" max="1" width="46.109375" customWidth="1"/>
    <col min="2" max="8" width="27.33203125" style="8" customWidth="1"/>
    <col min="9" max="11" width="15.88671875" style="8" customWidth="1"/>
    <col min="12" max="13" width="9.109375" style="1"/>
  </cols>
  <sheetData>
    <row r="1" spans="1:13" s="2" customFormat="1" ht="28.5" customHeight="1" x14ac:dyDescent="0.25">
      <c r="A1" s="17" t="s">
        <v>40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5"/>
      <c r="M1" s="5"/>
    </row>
    <row r="2" spans="1:13" s="2" customFormat="1" ht="28.5" customHeight="1" x14ac:dyDescent="0.25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5"/>
      <c r="M2" s="5"/>
    </row>
    <row r="3" spans="1:13" s="4" customFormat="1" ht="49.5" customHeight="1" x14ac:dyDescent="0.25">
      <c r="A3" s="6" t="s">
        <v>15</v>
      </c>
      <c r="B3" s="182" t="s">
        <v>195</v>
      </c>
      <c r="C3" s="183"/>
      <c r="D3" s="184"/>
      <c r="E3" s="45"/>
      <c r="F3" s="23"/>
      <c r="G3" s="7" t="s">
        <v>16</v>
      </c>
      <c r="H3" s="141" t="s">
        <v>204</v>
      </c>
      <c r="K3" s="27"/>
      <c r="L3" s="3"/>
      <c r="M3" s="3"/>
    </row>
    <row r="4" spans="1:13" s="12" customFormat="1" ht="15.6" x14ac:dyDescent="0.25">
      <c r="A4" s="28"/>
      <c r="B4" s="27"/>
      <c r="C4" s="27"/>
      <c r="D4" s="27"/>
      <c r="E4" s="27"/>
      <c r="F4" s="27"/>
      <c r="G4" s="27"/>
      <c r="H4" s="27"/>
      <c r="I4" s="27"/>
      <c r="J4" s="27"/>
      <c r="K4" s="27"/>
      <c r="L4" s="11"/>
      <c r="M4" s="11"/>
    </row>
    <row r="5" spans="1:13" s="12" customFormat="1" ht="55.5" customHeight="1" x14ac:dyDescent="0.25">
      <c r="A5" s="18" t="s">
        <v>48</v>
      </c>
      <c r="B5" s="185" t="s">
        <v>210</v>
      </c>
      <c r="C5" s="186"/>
      <c r="D5" s="187"/>
      <c r="E5" s="62"/>
      <c r="F5" s="27"/>
      <c r="G5" s="27"/>
      <c r="H5" s="27"/>
      <c r="I5" s="27"/>
      <c r="J5" s="27"/>
      <c r="K5" s="27"/>
      <c r="L5" s="11"/>
      <c r="M5" s="11"/>
    </row>
    <row r="6" spans="1:13" s="14" customFormat="1" ht="15" customHeight="1" x14ac:dyDescent="0.25">
      <c r="A6" s="34"/>
      <c r="B6" s="31"/>
      <c r="C6" s="31"/>
      <c r="D6" s="31"/>
      <c r="E6" s="31"/>
      <c r="F6" s="31"/>
      <c r="G6" s="31"/>
      <c r="H6" s="31"/>
      <c r="I6" s="31"/>
      <c r="J6" s="31"/>
      <c r="K6" s="31"/>
      <c r="L6" s="13"/>
      <c r="M6" s="13"/>
    </row>
    <row r="7" spans="1:13" s="2" customFormat="1" ht="52.2" x14ac:dyDescent="0.25">
      <c r="A7" s="6" t="s">
        <v>39</v>
      </c>
      <c r="B7" s="7" t="s">
        <v>45</v>
      </c>
      <c r="C7" s="7" t="s">
        <v>35</v>
      </c>
      <c r="D7" s="7" t="s">
        <v>11</v>
      </c>
      <c r="E7" s="7" t="s">
        <v>46</v>
      </c>
      <c r="F7" s="7" t="s">
        <v>47</v>
      </c>
      <c r="G7" s="7" t="s">
        <v>49</v>
      </c>
      <c r="H7" s="7" t="s">
        <v>24</v>
      </c>
      <c r="I7" s="5"/>
      <c r="J7" s="5"/>
    </row>
    <row r="8" spans="1:13" s="4" customFormat="1" ht="27" customHeight="1" x14ac:dyDescent="0.25">
      <c r="A8" s="142" t="s">
        <v>196</v>
      </c>
      <c r="B8" s="70">
        <f>'Calculation Matrix RMO 20a'!B65</f>
        <v>0</v>
      </c>
      <c r="C8" s="70">
        <f>'Calculation Matrix RMO 20a'!B66</f>
        <v>0</v>
      </c>
      <c r="D8" s="70">
        <f>'Calculation Matrix RMO 20a'!B67</f>
        <v>0</v>
      </c>
      <c r="E8" s="70">
        <f>'Calculation Matrix RMO 20a'!B68</f>
        <v>0</v>
      </c>
      <c r="F8" s="70">
        <f>'Calculation Matrix RMO 20a'!B69</f>
        <v>0</v>
      </c>
      <c r="G8" s="70">
        <f>'Calculation Matrix RMO 20a'!B70</f>
        <v>0</v>
      </c>
      <c r="H8" s="55">
        <f>SUM(B8:D8)</f>
        <v>0</v>
      </c>
      <c r="I8" s="3"/>
      <c r="J8" s="3"/>
    </row>
    <row r="9" spans="1:13" s="4" customFormat="1" ht="27" customHeight="1" thickBot="1" x14ac:dyDescent="0.35">
      <c r="A9" s="44"/>
      <c r="B9" s="45"/>
      <c r="C9" s="45"/>
      <c r="D9" s="67"/>
      <c r="E9" s="45"/>
      <c r="F9" s="45"/>
      <c r="G9" s="45"/>
      <c r="I9" s="3"/>
      <c r="J9" s="3"/>
    </row>
    <row r="10" spans="1:13" s="47" customFormat="1" ht="39" customHeight="1" thickBot="1" x14ac:dyDescent="0.3">
      <c r="A10" s="49" t="s">
        <v>45</v>
      </c>
      <c r="B10" s="57">
        <f>SUM(B7:B8)</f>
        <v>0</v>
      </c>
      <c r="C10" s="27"/>
      <c r="D10" s="68"/>
      <c r="E10" s="45"/>
      <c r="F10" s="45"/>
      <c r="G10" s="45"/>
      <c r="H10" s="50">
        <f>SUM(H7:H8)</f>
        <v>0</v>
      </c>
      <c r="I10" s="46"/>
      <c r="J10" s="46"/>
    </row>
    <row r="11" spans="1:13" s="47" customFormat="1" ht="40.5" customHeight="1" thickBot="1" x14ac:dyDescent="0.3">
      <c r="A11" s="49" t="s">
        <v>36</v>
      </c>
      <c r="B11" s="57">
        <f>SUM(C7:C8)</f>
        <v>0</v>
      </c>
      <c r="C11" s="27"/>
      <c r="D11" s="68"/>
      <c r="E11" s="45"/>
      <c r="F11" s="45"/>
      <c r="G11" s="45"/>
      <c r="H11" s="45"/>
      <c r="I11" s="46"/>
      <c r="J11" s="46"/>
    </row>
    <row r="12" spans="1:13" s="47" customFormat="1" ht="40.5" customHeight="1" thickBot="1" x14ac:dyDescent="0.3">
      <c r="A12" s="51" t="s">
        <v>11</v>
      </c>
      <c r="B12" s="57">
        <f>SUM(D7:D8)</f>
        <v>0</v>
      </c>
      <c r="C12" s="27"/>
      <c r="D12" s="69"/>
      <c r="E12" s="45"/>
      <c r="F12" s="45"/>
      <c r="G12" s="45"/>
      <c r="H12" s="45"/>
      <c r="I12" s="46"/>
      <c r="J12" s="46"/>
    </row>
    <row r="13" spans="1:13" s="47" customFormat="1" ht="40.5" customHeight="1" thickBot="1" x14ac:dyDescent="0.3">
      <c r="A13" s="51" t="s">
        <v>46</v>
      </c>
      <c r="B13" s="57">
        <f>SUM(E7:E8)</f>
        <v>0</v>
      </c>
      <c r="C13" s="27"/>
      <c r="D13" s="68"/>
      <c r="E13" s="45"/>
      <c r="F13" s="45"/>
      <c r="G13" s="45"/>
      <c r="H13" s="45"/>
      <c r="I13" s="46"/>
      <c r="J13" s="46"/>
    </row>
    <row r="14" spans="1:13" s="47" customFormat="1" ht="40.5" customHeight="1" thickBot="1" x14ac:dyDescent="0.3">
      <c r="A14" s="51" t="s">
        <v>47</v>
      </c>
      <c r="B14" s="57">
        <f>SUM(F7:F8)</f>
        <v>0</v>
      </c>
      <c r="C14" s="27"/>
      <c r="D14" s="66"/>
      <c r="E14" s="45"/>
      <c r="F14" s="45"/>
      <c r="G14" s="45"/>
      <c r="H14" s="45"/>
      <c r="I14" s="46"/>
      <c r="J14" s="46"/>
    </row>
    <row r="15" spans="1:13" s="47" customFormat="1" ht="40.5" customHeight="1" thickBot="1" x14ac:dyDescent="0.3">
      <c r="A15" s="51" t="s">
        <v>49</v>
      </c>
      <c r="B15" s="57">
        <f>SUM(G7:G8)</f>
        <v>0</v>
      </c>
      <c r="C15" s="27"/>
      <c r="D15" s="66"/>
      <c r="E15" s="45"/>
      <c r="F15" s="45"/>
      <c r="G15" s="45"/>
      <c r="H15" s="45"/>
      <c r="I15" s="46"/>
      <c r="J15" s="46"/>
    </row>
    <row r="16" spans="1:13" s="47" customFormat="1" ht="24" customHeight="1" thickBot="1" x14ac:dyDescent="0.3">
      <c r="A16" s="52"/>
      <c r="B16" s="58"/>
      <c r="C16" s="27"/>
      <c r="D16" s="45"/>
      <c r="E16" s="45"/>
      <c r="F16" s="45"/>
      <c r="G16" s="45"/>
      <c r="H16" s="45"/>
      <c r="I16" s="46"/>
      <c r="J16" s="46"/>
    </row>
    <row r="17" spans="1:10" s="47" customFormat="1" ht="67.5" customHeight="1" thickBot="1" x14ac:dyDescent="0.35">
      <c r="A17" s="53" t="s">
        <v>55</v>
      </c>
      <c r="B17" s="56">
        <f>SUM(B10:B12)</f>
        <v>0</v>
      </c>
      <c r="C17" s="27"/>
      <c r="D17" s="64"/>
      <c r="E17" s="65"/>
      <c r="F17" s="16"/>
      <c r="G17" s="16"/>
      <c r="H17" s="16"/>
      <c r="I17" s="46"/>
      <c r="J17" s="46"/>
    </row>
    <row r="18" spans="1:10" ht="40.5" customHeight="1" thickBot="1" x14ac:dyDescent="0.35">
      <c r="A18" s="49" t="s">
        <v>33</v>
      </c>
      <c r="B18" s="153"/>
      <c r="C18" s="42" t="s">
        <v>34</v>
      </c>
      <c r="D18" s="16"/>
      <c r="E18" s="65"/>
      <c r="F18" s="16"/>
      <c r="G18" s="16"/>
      <c r="H18" s="16"/>
    </row>
    <row r="19" spans="1:10" ht="40.5" customHeight="1" thickBot="1" x14ac:dyDescent="0.35">
      <c r="A19" s="49" t="s">
        <v>41</v>
      </c>
      <c r="B19" s="153"/>
      <c r="C19" s="42"/>
      <c r="D19" s="16"/>
      <c r="E19" s="16"/>
      <c r="F19" s="16"/>
      <c r="G19" s="16"/>
      <c r="H19" s="16"/>
    </row>
    <row r="20" spans="1:10" ht="40.5" customHeight="1" thickBot="1" x14ac:dyDescent="0.35">
      <c r="A20" s="49" t="s">
        <v>44</v>
      </c>
      <c r="B20" s="61">
        <f>(SUM(B13:B15)/40)</f>
        <v>0</v>
      </c>
      <c r="C20" s="42"/>
      <c r="D20" s="16"/>
      <c r="E20" s="16"/>
      <c r="F20" s="16"/>
      <c r="G20" s="16"/>
      <c r="H20" s="16"/>
    </row>
    <row r="21" spans="1:10" ht="40.5" customHeight="1" thickBot="1" x14ac:dyDescent="0.35">
      <c r="A21" s="53" t="s">
        <v>42</v>
      </c>
      <c r="B21" s="56">
        <f>(B18*B19) - B20</f>
        <v>0</v>
      </c>
      <c r="C21" s="42"/>
      <c r="D21" s="16"/>
      <c r="E21" s="16"/>
      <c r="F21" s="16"/>
      <c r="G21" s="16"/>
      <c r="H21" s="16"/>
    </row>
    <row r="22" spans="1:10" ht="40.5" customHeight="1" thickBot="1" x14ac:dyDescent="0.35">
      <c r="A22" s="54"/>
      <c r="B22" s="59"/>
      <c r="C22" s="42"/>
      <c r="D22" s="16"/>
      <c r="E22" s="16"/>
      <c r="F22" s="16"/>
      <c r="G22" s="16"/>
      <c r="H22" s="16"/>
    </row>
    <row r="23" spans="1:10" ht="58.5" customHeight="1" thickBot="1" x14ac:dyDescent="0.35">
      <c r="A23" s="53" t="s">
        <v>59</v>
      </c>
      <c r="B23" s="60" t="e">
        <f>B17/B21</f>
        <v>#DIV/0!</v>
      </c>
      <c r="C23" s="16"/>
      <c r="D23" s="16"/>
      <c r="E23" s="16"/>
      <c r="F23" s="16"/>
      <c r="G23" s="16"/>
      <c r="H23" s="16"/>
    </row>
  </sheetData>
  <sheetProtection password="97F2" sheet="1" objects="1" scenarios="1"/>
  <mergeCells count="2">
    <mergeCell ref="B5:D5"/>
    <mergeCell ref="B3:D3"/>
  </mergeCells>
  <phoneticPr fontId="9" type="noConversion"/>
  <printOptions horizontalCentered="1"/>
  <pageMargins left="0" right="0" top="0.59055118110236227" bottom="0.19685039370078741" header="0.51181102362204722" footer="0.51181102362204722"/>
  <pageSetup paperSize="8" scale="50" orientation="portrait" cellComments="asDisplayed" errors="blank" r:id="rId1"/>
  <headerFooter alignWithMargins="0">
    <oddHeader xml:space="preserve">&amp;C
</oddHeader>
    <oddFooter>&amp;L&amp;"Arial,Italic"&amp;9Run Review Calculation Matrix
Version 1.0       &amp;C
&amp;"Arial,Italic"&amp;9Updated 12/02/10</oddFooter>
  </headerFooter>
</worksheet>
</file>

<file path=xl/worksheets/sheet1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6"/>
  <sheetViews>
    <sheetView view="pageBreakPreview" zoomScale="55" zoomScaleNormal="100" workbookViewId="0">
      <selection activeCell="H34" sqref="H34"/>
    </sheetView>
  </sheetViews>
  <sheetFormatPr defaultRowHeight="17.399999999999999" x14ac:dyDescent="0.3"/>
  <cols>
    <col min="1" max="1" width="38.109375" customWidth="1"/>
    <col min="2" max="4" width="23.5546875" style="8" customWidth="1"/>
    <col min="5" max="6" width="17.33203125" style="8" customWidth="1"/>
    <col min="7" max="7" width="15.88671875" style="8" customWidth="1"/>
    <col min="8" max="9" width="17.44140625" style="8" customWidth="1"/>
    <col min="10" max="10" width="20.6640625" style="8" customWidth="1"/>
    <col min="11" max="11" width="15.88671875" style="8" customWidth="1"/>
    <col min="12" max="12" width="17.88671875" style="8" customWidth="1"/>
    <col min="13" max="13" width="19.33203125" style="8" customWidth="1"/>
    <col min="14" max="15" width="9.109375" style="1"/>
  </cols>
  <sheetData>
    <row r="1" spans="1:15" s="2" customFormat="1" ht="28.5" customHeight="1" x14ac:dyDescent="0.25">
      <c r="A1" s="17" t="s">
        <v>23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5"/>
      <c r="O1" s="5"/>
    </row>
    <row r="2" spans="1:15" s="2" customFormat="1" ht="28.5" customHeight="1" x14ac:dyDescent="0.25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5"/>
      <c r="O2" s="5"/>
    </row>
    <row r="3" spans="1:15" s="4" customFormat="1" ht="49.5" customHeight="1" x14ac:dyDescent="0.25">
      <c r="A3" s="22" t="s">
        <v>15</v>
      </c>
      <c r="B3" s="211" t="str">
        <f>'Individual Service 20 Total'!B3:D3</f>
        <v>Service 20</v>
      </c>
      <c r="C3" s="212"/>
      <c r="D3" s="213"/>
      <c r="E3" s="27"/>
      <c r="F3" s="27"/>
      <c r="G3" s="23"/>
      <c r="H3" s="63"/>
      <c r="I3" s="24"/>
      <c r="J3" s="25" t="s">
        <v>16</v>
      </c>
      <c r="K3" s="193" t="str">
        <f>'Individual Service 20 Total'!H3</f>
        <v>House Officer / Registrar</v>
      </c>
      <c r="L3" s="195"/>
      <c r="M3" s="27"/>
      <c r="N3" s="3"/>
      <c r="O3" s="3"/>
    </row>
    <row r="4" spans="1:15" s="12" customFormat="1" ht="15.6" x14ac:dyDescent="0.25">
      <c r="A4" s="28"/>
      <c r="B4" s="27"/>
      <c r="C4" s="27"/>
      <c r="D4" s="27"/>
      <c r="E4" s="27"/>
      <c r="F4" s="27"/>
      <c r="G4" s="27"/>
      <c r="H4" s="27"/>
      <c r="I4" s="27"/>
      <c r="J4" s="27"/>
      <c r="K4" s="203"/>
      <c r="L4" s="203"/>
      <c r="M4" s="27"/>
      <c r="N4" s="11"/>
      <c r="O4" s="11"/>
    </row>
    <row r="5" spans="1:15" s="2" customFormat="1" ht="90.75" customHeight="1" x14ac:dyDescent="0.25">
      <c r="A5" s="29" t="s">
        <v>14</v>
      </c>
      <c r="B5" s="199" t="str">
        <f>'Individual Service 20 Total'!A8</f>
        <v>SERVICE 20, RMO 1</v>
      </c>
      <c r="C5" s="200"/>
      <c r="D5" s="200"/>
      <c r="E5" s="201"/>
      <c r="F5" s="76"/>
      <c r="G5" s="30"/>
      <c r="H5" s="31"/>
      <c r="I5" s="31"/>
      <c r="J5" s="43" t="s">
        <v>48</v>
      </c>
      <c r="K5" s="193" t="str">
        <f>'Individual Service 20 Total'!B5</f>
        <v>RMO support to enter details from run description e.g. 0800-1630 = 8.5 per day</v>
      </c>
      <c r="L5" s="194"/>
      <c r="M5" s="195"/>
      <c r="N5" s="5"/>
      <c r="O5" s="5"/>
    </row>
    <row r="6" spans="1:15" s="14" customFormat="1" ht="15" customHeight="1" x14ac:dyDescent="0.25">
      <c r="A6" s="34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13"/>
      <c r="O6" s="13"/>
    </row>
    <row r="7" spans="1:15" s="2" customFormat="1" ht="46.8" x14ac:dyDescent="0.25">
      <c r="A7" s="22" t="s">
        <v>0</v>
      </c>
      <c r="B7" s="25" t="s">
        <v>10</v>
      </c>
      <c r="C7" s="25" t="s">
        <v>1</v>
      </c>
      <c r="D7" s="25" t="s">
        <v>2</v>
      </c>
      <c r="E7" s="25" t="s">
        <v>45</v>
      </c>
      <c r="F7" s="25" t="s">
        <v>54</v>
      </c>
      <c r="G7" s="25" t="s">
        <v>35</v>
      </c>
      <c r="H7" s="25" t="s">
        <v>11</v>
      </c>
      <c r="I7" s="25" t="s">
        <v>46</v>
      </c>
      <c r="J7" s="25" t="s">
        <v>47</v>
      </c>
      <c r="K7" s="25" t="s">
        <v>49</v>
      </c>
      <c r="L7" s="25" t="s">
        <v>12</v>
      </c>
      <c r="M7" s="25" t="s">
        <v>13</v>
      </c>
      <c r="N7" s="5"/>
      <c r="O7" s="5"/>
    </row>
    <row r="8" spans="1:15" s="4" customFormat="1" ht="27" customHeight="1" x14ac:dyDescent="0.25">
      <c r="A8" s="32" t="s">
        <v>17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"/>
      <c r="O8" s="3"/>
    </row>
    <row r="9" spans="1:15" s="4" customFormat="1" ht="27" customHeight="1" x14ac:dyDescent="0.25">
      <c r="A9" s="78" t="s">
        <v>3</v>
      </c>
      <c r="B9" s="143"/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3"/>
      <c r="O9" s="3"/>
    </row>
    <row r="10" spans="1:15" s="4" customFormat="1" ht="27" customHeight="1" x14ac:dyDescent="0.25">
      <c r="A10" s="78" t="s">
        <v>4</v>
      </c>
      <c r="B10" s="143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3"/>
      <c r="O10" s="3"/>
    </row>
    <row r="11" spans="1:15" s="4" customFormat="1" ht="27" customHeight="1" x14ac:dyDescent="0.25">
      <c r="A11" s="78" t="s">
        <v>5</v>
      </c>
      <c r="B11" s="143"/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3"/>
      <c r="O11" s="3"/>
    </row>
    <row r="12" spans="1:15" s="4" customFormat="1" ht="27" customHeight="1" x14ac:dyDescent="0.25">
      <c r="A12" s="78" t="s">
        <v>6</v>
      </c>
      <c r="B12" s="143"/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3"/>
      <c r="O12" s="3"/>
    </row>
    <row r="13" spans="1:15" s="4" customFormat="1" ht="27" customHeight="1" x14ac:dyDescent="0.25">
      <c r="A13" s="78" t="s">
        <v>7</v>
      </c>
      <c r="B13" s="143"/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3"/>
      <c r="O13" s="3"/>
    </row>
    <row r="14" spans="1:15" s="4" customFormat="1" ht="27" customHeight="1" x14ac:dyDescent="0.25">
      <c r="A14" s="78" t="s">
        <v>8</v>
      </c>
      <c r="B14" s="143"/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3"/>
      <c r="O14" s="3"/>
    </row>
    <row r="15" spans="1:15" s="4" customFormat="1" ht="27" customHeight="1" x14ac:dyDescent="0.25">
      <c r="A15" s="78" t="s">
        <v>9</v>
      </c>
      <c r="B15" s="143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3"/>
      <c r="O15" s="3"/>
    </row>
    <row r="16" spans="1:15" s="20" customFormat="1" ht="27" customHeight="1" x14ac:dyDescent="0.25">
      <c r="A16" s="202" t="s">
        <v>25</v>
      </c>
      <c r="B16" s="191"/>
      <c r="C16" s="191"/>
      <c r="D16" s="192"/>
      <c r="E16" s="35">
        <f t="shared" ref="E16:M16" si="0">SUM(E9:E15)</f>
        <v>0</v>
      </c>
      <c r="F16" s="35">
        <f t="shared" si="0"/>
        <v>0</v>
      </c>
      <c r="G16" s="35">
        <f t="shared" si="0"/>
        <v>0</v>
      </c>
      <c r="H16" s="35">
        <f t="shared" si="0"/>
        <v>0</v>
      </c>
      <c r="I16" s="35">
        <f t="shared" si="0"/>
        <v>0</v>
      </c>
      <c r="J16" s="35">
        <f t="shared" si="0"/>
        <v>0</v>
      </c>
      <c r="K16" s="35">
        <f t="shared" si="0"/>
        <v>0</v>
      </c>
      <c r="L16" s="35">
        <f t="shared" si="0"/>
        <v>0</v>
      </c>
      <c r="M16" s="35">
        <f t="shared" si="0"/>
        <v>0</v>
      </c>
      <c r="N16" s="19"/>
      <c r="O16" s="19"/>
    </row>
    <row r="17" spans="1:15" s="4" customFormat="1" ht="27" customHeight="1" x14ac:dyDescent="0.25">
      <c r="A17" s="32" t="s">
        <v>18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"/>
      <c r="O17" s="3"/>
    </row>
    <row r="18" spans="1:15" s="4" customFormat="1" ht="27" customHeight="1" x14ac:dyDescent="0.25">
      <c r="A18" s="78" t="s">
        <v>3</v>
      </c>
      <c r="B18" s="143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3"/>
      <c r="O18" s="3"/>
    </row>
    <row r="19" spans="1:15" s="4" customFormat="1" ht="27" customHeight="1" x14ac:dyDescent="0.25">
      <c r="A19" s="34" t="s">
        <v>4</v>
      </c>
      <c r="B19" s="143"/>
      <c r="C19" s="144"/>
      <c r="D19" s="144"/>
      <c r="E19" s="144"/>
      <c r="F19" s="144"/>
      <c r="G19" s="144"/>
      <c r="H19" s="144"/>
      <c r="I19" s="144"/>
      <c r="J19" s="144"/>
      <c r="K19" s="144"/>
      <c r="L19" s="144"/>
      <c r="M19" s="144"/>
      <c r="N19" s="3"/>
      <c r="O19" s="3"/>
    </row>
    <row r="20" spans="1:15" s="4" customFormat="1" ht="27" customHeight="1" x14ac:dyDescent="0.25">
      <c r="A20" s="34" t="s">
        <v>5</v>
      </c>
      <c r="B20" s="143"/>
      <c r="C20" s="144"/>
      <c r="D20" s="144"/>
      <c r="E20" s="144"/>
      <c r="F20" s="144"/>
      <c r="G20" s="144"/>
      <c r="H20" s="144"/>
      <c r="I20" s="144"/>
      <c r="J20" s="144"/>
      <c r="K20" s="144"/>
      <c r="L20" s="144"/>
      <c r="M20" s="144"/>
      <c r="N20" s="3"/>
      <c r="O20" s="3"/>
    </row>
    <row r="21" spans="1:15" s="4" customFormat="1" ht="27" customHeight="1" x14ac:dyDescent="0.25">
      <c r="A21" s="34" t="s">
        <v>6</v>
      </c>
      <c r="B21" s="143"/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3"/>
      <c r="O21" s="3"/>
    </row>
    <row r="22" spans="1:15" s="4" customFormat="1" ht="27" customHeight="1" x14ac:dyDescent="0.25">
      <c r="A22" s="34" t="s">
        <v>7</v>
      </c>
      <c r="B22" s="143"/>
      <c r="C22" s="144"/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3"/>
      <c r="O22" s="3"/>
    </row>
    <row r="23" spans="1:15" s="4" customFormat="1" ht="27" customHeight="1" x14ac:dyDescent="0.25">
      <c r="A23" s="34" t="s">
        <v>8</v>
      </c>
      <c r="B23" s="143"/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3"/>
      <c r="O23" s="3"/>
    </row>
    <row r="24" spans="1:15" s="4" customFormat="1" ht="27" customHeight="1" x14ac:dyDescent="0.25">
      <c r="A24" s="34" t="s">
        <v>9</v>
      </c>
      <c r="B24" s="143"/>
      <c r="C24" s="144"/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3"/>
      <c r="O24" s="3"/>
    </row>
    <row r="25" spans="1:15" s="20" customFormat="1" ht="27" customHeight="1" x14ac:dyDescent="0.25">
      <c r="A25" s="190" t="s">
        <v>26</v>
      </c>
      <c r="B25" s="191"/>
      <c r="C25" s="191"/>
      <c r="D25" s="192"/>
      <c r="E25" s="35">
        <f t="shared" ref="E25:M25" si="1">SUM(E18:E24)</f>
        <v>0</v>
      </c>
      <c r="F25" s="35">
        <f t="shared" si="1"/>
        <v>0</v>
      </c>
      <c r="G25" s="35">
        <f t="shared" si="1"/>
        <v>0</v>
      </c>
      <c r="H25" s="35">
        <f t="shared" si="1"/>
        <v>0</v>
      </c>
      <c r="I25" s="35">
        <f t="shared" si="1"/>
        <v>0</v>
      </c>
      <c r="J25" s="35">
        <f t="shared" si="1"/>
        <v>0</v>
      </c>
      <c r="K25" s="35">
        <f t="shared" si="1"/>
        <v>0</v>
      </c>
      <c r="L25" s="35">
        <f t="shared" si="1"/>
        <v>0</v>
      </c>
      <c r="M25" s="35">
        <f t="shared" si="1"/>
        <v>0</v>
      </c>
      <c r="N25" s="19"/>
      <c r="O25" s="19"/>
    </row>
    <row r="26" spans="1:15" s="4" customFormat="1" ht="27" customHeight="1" x14ac:dyDescent="0.25">
      <c r="A26" s="32" t="s">
        <v>19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"/>
      <c r="O26" s="3"/>
    </row>
    <row r="27" spans="1:15" s="4" customFormat="1" ht="27" customHeight="1" x14ac:dyDescent="0.25">
      <c r="A27" s="34" t="s">
        <v>3</v>
      </c>
      <c r="B27" s="143"/>
      <c r="C27" s="144"/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3"/>
      <c r="O27" s="3"/>
    </row>
    <row r="28" spans="1:15" s="4" customFormat="1" ht="27" customHeight="1" x14ac:dyDescent="0.25">
      <c r="A28" s="34" t="s">
        <v>4</v>
      </c>
      <c r="B28" s="143"/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3"/>
      <c r="O28" s="3"/>
    </row>
    <row r="29" spans="1:15" s="4" customFormat="1" ht="27" customHeight="1" x14ac:dyDescent="0.25">
      <c r="A29" s="34" t="s">
        <v>5</v>
      </c>
      <c r="B29" s="143"/>
      <c r="C29" s="144"/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3"/>
      <c r="O29" s="3"/>
    </row>
    <row r="30" spans="1:15" s="4" customFormat="1" ht="27" customHeight="1" x14ac:dyDescent="0.25">
      <c r="A30" s="34" t="s">
        <v>6</v>
      </c>
      <c r="B30" s="143"/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3"/>
      <c r="O30" s="3"/>
    </row>
    <row r="31" spans="1:15" s="4" customFormat="1" ht="27" customHeight="1" x14ac:dyDescent="0.25">
      <c r="A31" s="34" t="s">
        <v>7</v>
      </c>
      <c r="B31" s="143"/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3"/>
      <c r="O31" s="3"/>
    </row>
    <row r="32" spans="1:15" s="4" customFormat="1" ht="27" customHeight="1" x14ac:dyDescent="0.25">
      <c r="A32" s="34" t="s">
        <v>8</v>
      </c>
      <c r="B32" s="143"/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3"/>
      <c r="O32" s="3"/>
    </row>
    <row r="33" spans="1:15" s="4" customFormat="1" ht="27" customHeight="1" x14ac:dyDescent="0.25">
      <c r="A33" s="34" t="s">
        <v>9</v>
      </c>
      <c r="B33" s="143"/>
      <c r="C33" s="144"/>
      <c r="D33" s="144"/>
      <c r="E33" s="144"/>
      <c r="F33" s="144"/>
      <c r="G33" s="144"/>
      <c r="H33" s="144"/>
      <c r="I33" s="144"/>
      <c r="J33" s="144"/>
      <c r="K33" s="144"/>
      <c r="L33" s="144"/>
      <c r="M33" s="144"/>
      <c r="N33" s="3"/>
      <c r="O33" s="3"/>
    </row>
    <row r="34" spans="1:15" s="20" customFormat="1" ht="27" customHeight="1" x14ac:dyDescent="0.25">
      <c r="A34" s="190" t="s">
        <v>27</v>
      </c>
      <c r="B34" s="191"/>
      <c r="C34" s="191"/>
      <c r="D34" s="192"/>
      <c r="E34" s="35">
        <f t="shared" ref="E34:M34" si="2">SUM(E27:E33)</f>
        <v>0</v>
      </c>
      <c r="F34" s="35">
        <f t="shared" si="2"/>
        <v>0</v>
      </c>
      <c r="G34" s="35">
        <f t="shared" si="2"/>
        <v>0</v>
      </c>
      <c r="H34" s="35">
        <f t="shared" si="2"/>
        <v>0</v>
      </c>
      <c r="I34" s="35">
        <f t="shared" si="2"/>
        <v>0</v>
      </c>
      <c r="J34" s="35">
        <f t="shared" si="2"/>
        <v>0</v>
      </c>
      <c r="K34" s="35">
        <f t="shared" si="2"/>
        <v>0</v>
      </c>
      <c r="L34" s="35">
        <f t="shared" si="2"/>
        <v>0</v>
      </c>
      <c r="M34" s="35">
        <f t="shared" si="2"/>
        <v>0</v>
      </c>
      <c r="N34" s="19"/>
      <c r="O34" s="19"/>
    </row>
    <row r="35" spans="1:15" s="4" customFormat="1" ht="27" customHeight="1" x14ac:dyDescent="0.25">
      <c r="A35" s="32" t="s">
        <v>20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"/>
      <c r="O35" s="3"/>
    </row>
    <row r="36" spans="1:15" s="4" customFormat="1" ht="27" customHeight="1" x14ac:dyDescent="0.25">
      <c r="A36" s="34" t="s">
        <v>3</v>
      </c>
      <c r="B36" s="143"/>
      <c r="C36" s="144"/>
      <c r="D36" s="144"/>
      <c r="E36" s="144"/>
      <c r="F36" s="144"/>
      <c r="G36" s="144"/>
      <c r="H36" s="144"/>
      <c r="I36" s="144"/>
      <c r="J36" s="144"/>
      <c r="K36" s="144"/>
      <c r="L36" s="144"/>
      <c r="M36" s="144"/>
      <c r="N36" s="3"/>
      <c r="O36" s="3"/>
    </row>
    <row r="37" spans="1:15" s="4" customFormat="1" ht="27" customHeight="1" x14ac:dyDescent="0.25">
      <c r="A37" s="78" t="s">
        <v>4</v>
      </c>
      <c r="B37" s="143"/>
      <c r="C37" s="144"/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3"/>
      <c r="O37" s="3"/>
    </row>
    <row r="38" spans="1:15" s="4" customFormat="1" ht="27" customHeight="1" x14ac:dyDescent="0.25">
      <c r="A38" s="34" t="s">
        <v>5</v>
      </c>
      <c r="B38" s="143"/>
      <c r="C38" s="144"/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3"/>
      <c r="O38" s="3"/>
    </row>
    <row r="39" spans="1:15" s="4" customFormat="1" ht="27" customHeight="1" x14ac:dyDescent="0.25">
      <c r="A39" s="34" t="s">
        <v>6</v>
      </c>
      <c r="B39" s="143"/>
      <c r="C39" s="144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3"/>
      <c r="O39" s="3"/>
    </row>
    <row r="40" spans="1:15" s="4" customFormat="1" ht="27" customHeight="1" x14ac:dyDescent="0.25">
      <c r="A40" s="34" t="s">
        <v>7</v>
      </c>
      <c r="B40" s="143"/>
      <c r="C40" s="144"/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3"/>
      <c r="O40" s="3"/>
    </row>
    <row r="41" spans="1:15" s="4" customFormat="1" ht="27" customHeight="1" x14ac:dyDescent="0.25">
      <c r="A41" s="34" t="s">
        <v>8</v>
      </c>
      <c r="B41" s="143"/>
      <c r="C41" s="144"/>
      <c r="D41" s="144"/>
      <c r="E41" s="144"/>
      <c r="F41" s="144"/>
      <c r="G41" s="144"/>
      <c r="H41" s="144"/>
      <c r="I41" s="144"/>
      <c r="J41" s="144"/>
      <c r="K41" s="144"/>
      <c r="L41" s="144"/>
      <c r="M41" s="144"/>
      <c r="N41" s="3"/>
      <c r="O41" s="3"/>
    </row>
    <row r="42" spans="1:15" s="4" customFormat="1" ht="27" customHeight="1" x14ac:dyDescent="0.25">
      <c r="A42" s="34" t="s">
        <v>9</v>
      </c>
      <c r="B42" s="143"/>
      <c r="C42" s="144"/>
      <c r="D42" s="144"/>
      <c r="E42" s="144"/>
      <c r="F42" s="144"/>
      <c r="G42" s="144"/>
      <c r="H42" s="144"/>
      <c r="I42" s="144"/>
      <c r="J42" s="144"/>
      <c r="K42" s="144"/>
      <c r="L42" s="144"/>
      <c r="M42" s="144"/>
      <c r="N42" s="3"/>
      <c r="O42" s="3"/>
    </row>
    <row r="43" spans="1:15" s="20" customFormat="1" ht="27" customHeight="1" x14ac:dyDescent="0.25">
      <c r="A43" s="190" t="s">
        <v>28</v>
      </c>
      <c r="B43" s="191"/>
      <c r="C43" s="191"/>
      <c r="D43" s="192"/>
      <c r="E43" s="35">
        <f t="shared" ref="E43:M43" si="3">SUM(E36:E42)</f>
        <v>0</v>
      </c>
      <c r="F43" s="35">
        <f t="shared" si="3"/>
        <v>0</v>
      </c>
      <c r="G43" s="35">
        <f t="shared" si="3"/>
        <v>0</v>
      </c>
      <c r="H43" s="35">
        <f t="shared" si="3"/>
        <v>0</v>
      </c>
      <c r="I43" s="35">
        <f t="shared" si="3"/>
        <v>0</v>
      </c>
      <c r="J43" s="35">
        <f t="shared" si="3"/>
        <v>0</v>
      </c>
      <c r="K43" s="35">
        <f t="shared" si="3"/>
        <v>0</v>
      </c>
      <c r="L43" s="35">
        <f t="shared" si="3"/>
        <v>0</v>
      </c>
      <c r="M43" s="35">
        <f t="shared" si="3"/>
        <v>0</v>
      </c>
      <c r="N43" s="19"/>
      <c r="O43" s="19"/>
    </row>
    <row r="44" spans="1:15" s="4" customFormat="1" ht="27" customHeight="1" x14ac:dyDescent="0.25">
      <c r="A44" s="32" t="s">
        <v>21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"/>
      <c r="O44" s="3"/>
    </row>
    <row r="45" spans="1:15" s="4" customFormat="1" ht="27" customHeight="1" x14ac:dyDescent="0.25">
      <c r="A45" s="34" t="s">
        <v>3</v>
      </c>
      <c r="B45" s="143"/>
      <c r="C45" s="144"/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3"/>
      <c r="O45" s="3"/>
    </row>
    <row r="46" spans="1:15" s="4" customFormat="1" ht="27" customHeight="1" x14ac:dyDescent="0.25">
      <c r="A46" s="34" t="s">
        <v>4</v>
      </c>
      <c r="B46" s="143"/>
      <c r="C46" s="144"/>
      <c r="D46" s="144"/>
      <c r="E46" s="144"/>
      <c r="F46" s="144"/>
      <c r="G46" s="144"/>
      <c r="H46" s="144"/>
      <c r="I46" s="144"/>
      <c r="J46" s="144"/>
      <c r="K46" s="144"/>
      <c r="L46" s="144"/>
      <c r="M46" s="144"/>
      <c r="N46" s="3"/>
      <c r="O46" s="3"/>
    </row>
    <row r="47" spans="1:15" s="4" customFormat="1" ht="27" customHeight="1" x14ac:dyDescent="0.25">
      <c r="A47" s="34" t="s">
        <v>5</v>
      </c>
      <c r="B47" s="143"/>
      <c r="C47" s="144"/>
      <c r="D47" s="144"/>
      <c r="E47" s="144"/>
      <c r="F47" s="144"/>
      <c r="G47" s="144"/>
      <c r="H47" s="144"/>
      <c r="I47" s="144"/>
      <c r="J47" s="144"/>
      <c r="K47" s="144"/>
      <c r="L47" s="144"/>
      <c r="M47" s="144"/>
      <c r="N47" s="3"/>
      <c r="O47" s="3"/>
    </row>
    <row r="48" spans="1:15" s="4" customFormat="1" ht="27" customHeight="1" x14ac:dyDescent="0.25">
      <c r="A48" s="34" t="s">
        <v>6</v>
      </c>
      <c r="B48" s="143"/>
      <c r="C48" s="144"/>
      <c r="D48" s="144"/>
      <c r="E48" s="144"/>
      <c r="F48" s="144"/>
      <c r="G48" s="144"/>
      <c r="H48" s="144"/>
      <c r="I48" s="144"/>
      <c r="J48" s="144"/>
      <c r="K48" s="144"/>
      <c r="L48" s="144"/>
      <c r="M48" s="144"/>
      <c r="N48" s="3"/>
      <c r="O48" s="3"/>
    </row>
    <row r="49" spans="1:15" s="4" customFormat="1" ht="27" customHeight="1" x14ac:dyDescent="0.25">
      <c r="A49" s="34" t="s">
        <v>7</v>
      </c>
      <c r="B49" s="143"/>
      <c r="C49" s="144"/>
      <c r="D49" s="144"/>
      <c r="E49" s="144"/>
      <c r="F49" s="144"/>
      <c r="G49" s="144"/>
      <c r="H49" s="144"/>
      <c r="I49" s="144"/>
      <c r="J49" s="144"/>
      <c r="K49" s="144"/>
      <c r="L49" s="144"/>
      <c r="M49" s="144"/>
      <c r="N49" s="3"/>
      <c r="O49" s="3"/>
    </row>
    <row r="50" spans="1:15" s="4" customFormat="1" ht="27" customHeight="1" x14ac:dyDescent="0.25">
      <c r="A50" s="34" t="s">
        <v>8</v>
      </c>
      <c r="B50" s="143"/>
      <c r="C50" s="144"/>
      <c r="D50" s="144"/>
      <c r="E50" s="144"/>
      <c r="F50" s="144"/>
      <c r="G50" s="144"/>
      <c r="H50" s="144"/>
      <c r="I50" s="144"/>
      <c r="J50" s="144"/>
      <c r="K50" s="144"/>
      <c r="L50" s="144"/>
      <c r="M50" s="144"/>
      <c r="N50" s="3"/>
      <c r="O50" s="3"/>
    </row>
    <row r="51" spans="1:15" s="4" customFormat="1" ht="27" customHeight="1" x14ac:dyDescent="0.25">
      <c r="A51" s="34" t="s">
        <v>9</v>
      </c>
      <c r="B51" s="143"/>
      <c r="C51" s="144"/>
      <c r="D51" s="144"/>
      <c r="E51" s="144"/>
      <c r="F51" s="144"/>
      <c r="G51" s="144"/>
      <c r="H51" s="144"/>
      <c r="I51" s="144"/>
      <c r="J51" s="144"/>
      <c r="K51" s="144"/>
      <c r="L51" s="144"/>
      <c r="M51" s="144"/>
      <c r="N51" s="3"/>
      <c r="O51" s="3"/>
    </row>
    <row r="52" spans="1:15" s="20" customFormat="1" ht="27" customHeight="1" x14ac:dyDescent="0.25">
      <c r="A52" s="190" t="s">
        <v>29</v>
      </c>
      <c r="B52" s="191"/>
      <c r="C52" s="191"/>
      <c r="D52" s="192"/>
      <c r="E52" s="35">
        <f t="shared" ref="E52:M52" si="4">SUM(E45:E51)</f>
        <v>0</v>
      </c>
      <c r="F52" s="35">
        <f t="shared" si="4"/>
        <v>0</v>
      </c>
      <c r="G52" s="35">
        <f t="shared" si="4"/>
        <v>0</v>
      </c>
      <c r="H52" s="35">
        <f t="shared" si="4"/>
        <v>0</v>
      </c>
      <c r="I52" s="35">
        <f t="shared" si="4"/>
        <v>0</v>
      </c>
      <c r="J52" s="35">
        <f t="shared" si="4"/>
        <v>0</v>
      </c>
      <c r="K52" s="35">
        <f t="shared" si="4"/>
        <v>0</v>
      </c>
      <c r="L52" s="35">
        <f t="shared" si="4"/>
        <v>0</v>
      </c>
      <c r="M52" s="35">
        <f t="shared" si="4"/>
        <v>0</v>
      </c>
      <c r="N52" s="19"/>
      <c r="O52" s="19"/>
    </row>
    <row r="53" spans="1:15" s="4" customFormat="1" ht="27" customHeight="1" x14ac:dyDescent="0.25">
      <c r="A53" s="32" t="s">
        <v>22</v>
      </c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"/>
      <c r="O53" s="3"/>
    </row>
    <row r="54" spans="1:15" s="4" customFormat="1" ht="27" customHeight="1" x14ac:dyDescent="0.25">
      <c r="A54" s="34" t="s">
        <v>3</v>
      </c>
      <c r="B54" s="143"/>
      <c r="C54" s="144"/>
      <c r="D54" s="144"/>
      <c r="E54" s="144"/>
      <c r="F54" s="144"/>
      <c r="G54" s="144"/>
      <c r="H54" s="144"/>
      <c r="I54" s="144"/>
      <c r="J54" s="144"/>
      <c r="K54" s="144"/>
      <c r="L54" s="144"/>
      <c r="M54" s="144"/>
      <c r="N54" s="3"/>
      <c r="O54" s="3"/>
    </row>
    <row r="55" spans="1:15" s="4" customFormat="1" ht="27" customHeight="1" x14ac:dyDescent="0.25">
      <c r="A55" s="34" t="s">
        <v>4</v>
      </c>
      <c r="B55" s="143"/>
      <c r="C55" s="144"/>
      <c r="D55" s="144"/>
      <c r="E55" s="144"/>
      <c r="F55" s="144"/>
      <c r="G55" s="144"/>
      <c r="H55" s="144"/>
      <c r="I55" s="144"/>
      <c r="J55" s="144"/>
      <c r="K55" s="144"/>
      <c r="L55" s="144"/>
      <c r="M55" s="144"/>
      <c r="N55" s="3"/>
      <c r="O55" s="3"/>
    </row>
    <row r="56" spans="1:15" s="4" customFormat="1" ht="27" customHeight="1" x14ac:dyDescent="0.25">
      <c r="A56" s="34" t="s">
        <v>5</v>
      </c>
      <c r="B56" s="143"/>
      <c r="C56" s="144"/>
      <c r="D56" s="144"/>
      <c r="E56" s="144"/>
      <c r="F56" s="144"/>
      <c r="G56" s="144"/>
      <c r="H56" s="144"/>
      <c r="I56" s="144"/>
      <c r="J56" s="144"/>
      <c r="K56" s="144"/>
      <c r="L56" s="144"/>
      <c r="M56" s="144"/>
      <c r="N56" s="3"/>
      <c r="O56" s="3"/>
    </row>
    <row r="57" spans="1:15" s="4" customFormat="1" ht="27" customHeight="1" x14ac:dyDescent="0.25">
      <c r="A57" s="34" t="s">
        <v>6</v>
      </c>
      <c r="B57" s="143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3"/>
      <c r="O57" s="3"/>
    </row>
    <row r="58" spans="1:15" s="4" customFormat="1" ht="27" customHeight="1" x14ac:dyDescent="0.25">
      <c r="A58" s="34" t="s">
        <v>7</v>
      </c>
      <c r="B58" s="143"/>
      <c r="C58" s="144"/>
      <c r="D58" s="144"/>
      <c r="E58" s="144"/>
      <c r="F58" s="144"/>
      <c r="G58" s="144"/>
      <c r="H58" s="144"/>
      <c r="I58" s="144"/>
      <c r="J58" s="144"/>
      <c r="K58" s="144"/>
      <c r="L58" s="144"/>
      <c r="M58" s="144"/>
      <c r="N58" s="3"/>
      <c r="O58" s="3"/>
    </row>
    <row r="59" spans="1:15" s="4" customFormat="1" ht="27" customHeight="1" x14ac:dyDescent="0.25">
      <c r="A59" s="34" t="s">
        <v>8</v>
      </c>
      <c r="B59" s="143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3"/>
      <c r="O59" s="3"/>
    </row>
    <row r="60" spans="1:15" s="4" customFormat="1" ht="27" customHeight="1" x14ac:dyDescent="0.25">
      <c r="A60" s="34" t="s">
        <v>9</v>
      </c>
      <c r="B60" s="143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3"/>
      <c r="O60" s="3"/>
    </row>
    <row r="61" spans="1:15" s="20" customFormat="1" ht="27" customHeight="1" x14ac:dyDescent="0.25">
      <c r="A61" s="190" t="s">
        <v>30</v>
      </c>
      <c r="B61" s="191"/>
      <c r="C61" s="191"/>
      <c r="D61" s="192"/>
      <c r="E61" s="35">
        <f t="shared" ref="E61:M61" si="5">SUM(E54:E60)</f>
        <v>0</v>
      </c>
      <c r="F61" s="35">
        <f t="shared" si="5"/>
        <v>0</v>
      </c>
      <c r="G61" s="35">
        <f t="shared" si="5"/>
        <v>0</v>
      </c>
      <c r="H61" s="35">
        <f t="shared" si="5"/>
        <v>0</v>
      </c>
      <c r="I61" s="35">
        <f t="shared" si="5"/>
        <v>0</v>
      </c>
      <c r="J61" s="35">
        <f t="shared" si="5"/>
        <v>0</v>
      </c>
      <c r="K61" s="35">
        <f t="shared" si="5"/>
        <v>0</v>
      </c>
      <c r="L61" s="35">
        <f t="shared" si="5"/>
        <v>0</v>
      </c>
      <c r="M61" s="35">
        <f t="shared" si="5"/>
        <v>0</v>
      </c>
      <c r="N61" s="19"/>
      <c r="O61" s="19"/>
    </row>
    <row r="62" spans="1:15" s="15" customFormat="1" ht="27" customHeight="1" x14ac:dyDescent="0.25">
      <c r="A62" s="36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21"/>
      <c r="O62" s="21"/>
    </row>
    <row r="63" spans="1:15" s="15" customFormat="1" ht="27" customHeight="1" x14ac:dyDescent="0.25">
      <c r="A63" s="38" t="s">
        <v>31</v>
      </c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21"/>
      <c r="O63" s="21"/>
    </row>
    <row r="64" spans="1:15" s="15" customFormat="1" ht="27" customHeight="1" thickBot="1" x14ac:dyDescent="0.35">
      <c r="A64" s="36"/>
      <c r="B64" s="37"/>
      <c r="C64" s="37"/>
      <c r="D64" s="67" t="s">
        <v>51</v>
      </c>
      <c r="E64" s="37"/>
      <c r="F64" s="37"/>
      <c r="G64" s="37"/>
      <c r="H64" s="37"/>
      <c r="I64" s="37"/>
      <c r="J64" s="37"/>
      <c r="K64" s="37"/>
      <c r="L64" s="37"/>
      <c r="M64" s="37"/>
      <c r="N64" s="21"/>
      <c r="O64" s="21"/>
    </row>
    <row r="65" spans="1:15" s="12" customFormat="1" ht="42" customHeight="1" thickBot="1" x14ac:dyDescent="0.3">
      <c r="A65" s="39" t="s">
        <v>45</v>
      </c>
      <c r="B65" s="74">
        <f>SUM(E16+E25+E34+E43+E52+E61)</f>
        <v>0</v>
      </c>
      <c r="C65" s="27"/>
      <c r="D65" s="68" t="s">
        <v>50</v>
      </c>
      <c r="E65" s="27"/>
      <c r="F65" s="27"/>
      <c r="G65" s="27"/>
      <c r="H65" s="27"/>
      <c r="I65" s="27"/>
      <c r="J65" s="27"/>
      <c r="K65" s="27"/>
      <c r="L65" s="27"/>
      <c r="M65" s="27"/>
      <c r="N65" s="11"/>
      <c r="O65" s="11"/>
    </row>
    <row r="66" spans="1:15" s="12" customFormat="1" ht="42" customHeight="1" thickBot="1" x14ac:dyDescent="0.3">
      <c r="A66" s="39" t="s">
        <v>36</v>
      </c>
      <c r="B66" s="74">
        <f>SUM(G16+G25+G34+G43+G52+G61)</f>
        <v>0</v>
      </c>
      <c r="C66" s="27"/>
      <c r="D66" s="68" t="s">
        <v>52</v>
      </c>
      <c r="E66" s="27"/>
      <c r="F66" s="27"/>
      <c r="G66" s="27"/>
      <c r="H66" s="27"/>
      <c r="I66" s="27"/>
      <c r="J66" s="27"/>
      <c r="K66" s="27"/>
      <c r="L66" s="27"/>
      <c r="M66" s="27"/>
      <c r="N66" s="11"/>
      <c r="O66" s="11"/>
    </row>
    <row r="67" spans="1:15" s="12" customFormat="1" ht="42" customHeight="1" thickBot="1" x14ac:dyDescent="0.3">
      <c r="A67" s="41" t="s">
        <v>11</v>
      </c>
      <c r="B67" s="74">
        <f>SUM(H16+H25+H34+H43+H52+H61)</f>
        <v>0</v>
      </c>
      <c r="C67" s="27"/>
      <c r="D67" s="69"/>
      <c r="E67" s="27"/>
      <c r="F67" s="27"/>
      <c r="G67" s="27"/>
      <c r="H67" s="27"/>
      <c r="I67" s="27"/>
      <c r="J67" s="27"/>
      <c r="K67" s="27"/>
      <c r="L67" s="27"/>
      <c r="M67" s="27"/>
      <c r="N67" s="11"/>
      <c r="O67" s="11"/>
    </row>
    <row r="68" spans="1:15" s="12" customFormat="1" ht="42" customHeight="1" thickBot="1" x14ac:dyDescent="0.3">
      <c r="A68" s="41" t="s">
        <v>46</v>
      </c>
      <c r="B68" s="74">
        <f>SUM(I16+I25+I34+I43+I52+I61)</f>
        <v>0</v>
      </c>
      <c r="C68" s="27"/>
      <c r="D68" s="68" t="s">
        <v>53</v>
      </c>
      <c r="E68" s="27"/>
      <c r="F68" s="27"/>
      <c r="G68" s="27"/>
      <c r="H68" s="27"/>
      <c r="I68" s="27"/>
      <c r="J68" s="27"/>
      <c r="K68" s="27"/>
      <c r="L68" s="27"/>
      <c r="M68" s="27"/>
      <c r="N68" s="11"/>
      <c r="O68" s="11"/>
    </row>
    <row r="69" spans="1:15" s="12" customFormat="1" ht="42" customHeight="1" thickBot="1" x14ac:dyDescent="0.3">
      <c r="A69" s="41" t="s">
        <v>47</v>
      </c>
      <c r="B69" s="74">
        <f>SUM(J16+J25+J34+J43+J52+J61)</f>
        <v>0</v>
      </c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11"/>
      <c r="O69" s="11"/>
    </row>
    <row r="70" spans="1:15" s="12" customFormat="1" ht="42" customHeight="1" thickBot="1" x14ac:dyDescent="0.3">
      <c r="A70" s="41" t="s">
        <v>49</v>
      </c>
      <c r="B70" s="74">
        <f>SUM(K16+K25+K34+K43+K52+K61)</f>
        <v>0</v>
      </c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11"/>
      <c r="O70" s="11"/>
    </row>
    <row r="71" spans="1:15" s="12" customFormat="1" ht="42" customHeight="1" thickBot="1" x14ac:dyDescent="0.3">
      <c r="A71" s="41" t="s">
        <v>32</v>
      </c>
      <c r="B71" s="74">
        <f>SUM(L16+L25+L34+L43+L52+L61)</f>
        <v>0</v>
      </c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11"/>
      <c r="O71" s="11"/>
    </row>
    <row r="72" spans="1:15" s="12" customFormat="1" ht="42" customHeight="1" thickBot="1" x14ac:dyDescent="0.3">
      <c r="A72" s="41" t="s">
        <v>68</v>
      </c>
      <c r="B72" s="74">
        <f>SUM(F61,F52,F43,F34,F25,F16)</f>
        <v>0</v>
      </c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11"/>
      <c r="O72" s="11"/>
    </row>
    <row r="73" spans="1:15" s="12" customFormat="1" ht="15" customHeight="1" thickBot="1" x14ac:dyDescent="0.3">
      <c r="A73" s="41"/>
      <c r="B73" s="40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11"/>
      <c r="O73" s="11"/>
    </row>
    <row r="74" spans="1:15" s="11" customFormat="1" ht="40.5" customHeight="1" thickBot="1" x14ac:dyDescent="0.3">
      <c r="A74" s="48" t="s">
        <v>38</v>
      </c>
      <c r="B74" s="75">
        <f>SUM(B65:B70)</f>
        <v>0</v>
      </c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</row>
    <row r="75" spans="1:15" s="11" customFormat="1" ht="45" customHeight="1" thickBot="1" x14ac:dyDescent="0.3">
      <c r="A75" s="48" t="s">
        <v>37</v>
      </c>
      <c r="B75" s="75">
        <f>SUM(B65:B71)</f>
        <v>0</v>
      </c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</row>
    <row r="76" spans="1:15" ht="27" customHeight="1" x14ac:dyDescent="0.3"/>
  </sheetData>
  <sheetProtection password="97F2" sheet="1" objects="1" scenarios="1"/>
  <mergeCells count="11">
    <mergeCell ref="A61:D61"/>
    <mergeCell ref="K5:M5"/>
    <mergeCell ref="B3:D3"/>
    <mergeCell ref="B5:E5"/>
    <mergeCell ref="A16:D16"/>
    <mergeCell ref="A25:D25"/>
    <mergeCell ref="A34:D34"/>
    <mergeCell ref="K4:L4"/>
    <mergeCell ref="K3:L3"/>
    <mergeCell ref="A43:D43"/>
    <mergeCell ref="A52:D52"/>
  </mergeCells>
  <phoneticPr fontId="9" type="noConversion"/>
  <printOptions horizontalCentered="1"/>
  <pageMargins left="0" right="0" top="0.59055118110236227" bottom="0.19685039370078741" header="0.51181102362204722" footer="0.51181102362204722"/>
  <pageSetup paperSize="8" scale="50" orientation="portrait" cellComments="asDisplayed" errors="blank" r:id="rId1"/>
  <headerFooter alignWithMargins="0">
    <oddHeader xml:space="preserve">&amp;C
</oddHeader>
    <oddFooter>&amp;L&amp;"Arial,Italic"&amp;9Run Review Calculation Matrix
Version 1.0       &amp;C
&amp;"Arial,Italic"&amp;9Updated 12/02/10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6"/>
  <sheetViews>
    <sheetView view="pageBreakPreview" zoomScale="55" zoomScaleNormal="100" workbookViewId="0">
      <selection activeCell="C21" sqref="C21"/>
    </sheetView>
  </sheetViews>
  <sheetFormatPr defaultRowHeight="17.399999999999999" x14ac:dyDescent="0.3"/>
  <cols>
    <col min="1" max="1" width="38.109375" customWidth="1"/>
    <col min="2" max="4" width="23.5546875" style="8" customWidth="1"/>
    <col min="5" max="6" width="17.33203125" style="8" customWidth="1"/>
    <col min="7" max="7" width="15.88671875" style="8" customWidth="1"/>
    <col min="8" max="9" width="17.44140625" style="8" customWidth="1"/>
    <col min="10" max="10" width="20.6640625" style="8" customWidth="1"/>
    <col min="11" max="11" width="15.88671875" style="8" customWidth="1"/>
    <col min="12" max="12" width="17.88671875" style="8" customWidth="1"/>
    <col min="13" max="13" width="19.33203125" style="8" customWidth="1"/>
    <col min="14" max="15" width="9.109375" style="1"/>
  </cols>
  <sheetData>
    <row r="1" spans="1:15" s="2" customFormat="1" ht="28.5" customHeight="1" x14ac:dyDescent="0.25">
      <c r="A1" s="17" t="s">
        <v>23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5"/>
      <c r="O1" s="5"/>
    </row>
    <row r="2" spans="1:15" s="2" customFormat="1" ht="28.5" customHeight="1" x14ac:dyDescent="0.25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5"/>
      <c r="O2" s="5"/>
    </row>
    <row r="3" spans="1:15" s="4" customFormat="1" ht="49.5" customHeight="1" x14ac:dyDescent="0.25">
      <c r="A3" s="22" t="s">
        <v>15</v>
      </c>
      <c r="B3" s="196" t="str">
        <f>'Individual Service 1 Total'!B3:D3</f>
        <v>Service 1</v>
      </c>
      <c r="C3" s="197"/>
      <c r="D3" s="198"/>
      <c r="E3" s="27"/>
      <c r="F3" s="27"/>
      <c r="G3" s="23"/>
      <c r="H3" s="63"/>
      <c r="I3" s="24"/>
      <c r="J3" s="25" t="s">
        <v>16</v>
      </c>
      <c r="K3" s="193" t="str">
        <f>'Individual Service 1 Total'!H3</f>
        <v>House Officer / Registrar</v>
      </c>
      <c r="L3" s="195"/>
      <c r="M3" s="27"/>
      <c r="N3" s="3"/>
      <c r="O3" s="3"/>
    </row>
    <row r="4" spans="1:15" s="12" customFormat="1" ht="15.6" x14ac:dyDescent="0.25">
      <c r="A4" s="28"/>
      <c r="B4" s="27"/>
      <c r="C4" s="27"/>
      <c r="D4" s="27"/>
      <c r="E4" s="27"/>
      <c r="F4" s="27"/>
      <c r="G4" s="27"/>
      <c r="H4" s="27"/>
      <c r="I4" s="27"/>
      <c r="J4" s="27"/>
      <c r="K4" s="203"/>
      <c r="L4" s="203"/>
      <c r="M4" s="27"/>
      <c r="N4" s="11"/>
      <c r="O4" s="11"/>
    </row>
    <row r="5" spans="1:15" s="2" customFormat="1" ht="90.75" customHeight="1" x14ac:dyDescent="0.25">
      <c r="A5" s="29" t="s">
        <v>14</v>
      </c>
      <c r="B5" s="199" t="str">
        <f>'Individual Service 1 Total'!A18</f>
        <v>SERVICE 1, RMO 11</v>
      </c>
      <c r="C5" s="200"/>
      <c r="D5" s="200"/>
      <c r="E5" s="201"/>
      <c r="F5" s="76"/>
      <c r="G5" s="30"/>
      <c r="H5" s="31"/>
      <c r="I5" s="31"/>
      <c r="J5" s="43" t="s">
        <v>48</v>
      </c>
      <c r="K5" s="193" t="str">
        <f>'Individual Service 1 Total'!B5</f>
        <v>RMO support to enter details from run description e.g. 0800-1630 = 8.5 per day</v>
      </c>
      <c r="L5" s="194"/>
      <c r="M5" s="195"/>
      <c r="N5" s="5"/>
      <c r="O5" s="5"/>
    </row>
    <row r="6" spans="1:15" s="14" customFormat="1" ht="15" customHeight="1" x14ac:dyDescent="0.25">
      <c r="A6" s="34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13"/>
      <c r="O6" s="13"/>
    </row>
    <row r="7" spans="1:15" s="2" customFormat="1" ht="46.8" x14ac:dyDescent="0.25">
      <c r="A7" s="22" t="s">
        <v>0</v>
      </c>
      <c r="B7" s="25" t="s">
        <v>10</v>
      </c>
      <c r="C7" s="25" t="s">
        <v>1</v>
      </c>
      <c r="D7" s="25" t="s">
        <v>2</v>
      </c>
      <c r="E7" s="25" t="s">
        <v>45</v>
      </c>
      <c r="F7" s="25" t="s">
        <v>54</v>
      </c>
      <c r="G7" s="25" t="s">
        <v>35</v>
      </c>
      <c r="H7" s="25" t="s">
        <v>11</v>
      </c>
      <c r="I7" s="25" t="s">
        <v>46</v>
      </c>
      <c r="J7" s="25" t="s">
        <v>47</v>
      </c>
      <c r="K7" s="25" t="s">
        <v>49</v>
      </c>
      <c r="L7" s="25" t="s">
        <v>12</v>
      </c>
      <c r="M7" s="25" t="s">
        <v>13</v>
      </c>
      <c r="N7" s="5"/>
      <c r="O7" s="5"/>
    </row>
    <row r="8" spans="1:15" s="4" customFormat="1" ht="27" customHeight="1" x14ac:dyDescent="0.25">
      <c r="A8" s="32" t="s">
        <v>17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"/>
      <c r="O8" s="3"/>
    </row>
    <row r="9" spans="1:15" s="4" customFormat="1" ht="27" customHeight="1" x14ac:dyDescent="0.25">
      <c r="A9" s="78" t="s">
        <v>3</v>
      </c>
      <c r="B9" s="143"/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3"/>
      <c r="O9" s="3"/>
    </row>
    <row r="10" spans="1:15" s="4" customFormat="1" ht="27" customHeight="1" x14ac:dyDescent="0.25">
      <c r="A10" s="78" t="s">
        <v>4</v>
      </c>
      <c r="B10" s="143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3"/>
      <c r="O10" s="3"/>
    </row>
    <row r="11" spans="1:15" s="4" customFormat="1" ht="27" customHeight="1" x14ac:dyDescent="0.25">
      <c r="A11" s="78" t="s">
        <v>5</v>
      </c>
      <c r="B11" s="143"/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3"/>
      <c r="O11" s="3"/>
    </row>
    <row r="12" spans="1:15" s="4" customFormat="1" ht="27" customHeight="1" x14ac:dyDescent="0.25">
      <c r="A12" s="78" t="s">
        <v>6</v>
      </c>
      <c r="B12" s="143"/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3"/>
      <c r="O12" s="3"/>
    </row>
    <row r="13" spans="1:15" s="4" customFormat="1" ht="27" customHeight="1" x14ac:dyDescent="0.25">
      <c r="A13" s="78" t="s">
        <v>7</v>
      </c>
      <c r="B13" s="143"/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3"/>
      <c r="O13" s="3"/>
    </row>
    <row r="14" spans="1:15" s="4" customFormat="1" ht="27" customHeight="1" x14ac:dyDescent="0.25">
      <c r="A14" s="78" t="s">
        <v>8</v>
      </c>
      <c r="B14" s="143"/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3"/>
      <c r="O14" s="3"/>
    </row>
    <row r="15" spans="1:15" s="4" customFormat="1" ht="27" customHeight="1" x14ac:dyDescent="0.25">
      <c r="A15" s="78" t="s">
        <v>9</v>
      </c>
      <c r="B15" s="143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3"/>
      <c r="O15" s="3"/>
    </row>
    <row r="16" spans="1:15" s="20" customFormat="1" ht="27" customHeight="1" x14ac:dyDescent="0.25">
      <c r="A16" s="202" t="s">
        <v>25</v>
      </c>
      <c r="B16" s="191"/>
      <c r="C16" s="191"/>
      <c r="D16" s="192"/>
      <c r="E16" s="35">
        <f t="shared" ref="E16:M16" si="0">SUM(E9:E15)</f>
        <v>0</v>
      </c>
      <c r="F16" s="35">
        <f t="shared" si="0"/>
        <v>0</v>
      </c>
      <c r="G16" s="35">
        <f t="shared" si="0"/>
        <v>0</v>
      </c>
      <c r="H16" s="35">
        <f t="shared" si="0"/>
        <v>0</v>
      </c>
      <c r="I16" s="35">
        <f t="shared" si="0"/>
        <v>0</v>
      </c>
      <c r="J16" s="35">
        <f t="shared" si="0"/>
        <v>0</v>
      </c>
      <c r="K16" s="35">
        <f t="shared" si="0"/>
        <v>0</v>
      </c>
      <c r="L16" s="35">
        <f t="shared" si="0"/>
        <v>0</v>
      </c>
      <c r="M16" s="35">
        <f t="shared" si="0"/>
        <v>0</v>
      </c>
      <c r="N16" s="19"/>
      <c r="O16" s="19"/>
    </row>
    <row r="17" spans="1:15" s="4" customFormat="1" ht="27" customHeight="1" x14ac:dyDescent="0.25">
      <c r="A17" s="32" t="s">
        <v>18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"/>
      <c r="O17" s="3"/>
    </row>
    <row r="18" spans="1:15" s="4" customFormat="1" ht="27" customHeight="1" x14ac:dyDescent="0.25">
      <c r="A18" s="78" t="s">
        <v>3</v>
      </c>
      <c r="B18" s="143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3"/>
      <c r="O18" s="3"/>
    </row>
    <row r="19" spans="1:15" s="4" customFormat="1" ht="27" customHeight="1" x14ac:dyDescent="0.25">
      <c r="A19" s="34" t="s">
        <v>4</v>
      </c>
      <c r="B19" s="143"/>
      <c r="C19" s="144"/>
      <c r="D19" s="144"/>
      <c r="E19" s="144"/>
      <c r="F19" s="144"/>
      <c r="G19" s="144"/>
      <c r="H19" s="144"/>
      <c r="I19" s="144"/>
      <c r="J19" s="144"/>
      <c r="K19" s="144"/>
      <c r="L19" s="144"/>
      <c r="M19" s="144"/>
      <c r="N19" s="3"/>
      <c r="O19" s="3"/>
    </row>
    <row r="20" spans="1:15" s="4" customFormat="1" ht="27" customHeight="1" x14ac:dyDescent="0.25">
      <c r="A20" s="34" t="s">
        <v>5</v>
      </c>
      <c r="B20" s="143"/>
      <c r="C20" s="144"/>
      <c r="D20" s="144"/>
      <c r="E20" s="144"/>
      <c r="F20" s="144"/>
      <c r="G20" s="144"/>
      <c r="H20" s="144"/>
      <c r="I20" s="144"/>
      <c r="J20" s="144"/>
      <c r="K20" s="144"/>
      <c r="L20" s="144"/>
      <c r="M20" s="144"/>
      <c r="N20" s="3"/>
      <c r="O20" s="3"/>
    </row>
    <row r="21" spans="1:15" s="4" customFormat="1" ht="27" customHeight="1" x14ac:dyDescent="0.25">
      <c r="A21" s="34" t="s">
        <v>6</v>
      </c>
      <c r="B21" s="143"/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3"/>
      <c r="O21" s="3"/>
    </row>
    <row r="22" spans="1:15" s="4" customFormat="1" ht="27" customHeight="1" x14ac:dyDescent="0.25">
      <c r="A22" s="34" t="s">
        <v>7</v>
      </c>
      <c r="B22" s="143"/>
      <c r="C22" s="144"/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3"/>
      <c r="O22" s="3"/>
    </row>
    <row r="23" spans="1:15" s="4" customFormat="1" ht="27" customHeight="1" x14ac:dyDescent="0.25">
      <c r="A23" s="34" t="s">
        <v>8</v>
      </c>
      <c r="B23" s="143"/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3"/>
      <c r="O23" s="3"/>
    </row>
    <row r="24" spans="1:15" s="4" customFormat="1" ht="27" customHeight="1" x14ac:dyDescent="0.25">
      <c r="A24" s="34" t="s">
        <v>9</v>
      </c>
      <c r="B24" s="143"/>
      <c r="C24" s="144"/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3"/>
      <c r="O24" s="3"/>
    </row>
    <row r="25" spans="1:15" s="20" customFormat="1" ht="27" customHeight="1" x14ac:dyDescent="0.25">
      <c r="A25" s="190" t="s">
        <v>26</v>
      </c>
      <c r="B25" s="191"/>
      <c r="C25" s="191"/>
      <c r="D25" s="192"/>
      <c r="E25" s="35">
        <f t="shared" ref="E25:M25" si="1">SUM(E18:E24)</f>
        <v>0</v>
      </c>
      <c r="F25" s="35">
        <f t="shared" si="1"/>
        <v>0</v>
      </c>
      <c r="G25" s="35">
        <f t="shared" si="1"/>
        <v>0</v>
      </c>
      <c r="H25" s="35">
        <f t="shared" si="1"/>
        <v>0</v>
      </c>
      <c r="I25" s="35">
        <f t="shared" si="1"/>
        <v>0</v>
      </c>
      <c r="J25" s="35">
        <f t="shared" si="1"/>
        <v>0</v>
      </c>
      <c r="K25" s="35">
        <f t="shared" si="1"/>
        <v>0</v>
      </c>
      <c r="L25" s="35">
        <f t="shared" si="1"/>
        <v>0</v>
      </c>
      <c r="M25" s="35">
        <f t="shared" si="1"/>
        <v>0</v>
      </c>
      <c r="N25" s="19"/>
      <c r="O25" s="19"/>
    </row>
    <row r="26" spans="1:15" s="4" customFormat="1" ht="27" customHeight="1" x14ac:dyDescent="0.25">
      <c r="A26" s="32" t="s">
        <v>19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"/>
      <c r="O26" s="3"/>
    </row>
    <row r="27" spans="1:15" s="4" customFormat="1" ht="27" customHeight="1" x14ac:dyDescent="0.25">
      <c r="A27" s="34" t="s">
        <v>3</v>
      </c>
      <c r="B27" s="143"/>
      <c r="C27" s="144"/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3"/>
      <c r="O27" s="3"/>
    </row>
    <row r="28" spans="1:15" s="4" customFormat="1" ht="27" customHeight="1" x14ac:dyDescent="0.25">
      <c r="A28" s="34" t="s">
        <v>4</v>
      </c>
      <c r="B28" s="143"/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3"/>
      <c r="O28" s="3"/>
    </row>
    <row r="29" spans="1:15" s="4" customFormat="1" ht="27" customHeight="1" x14ac:dyDescent="0.25">
      <c r="A29" s="34" t="s">
        <v>5</v>
      </c>
      <c r="B29" s="143"/>
      <c r="C29" s="144"/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3"/>
      <c r="O29" s="3"/>
    </row>
    <row r="30" spans="1:15" s="4" customFormat="1" ht="27" customHeight="1" x14ac:dyDescent="0.25">
      <c r="A30" s="34" t="s">
        <v>6</v>
      </c>
      <c r="B30" s="143"/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3"/>
      <c r="O30" s="3"/>
    </row>
    <row r="31" spans="1:15" s="4" customFormat="1" ht="27" customHeight="1" x14ac:dyDescent="0.25">
      <c r="A31" s="34" t="s">
        <v>7</v>
      </c>
      <c r="B31" s="143"/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3"/>
      <c r="O31" s="3"/>
    </row>
    <row r="32" spans="1:15" s="4" customFormat="1" ht="27" customHeight="1" x14ac:dyDescent="0.25">
      <c r="A32" s="34" t="s">
        <v>8</v>
      </c>
      <c r="B32" s="143"/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3"/>
      <c r="O32" s="3"/>
    </row>
    <row r="33" spans="1:15" s="4" customFormat="1" ht="27" customHeight="1" x14ac:dyDescent="0.25">
      <c r="A33" s="34" t="s">
        <v>9</v>
      </c>
      <c r="B33" s="143"/>
      <c r="C33" s="144"/>
      <c r="D33" s="144"/>
      <c r="E33" s="144"/>
      <c r="F33" s="144"/>
      <c r="G33" s="144"/>
      <c r="H33" s="144"/>
      <c r="I33" s="144"/>
      <c r="J33" s="144"/>
      <c r="K33" s="144"/>
      <c r="L33" s="144"/>
      <c r="M33" s="144"/>
      <c r="N33" s="3"/>
      <c r="O33" s="3"/>
    </row>
    <row r="34" spans="1:15" s="20" customFormat="1" ht="27" customHeight="1" x14ac:dyDescent="0.25">
      <c r="A34" s="190" t="s">
        <v>27</v>
      </c>
      <c r="B34" s="191"/>
      <c r="C34" s="191"/>
      <c r="D34" s="192"/>
      <c r="E34" s="35">
        <f t="shared" ref="E34:M34" si="2">SUM(E27:E33)</f>
        <v>0</v>
      </c>
      <c r="F34" s="35">
        <f t="shared" si="2"/>
        <v>0</v>
      </c>
      <c r="G34" s="35">
        <f t="shared" si="2"/>
        <v>0</v>
      </c>
      <c r="H34" s="35">
        <f t="shared" si="2"/>
        <v>0</v>
      </c>
      <c r="I34" s="35">
        <f t="shared" si="2"/>
        <v>0</v>
      </c>
      <c r="J34" s="35">
        <f t="shared" si="2"/>
        <v>0</v>
      </c>
      <c r="K34" s="35">
        <f t="shared" si="2"/>
        <v>0</v>
      </c>
      <c r="L34" s="35">
        <f t="shared" si="2"/>
        <v>0</v>
      </c>
      <c r="M34" s="35">
        <f t="shared" si="2"/>
        <v>0</v>
      </c>
      <c r="N34" s="19"/>
      <c r="O34" s="19"/>
    </row>
    <row r="35" spans="1:15" s="4" customFormat="1" ht="27" customHeight="1" x14ac:dyDescent="0.25">
      <c r="A35" s="32" t="s">
        <v>20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"/>
      <c r="O35" s="3"/>
    </row>
    <row r="36" spans="1:15" s="4" customFormat="1" ht="27" customHeight="1" x14ac:dyDescent="0.25">
      <c r="A36" s="34" t="s">
        <v>3</v>
      </c>
      <c r="B36" s="143"/>
      <c r="C36" s="144"/>
      <c r="D36" s="144"/>
      <c r="E36" s="144"/>
      <c r="F36" s="144"/>
      <c r="G36" s="144"/>
      <c r="H36" s="144"/>
      <c r="I36" s="144"/>
      <c r="J36" s="144"/>
      <c r="K36" s="144"/>
      <c r="L36" s="144"/>
      <c r="M36" s="144"/>
      <c r="N36" s="3"/>
      <c r="O36" s="3"/>
    </row>
    <row r="37" spans="1:15" s="4" customFormat="1" ht="27" customHeight="1" x14ac:dyDescent="0.25">
      <c r="A37" s="78" t="s">
        <v>4</v>
      </c>
      <c r="B37" s="143"/>
      <c r="C37" s="144"/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3"/>
      <c r="O37" s="3"/>
    </row>
    <row r="38" spans="1:15" s="4" customFormat="1" ht="27" customHeight="1" x14ac:dyDescent="0.25">
      <c r="A38" s="34" t="s">
        <v>5</v>
      </c>
      <c r="B38" s="143"/>
      <c r="C38" s="144"/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3"/>
      <c r="O38" s="3"/>
    </row>
    <row r="39" spans="1:15" s="4" customFormat="1" ht="27" customHeight="1" x14ac:dyDescent="0.25">
      <c r="A39" s="34" t="s">
        <v>6</v>
      </c>
      <c r="B39" s="143"/>
      <c r="C39" s="144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3"/>
      <c r="O39" s="3"/>
    </row>
    <row r="40" spans="1:15" s="4" customFormat="1" ht="27" customHeight="1" x14ac:dyDescent="0.25">
      <c r="A40" s="34" t="s">
        <v>7</v>
      </c>
      <c r="B40" s="143"/>
      <c r="C40" s="144"/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3"/>
      <c r="O40" s="3"/>
    </row>
    <row r="41" spans="1:15" s="4" customFormat="1" ht="27" customHeight="1" x14ac:dyDescent="0.25">
      <c r="A41" s="34" t="s">
        <v>8</v>
      </c>
      <c r="B41" s="143"/>
      <c r="C41" s="144"/>
      <c r="D41" s="144"/>
      <c r="E41" s="144"/>
      <c r="F41" s="144"/>
      <c r="G41" s="144"/>
      <c r="H41" s="144"/>
      <c r="I41" s="144"/>
      <c r="J41" s="144"/>
      <c r="K41" s="144"/>
      <c r="L41" s="144"/>
      <c r="M41" s="144"/>
      <c r="N41" s="3"/>
      <c r="O41" s="3"/>
    </row>
    <row r="42" spans="1:15" s="4" customFormat="1" ht="27" customHeight="1" x14ac:dyDescent="0.25">
      <c r="A42" s="34" t="s">
        <v>9</v>
      </c>
      <c r="B42" s="143"/>
      <c r="C42" s="144"/>
      <c r="D42" s="144"/>
      <c r="E42" s="144"/>
      <c r="F42" s="144"/>
      <c r="G42" s="144"/>
      <c r="H42" s="144"/>
      <c r="I42" s="144"/>
      <c r="J42" s="144"/>
      <c r="K42" s="144"/>
      <c r="L42" s="144"/>
      <c r="M42" s="144"/>
      <c r="N42" s="3"/>
      <c r="O42" s="3"/>
    </row>
    <row r="43" spans="1:15" s="20" customFormat="1" ht="27" customHeight="1" x14ac:dyDescent="0.25">
      <c r="A43" s="190" t="s">
        <v>28</v>
      </c>
      <c r="B43" s="191"/>
      <c r="C43" s="191"/>
      <c r="D43" s="192"/>
      <c r="E43" s="35">
        <f t="shared" ref="E43:M43" si="3">SUM(E36:E42)</f>
        <v>0</v>
      </c>
      <c r="F43" s="35">
        <f t="shared" si="3"/>
        <v>0</v>
      </c>
      <c r="G43" s="35">
        <f t="shared" si="3"/>
        <v>0</v>
      </c>
      <c r="H43" s="35">
        <f t="shared" si="3"/>
        <v>0</v>
      </c>
      <c r="I43" s="35">
        <f t="shared" si="3"/>
        <v>0</v>
      </c>
      <c r="J43" s="35">
        <f t="shared" si="3"/>
        <v>0</v>
      </c>
      <c r="K43" s="35">
        <f t="shared" si="3"/>
        <v>0</v>
      </c>
      <c r="L43" s="35">
        <f t="shared" si="3"/>
        <v>0</v>
      </c>
      <c r="M43" s="35">
        <f t="shared" si="3"/>
        <v>0</v>
      </c>
      <c r="N43" s="19"/>
      <c r="O43" s="19"/>
    </row>
    <row r="44" spans="1:15" s="4" customFormat="1" ht="27" customHeight="1" x14ac:dyDescent="0.25">
      <c r="A44" s="32" t="s">
        <v>21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"/>
      <c r="O44" s="3"/>
    </row>
    <row r="45" spans="1:15" s="4" customFormat="1" ht="27" customHeight="1" x14ac:dyDescent="0.25">
      <c r="A45" s="34" t="s">
        <v>3</v>
      </c>
      <c r="B45" s="143"/>
      <c r="C45" s="144"/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3"/>
      <c r="O45" s="3"/>
    </row>
    <row r="46" spans="1:15" s="4" customFormat="1" ht="27" customHeight="1" x14ac:dyDescent="0.25">
      <c r="A46" s="34" t="s">
        <v>4</v>
      </c>
      <c r="B46" s="143"/>
      <c r="C46" s="144"/>
      <c r="D46" s="144"/>
      <c r="E46" s="144"/>
      <c r="F46" s="144"/>
      <c r="G46" s="144"/>
      <c r="H46" s="144"/>
      <c r="I46" s="144"/>
      <c r="J46" s="144"/>
      <c r="K46" s="144"/>
      <c r="L46" s="144"/>
      <c r="M46" s="144"/>
      <c r="N46" s="3"/>
      <c r="O46" s="3"/>
    </row>
    <row r="47" spans="1:15" s="4" customFormat="1" ht="27" customHeight="1" x14ac:dyDescent="0.25">
      <c r="A47" s="34" t="s">
        <v>5</v>
      </c>
      <c r="B47" s="143"/>
      <c r="C47" s="144"/>
      <c r="D47" s="144"/>
      <c r="E47" s="144"/>
      <c r="F47" s="144"/>
      <c r="G47" s="144"/>
      <c r="H47" s="144"/>
      <c r="I47" s="144"/>
      <c r="J47" s="144"/>
      <c r="K47" s="144"/>
      <c r="L47" s="144"/>
      <c r="M47" s="144"/>
      <c r="N47" s="3"/>
      <c r="O47" s="3"/>
    </row>
    <row r="48" spans="1:15" s="4" customFormat="1" ht="27" customHeight="1" x14ac:dyDescent="0.25">
      <c r="A48" s="34" t="s">
        <v>6</v>
      </c>
      <c r="B48" s="143"/>
      <c r="C48" s="144"/>
      <c r="D48" s="144"/>
      <c r="E48" s="144"/>
      <c r="F48" s="144"/>
      <c r="G48" s="144"/>
      <c r="H48" s="144"/>
      <c r="I48" s="144"/>
      <c r="J48" s="144"/>
      <c r="K48" s="144"/>
      <c r="L48" s="144"/>
      <c r="M48" s="144"/>
      <c r="N48" s="3"/>
      <c r="O48" s="3"/>
    </row>
    <row r="49" spans="1:15" s="4" customFormat="1" ht="27" customHeight="1" x14ac:dyDescent="0.25">
      <c r="A49" s="34" t="s">
        <v>7</v>
      </c>
      <c r="B49" s="143"/>
      <c r="C49" s="144"/>
      <c r="D49" s="144"/>
      <c r="E49" s="144"/>
      <c r="F49" s="144"/>
      <c r="G49" s="144"/>
      <c r="H49" s="144"/>
      <c r="I49" s="144"/>
      <c r="J49" s="144"/>
      <c r="K49" s="144"/>
      <c r="L49" s="144"/>
      <c r="M49" s="144"/>
      <c r="N49" s="3"/>
      <c r="O49" s="3"/>
    </row>
    <row r="50" spans="1:15" s="4" customFormat="1" ht="27" customHeight="1" x14ac:dyDescent="0.25">
      <c r="A50" s="34" t="s">
        <v>8</v>
      </c>
      <c r="B50" s="143"/>
      <c r="C50" s="144"/>
      <c r="D50" s="144"/>
      <c r="E50" s="144"/>
      <c r="F50" s="144"/>
      <c r="G50" s="144"/>
      <c r="H50" s="144"/>
      <c r="I50" s="144"/>
      <c r="J50" s="144"/>
      <c r="K50" s="144"/>
      <c r="L50" s="144"/>
      <c r="M50" s="144"/>
      <c r="N50" s="3"/>
      <c r="O50" s="3"/>
    </row>
    <row r="51" spans="1:15" s="4" customFormat="1" ht="27" customHeight="1" x14ac:dyDescent="0.25">
      <c r="A51" s="34" t="s">
        <v>9</v>
      </c>
      <c r="B51" s="143"/>
      <c r="C51" s="144"/>
      <c r="D51" s="144"/>
      <c r="E51" s="144"/>
      <c r="F51" s="144"/>
      <c r="G51" s="144"/>
      <c r="H51" s="144"/>
      <c r="I51" s="144"/>
      <c r="J51" s="144"/>
      <c r="K51" s="144"/>
      <c r="L51" s="144"/>
      <c r="M51" s="144"/>
      <c r="N51" s="3"/>
      <c r="O51" s="3"/>
    </row>
    <row r="52" spans="1:15" s="20" customFormat="1" ht="27" customHeight="1" x14ac:dyDescent="0.25">
      <c r="A52" s="190" t="s">
        <v>29</v>
      </c>
      <c r="B52" s="191"/>
      <c r="C52" s="191"/>
      <c r="D52" s="192"/>
      <c r="E52" s="35">
        <f t="shared" ref="E52:M52" si="4">SUM(E45:E51)</f>
        <v>0</v>
      </c>
      <c r="F52" s="35">
        <f t="shared" si="4"/>
        <v>0</v>
      </c>
      <c r="G52" s="35">
        <f t="shared" si="4"/>
        <v>0</v>
      </c>
      <c r="H52" s="35">
        <f t="shared" si="4"/>
        <v>0</v>
      </c>
      <c r="I52" s="35">
        <f t="shared" si="4"/>
        <v>0</v>
      </c>
      <c r="J52" s="35">
        <f t="shared" si="4"/>
        <v>0</v>
      </c>
      <c r="K52" s="35">
        <f t="shared" si="4"/>
        <v>0</v>
      </c>
      <c r="L52" s="35">
        <f t="shared" si="4"/>
        <v>0</v>
      </c>
      <c r="M52" s="35">
        <f t="shared" si="4"/>
        <v>0</v>
      </c>
      <c r="N52" s="19"/>
      <c r="O52" s="19"/>
    </row>
    <row r="53" spans="1:15" s="4" customFormat="1" ht="27" customHeight="1" x14ac:dyDescent="0.25">
      <c r="A53" s="32" t="s">
        <v>22</v>
      </c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"/>
      <c r="O53" s="3"/>
    </row>
    <row r="54" spans="1:15" s="4" customFormat="1" ht="27" customHeight="1" x14ac:dyDescent="0.25">
      <c r="A54" s="34" t="s">
        <v>3</v>
      </c>
      <c r="B54" s="143"/>
      <c r="C54" s="144"/>
      <c r="D54" s="144"/>
      <c r="E54" s="144"/>
      <c r="F54" s="144"/>
      <c r="G54" s="144"/>
      <c r="H54" s="144"/>
      <c r="I54" s="144"/>
      <c r="J54" s="144"/>
      <c r="K54" s="144"/>
      <c r="L54" s="144"/>
      <c r="M54" s="144"/>
      <c r="N54" s="3"/>
      <c r="O54" s="3"/>
    </row>
    <row r="55" spans="1:15" s="4" customFormat="1" ht="27" customHeight="1" x14ac:dyDescent="0.25">
      <c r="A55" s="34" t="s">
        <v>4</v>
      </c>
      <c r="B55" s="143"/>
      <c r="C55" s="144"/>
      <c r="D55" s="144"/>
      <c r="E55" s="144"/>
      <c r="F55" s="144"/>
      <c r="G55" s="144"/>
      <c r="H55" s="144"/>
      <c r="I55" s="144"/>
      <c r="J55" s="144"/>
      <c r="K55" s="144"/>
      <c r="L55" s="144"/>
      <c r="M55" s="144"/>
      <c r="N55" s="3"/>
      <c r="O55" s="3"/>
    </row>
    <row r="56" spans="1:15" s="4" customFormat="1" ht="27" customHeight="1" x14ac:dyDescent="0.25">
      <c r="A56" s="34" t="s">
        <v>5</v>
      </c>
      <c r="B56" s="143"/>
      <c r="C56" s="144"/>
      <c r="D56" s="144"/>
      <c r="E56" s="144"/>
      <c r="F56" s="144"/>
      <c r="G56" s="144"/>
      <c r="H56" s="144"/>
      <c r="I56" s="144"/>
      <c r="J56" s="144"/>
      <c r="K56" s="144"/>
      <c r="L56" s="144"/>
      <c r="M56" s="144"/>
      <c r="N56" s="3"/>
      <c r="O56" s="3"/>
    </row>
    <row r="57" spans="1:15" s="4" customFormat="1" ht="27" customHeight="1" x14ac:dyDescent="0.25">
      <c r="A57" s="34" t="s">
        <v>6</v>
      </c>
      <c r="B57" s="143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3"/>
      <c r="O57" s="3"/>
    </row>
    <row r="58" spans="1:15" s="4" customFormat="1" ht="27" customHeight="1" x14ac:dyDescent="0.25">
      <c r="A58" s="34" t="s">
        <v>7</v>
      </c>
      <c r="B58" s="143"/>
      <c r="C58" s="144"/>
      <c r="D58" s="144"/>
      <c r="E58" s="144"/>
      <c r="F58" s="144"/>
      <c r="G58" s="144"/>
      <c r="H58" s="144"/>
      <c r="I58" s="144"/>
      <c r="J58" s="144"/>
      <c r="K58" s="144"/>
      <c r="L58" s="144"/>
      <c r="M58" s="144"/>
      <c r="N58" s="3"/>
      <c r="O58" s="3"/>
    </row>
    <row r="59" spans="1:15" s="4" customFormat="1" ht="27" customHeight="1" x14ac:dyDescent="0.25">
      <c r="A59" s="34" t="s">
        <v>8</v>
      </c>
      <c r="B59" s="143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3"/>
      <c r="O59" s="3"/>
    </row>
    <row r="60" spans="1:15" s="4" customFormat="1" ht="27" customHeight="1" x14ac:dyDescent="0.25">
      <c r="A60" s="34" t="s">
        <v>9</v>
      </c>
      <c r="B60" s="143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3"/>
      <c r="O60" s="3"/>
    </row>
    <row r="61" spans="1:15" s="20" customFormat="1" ht="27" customHeight="1" x14ac:dyDescent="0.25">
      <c r="A61" s="190" t="s">
        <v>30</v>
      </c>
      <c r="B61" s="191"/>
      <c r="C61" s="191"/>
      <c r="D61" s="192"/>
      <c r="E61" s="35">
        <f t="shared" ref="E61:M61" si="5">SUM(E54:E60)</f>
        <v>0</v>
      </c>
      <c r="F61" s="35">
        <f t="shared" si="5"/>
        <v>0</v>
      </c>
      <c r="G61" s="35">
        <f t="shared" si="5"/>
        <v>0</v>
      </c>
      <c r="H61" s="35">
        <f t="shared" si="5"/>
        <v>0</v>
      </c>
      <c r="I61" s="35">
        <f t="shared" si="5"/>
        <v>0</v>
      </c>
      <c r="J61" s="35">
        <f t="shared" si="5"/>
        <v>0</v>
      </c>
      <c r="K61" s="35">
        <f t="shared" si="5"/>
        <v>0</v>
      </c>
      <c r="L61" s="35">
        <f t="shared" si="5"/>
        <v>0</v>
      </c>
      <c r="M61" s="35">
        <f t="shared" si="5"/>
        <v>0</v>
      </c>
      <c r="N61" s="19"/>
      <c r="O61" s="19"/>
    </row>
    <row r="62" spans="1:15" s="15" customFormat="1" ht="27" customHeight="1" x14ac:dyDescent="0.25">
      <c r="A62" s="36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21"/>
      <c r="O62" s="21"/>
    </row>
    <row r="63" spans="1:15" s="15" customFormat="1" ht="27" customHeight="1" x14ac:dyDescent="0.25">
      <c r="A63" s="38" t="s">
        <v>31</v>
      </c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21"/>
      <c r="O63" s="21"/>
    </row>
    <row r="64" spans="1:15" s="15" customFormat="1" ht="27" customHeight="1" thickBot="1" x14ac:dyDescent="0.35">
      <c r="A64" s="36"/>
      <c r="B64" s="37"/>
      <c r="C64" s="37"/>
      <c r="D64" s="67" t="s">
        <v>51</v>
      </c>
      <c r="E64" s="37"/>
      <c r="F64" s="37"/>
      <c r="G64" s="37"/>
      <c r="H64" s="37"/>
      <c r="I64" s="37"/>
      <c r="J64" s="37"/>
      <c r="K64" s="37"/>
      <c r="L64" s="37"/>
      <c r="M64" s="37"/>
      <c r="N64" s="21"/>
      <c r="O64" s="21"/>
    </row>
    <row r="65" spans="1:15" s="12" customFormat="1" ht="42" customHeight="1" thickBot="1" x14ac:dyDescent="0.3">
      <c r="A65" s="39" t="s">
        <v>45</v>
      </c>
      <c r="B65" s="74">
        <f>SUM(E16+E25+E34+E43+E52+E61)</f>
        <v>0</v>
      </c>
      <c r="C65" s="27"/>
      <c r="D65" s="68" t="s">
        <v>50</v>
      </c>
      <c r="E65" s="27"/>
      <c r="F65" s="27"/>
      <c r="G65" s="27"/>
      <c r="H65" s="27"/>
      <c r="I65" s="27"/>
      <c r="J65" s="27"/>
      <c r="K65" s="27"/>
      <c r="L65" s="27"/>
      <c r="M65" s="27"/>
      <c r="N65" s="11"/>
      <c r="O65" s="11"/>
    </row>
    <row r="66" spans="1:15" s="12" customFormat="1" ht="42" customHeight="1" thickBot="1" x14ac:dyDescent="0.3">
      <c r="A66" s="39" t="s">
        <v>36</v>
      </c>
      <c r="B66" s="74">
        <f>SUM(G16+G25+G34+G43+G52+G61)</f>
        <v>0</v>
      </c>
      <c r="C66" s="27"/>
      <c r="D66" s="68" t="s">
        <v>52</v>
      </c>
      <c r="E66" s="27"/>
      <c r="F66" s="27"/>
      <c r="G66" s="27"/>
      <c r="H66" s="27"/>
      <c r="I66" s="27"/>
      <c r="J66" s="27"/>
      <c r="K66" s="27"/>
      <c r="L66" s="27"/>
      <c r="M66" s="27"/>
      <c r="N66" s="11"/>
      <c r="O66" s="11"/>
    </row>
    <row r="67" spans="1:15" s="12" customFormat="1" ht="42" customHeight="1" thickBot="1" x14ac:dyDescent="0.3">
      <c r="A67" s="41" t="s">
        <v>11</v>
      </c>
      <c r="B67" s="74">
        <f>SUM(H16+H25+H34+H43+H52+H61)</f>
        <v>0</v>
      </c>
      <c r="C67" s="27"/>
      <c r="D67" s="69"/>
      <c r="E67" s="27"/>
      <c r="F67" s="27"/>
      <c r="G67" s="27"/>
      <c r="H67" s="27"/>
      <c r="I67" s="27"/>
      <c r="J67" s="27"/>
      <c r="K67" s="27"/>
      <c r="L67" s="27"/>
      <c r="M67" s="27"/>
      <c r="N67" s="11"/>
      <c r="O67" s="11"/>
    </row>
    <row r="68" spans="1:15" s="12" customFormat="1" ht="42" customHeight="1" thickBot="1" x14ac:dyDescent="0.3">
      <c r="A68" s="41" t="s">
        <v>46</v>
      </c>
      <c r="B68" s="74">
        <f>SUM(I16+I25+I34+I43+I52+I61)</f>
        <v>0</v>
      </c>
      <c r="C68" s="27"/>
      <c r="D68" s="68" t="s">
        <v>53</v>
      </c>
      <c r="E68" s="27"/>
      <c r="F68" s="27"/>
      <c r="G68" s="27"/>
      <c r="H68" s="27"/>
      <c r="I68" s="27"/>
      <c r="J68" s="27"/>
      <c r="K68" s="27"/>
      <c r="L68" s="27"/>
      <c r="M68" s="27"/>
      <c r="N68" s="11"/>
      <c r="O68" s="11"/>
    </row>
    <row r="69" spans="1:15" s="12" customFormat="1" ht="42" customHeight="1" thickBot="1" x14ac:dyDescent="0.3">
      <c r="A69" s="41" t="s">
        <v>47</v>
      </c>
      <c r="B69" s="74">
        <f>SUM(J16+J25+J34+J43+J52+J61)</f>
        <v>0</v>
      </c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11"/>
      <c r="O69" s="11"/>
    </row>
    <row r="70" spans="1:15" s="12" customFormat="1" ht="42" customHeight="1" thickBot="1" x14ac:dyDescent="0.3">
      <c r="A70" s="41" t="s">
        <v>49</v>
      </c>
      <c r="B70" s="74">
        <f>SUM(K16+K25+K34+K43+K52+K61)</f>
        <v>0</v>
      </c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11"/>
      <c r="O70" s="11"/>
    </row>
    <row r="71" spans="1:15" s="12" customFormat="1" ht="42" customHeight="1" thickBot="1" x14ac:dyDescent="0.3">
      <c r="A71" s="41" t="s">
        <v>32</v>
      </c>
      <c r="B71" s="74">
        <f>SUM(L16+L25+L34+L43+L52+L61)</f>
        <v>0</v>
      </c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11"/>
      <c r="O71" s="11"/>
    </row>
    <row r="72" spans="1:15" s="12" customFormat="1" ht="42" customHeight="1" thickBot="1" x14ac:dyDescent="0.3">
      <c r="A72" s="41" t="s">
        <v>54</v>
      </c>
      <c r="B72" s="74">
        <f>SUM(F61+F52+F43+F34+F25+F16)</f>
        <v>0</v>
      </c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11"/>
      <c r="O72" s="11"/>
    </row>
    <row r="73" spans="1:15" s="12" customFormat="1" ht="15" customHeight="1" thickBot="1" x14ac:dyDescent="0.3">
      <c r="A73" s="41"/>
      <c r="B73" s="40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11"/>
      <c r="O73" s="11"/>
    </row>
    <row r="74" spans="1:15" s="11" customFormat="1" ht="40.5" customHeight="1" thickBot="1" x14ac:dyDescent="0.3">
      <c r="A74" s="48" t="s">
        <v>38</v>
      </c>
      <c r="B74" s="75">
        <f>SUM(B65:B70)</f>
        <v>0</v>
      </c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</row>
    <row r="75" spans="1:15" s="11" customFormat="1" ht="45" customHeight="1" thickBot="1" x14ac:dyDescent="0.3">
      <c r="A75" s="48" t="s">
        <v>37</v>
      </c>
      <c r="B75" s="75">
        <f>SUM(B65:B71)</f>
        <v>0</v>
      </c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</row>
    <row r="76" spans="1:15" ht="27" customHeight="1" x14ac:dyDescent="0.3"/>
  </sheetData>
  <sheetProtection password="97F2" sheet="1" objects="1" scenarios="1"/>
  <mergeCells count="11">
    <mergeCell ref="A61:D61"/>
    <mergeCell ref="K5:M5"/>
    <mergeCell ref="B3:D3"/>
    <mergeCell ref="B5:E5"/>
    <mergeCell ref="A16:D16"/>
    <mergeCell ref="A25:D25"/>
    <mergeCell ref="A34:D34"/>
    <mergeCell ref="K4:L4"/>
    <mergeCell ref="K3:L3"/>
    <mergeCell ref="A43:D43"/>
    <mergeCell ref="A52:D52"/>
  </mergeCells>
  <phoneticPr fontId="9" type="noConversion"/>
  <printOptions horizontalCentered="1"/>
  <pageMargins left="0" right="0" top="0.59055118110236227" bottom="0.19685039370078741" header="0.51181102362204722" footer="0.51181102362204722"/>
  <pageSetup paperSize="8" scale="50" orientation="portrait" cellComments="asDisplayed" errors="blank" r:id="rId1"/>
  <headerFooter alignWithMargins="0">
    <oddHeader xml:space="preserve">&amp;C
</oddHeader>
    <oddFooter>&amp;L&amp;"Arial,Italic"&amp;9Run Review Calculation Matrix
Version 1.0       &amp;C
&amp;"Arial,Italic"&amp;9Updated 12/02/10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6"/>
  <sheetViews>
    <sheetView view="pageBreakPreview" zoomScale="55" zoomScaleNormal="100" workbookViewId="0">
      <selection activeCell="C21" sqref="C21"/>
    </sheetView>
  </sheetViews>
  <sheetFormatPr defaultRowHeight="17.399999999999999" x14ac:dyDescent="0.3"/>
  <cols>
    <col min="1" max="1" width="38.109375" customWidth="1"/>
    <col min="2" max="4" width="23.5546875" style="8" customWidth="1"/>
    <col min="5" max="6" width="17.33203125" style="8" customWidth="1"/>
    <col min="7" max="7" width="15.88671875" style="8" customWidth="1"/>
    <col min="8" max="9" width="17.44140625" style="8" customWidth="1"/>
    <col min="10" max="10" width="20.6640625" style="8" customWidth="1"/>
    <col min="11" max="11" width="15.88671875" style="8" customWidth="1"/>
    <col min="12" max="12" width="17.88671875" style="8" customWidth="1"/>
    <col min="13" max="13" width="19.33203125" style="8" customWidth="1"/>
    <col min="14" max="15" width="9.109375" style="1"/>
  </cols>
  <sheetData>
    <row r="1" spans="1:15" s="2" customFormat="1" ht="28.5" customHeight="1" x14ac:dyDescent="0.25">
      <c r="A1" s="17" t="s">
        <v>23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5"/>
      <c r="O1" s="5"/>
    </row>
    <row r="2" spans="1:15" s="2" customFormat="1" ht="28.5" customHeight="1" x14ac:dyDescent="0.25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5"/>
      <c r="O2" s="5"/>
    </row>
    <row r="3" spans="1:15" s="4" customFormat="1" ht="49.5" customHeight="1" x14ac:dyDescent="0.25">
      <c r="A3" s="22" t="s">
        <v>15</v>
      </c>
      <c r="B3" s="196" t="str">
        <f>'Individual Service 1 Total'!B3:D3</f>
        <v>Service 1</v>
      </c>
      <c r="C3" s="197"/>
      <c r="D3" s="198"/>
      <c r="E3" s="27"/>
      <c r="F3" s="27"/>
      <c r="G3" s="23"/>
      <c r="H3" s="63"/>
      <c r="I3" s="24"/>
      <c r="J3" s="25" t="s">
        <v>16</v>
      </c>
      <c r="K3" s="193" t="str">
        <f>'Individual Service 1 Total'!H3</f>
        <v>House Officer / Registrar</v>
      </c>
      <c r="L3" s="195"/>
      <c r="M3" s="27"/>
      <c r="N3" s="3"/>
      <c r="O3" s="3"/>
    </row>
    <row r="4" spans="1:15" s="12" customFormat="1" ht="15.6" x14ac:dyDescent="0.25">
      <c r="A4" s="28"/>
      <c r="B4" s="27"/>
      <c r="C4" s="27"/>
      <c r="D4" s="27"/>
      <c r="E4" s="27"/>
      <c r="F4" s="27"/>
      <c r="G4" s="27"/>
      <c r="H4" s="27"/>
      <c r="I4" s="27"/>
      <c r="J4" s="27"/>
      <c r="K4" s="203"/>
      <c r="L4" s="203"/>
      <c r="M4" s="27"/>
      <c r="N4" s="11"/>
      <c r="O4" s="11"/>
    </row>
    <row r="5" spans="1:15" s="2" customFormat="1" ht="90.75" customHeight="1" x14ac:dyDescent="0.25">
      <c r="A5" s="29" t="s">
        <v>14</v>
      </c>
      <c r="B5" s="199" t="str">
        <f>'Individual Service 1 Total'!A19</f>
        <v>SERVICE 1, RMO 12</v>
      </c>
      <c r="C5" s="200"/>
      <c r="D5" s="200"/>
      <c r="E5" s="201"/>
      <c r="F5" s="76"/>
      <c r="G5" s="30"/>
      <c r="H5" s="31"/>
      <c r="I5" s="31"/>
      <c r="J5" s="43" t="s">
        <v>48</v>
      </c>
      <c r="K5" s="193" t="str">
        <f>'Individual Service 1 Total'!B5</f>
        <v>RMO support to enter details from run description e.g. 0800-1630 = 8.5 per day</v>
      </c>
      <c r="L5" s="194"/>
      <c r="M5" s="195"/>
      <c r="N5" s="5"/>
      <c r="O5" s="5"/>
    </row>
    <row r="6" spans="1:15" s="14" customFormat="1" ht="15" customHeight="1" x14ac:dyDescent="0.25">
      <c r="A6" s="34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13"/>
      <c r="O6" s="13"/>
    </row>
    <row r="7" spans="1:15" s="2" customFormat="1" ht="46.8" x14ac:dyDescent="0.25">
      <c r="A7" s="22" t="s">
        <v>0</v>
      </c>
      <c r="B7" s="25" t="s">
        <v>10</v>
      </c>
      <c r="C7" s="25" t="s">
        <v>1</v>
      </c>
      <c r="D7" s="25" t="s">
        <v>2</v>
      </c>
      <c r="E7" s="25" t="s">
        <v>45</v>
      </c>
      <c r="F7" s="25" t="s">
        <v>54</v>
      </c>
      <c r="G7" s="25" t="s">
        <v>35</v>
      </c>
      <c r="H7" s="25" t="s">
        <v>11</v>
      </c>
      <c r="I7" s="25" t="s">
        <v>46</v>
      </c>
      <c r="J7" s="25" t="s">
        <v>47</v>
      </c>
      <c r="K7" s="25" t="s">
        <v>49</v>
      </c>
      <c r="L7" s="25" t="s">
        <v>12</v>
      </c>
      <c r="M7" s="25" t="s">
        <v>13</v>
      </c>
      <c r="N7" s="5"/>
      <c r="O7" s="5"/>
    </row>
    <row r="8" spans="1:15" s="4" customFormat="1" ht="27" customHeight="1" x14ac:dyDescent="0.25">
      <c r="A8" s="32" t="s">
        <v>17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"/>
      <c r="O8" s="3"/>
    </row>
    <row r="9" spans="1:15" s="4" customFormat="1" ht="27" customHeight="1" x14ac:dyDescent="0.25">
      <c r="A9" s="78" t="s">
        <v>3</v>
      </c>
      <c r="B9" s="143"/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3"/>
      <c r="O9" s="3"/>
    </row>
    <row r="10" spans="1:15" s="4" customFormat="1" ht="27" customHeight="1" x14ac:dyDescent="0.25">
      <c r="A10" s="78" t="s">
        <v>4</v>
      </c>
      <c r="B10" s="143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3"/>
      <c r="O10" s="3"/>
    </row>
    <row r="11" spans="1:15" s="4" customFormat="1" ht="27" customHeight="1" x14ac:dyDescent="0.25">
      <c r="A11" s="78" t="s">
        <v>5</v>
      </c>
      <c r="B11" s="143"/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3"/>
      <c r="O11" s="3"/>
    </row>
    <row r="12" spans="1:15" s="4" customFormat="1" ht="27" customHeight="1" x14ac:dyDescent="0.25">
      <c r="A12" s="78" t="s">
        <v>6</v>
      </c>
      <c r="B12" s="143"/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3"/>
      <c r="O12" s="3"/>
    </row>
    <row r="13" spans="1:15" s="4" customFormat="1" ht="27" customHeight="1" x14ac:dyDescent="0.25">
      <c r="A13" s="78" t="s">
        <v>7</v>
      </c>
      <c r="B13" s="143"/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3"/>
      <c r="O13" s="3"/>
    </row>
    <row r="14" spans="1:15" s="4" customFormat="1" ht="27" customHeight="1" x14ac:dyDescent="0.25">
      <c r="A14" s="78" t="s">
        <v>8</v>
      </c>
      <c r="B14" s="143"/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3"/>
      <c r="O14" s="3"/>
    </row>
    <row r="15" spans="1:15" s="4" customFormat="1" ht="27" customHeight="1" x14ac:dyDescent="0.25">
      <c r="A15" s="78" t="s">
        <v>9</v>
      </c>
      <c r="B15" s="143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3"/>
      <c r="O15" s="3"/>
    </row>
    <row r="16" spans="1:15" s="20" customFormat="1" ht="27" customHeight="1" x14ac:dyDescent="0.25">
      <c r="A16" s="202" t="s">
        <v>25</v>
      </c>
      <c r="B16" s="191"/>
      <c r="C16" s="191"/>
      <c r="D16" s="192"/>
      <c r="E16" s="35">
        <f t="shared" ref="E16:M16" si="0">SUM(E9:E15)</f>
        <v>0</v>
      </c>
      <c r="F16" s="35">
        <f t="shared" si="0"/>
        <v>0</v>
      </c>
      <c r="G16" s="35">
        <f t="shared" si="0"/>
        <v>0</v>
      </c>
      <c r="H16" s="35">
        <f t="shared" si="0"/>
        <v>0</v>
      </c>
      <c r="I16" s="35">
        <f t="shared" si="0"/>
        <v>0</v>
      </c>
      <c r="J16" s="35">
        <f t="shared" si="0"/>
        <v>0</v>
      </c>
      <c r="K16" s="35">
        <f t="shared" si="0"/>
        <v>0</v>
      </c>
      <c r="L16" s="35">
        <f t="shared" si="0"/>
        <v>0</v>
      </c>
      <c r="M16" s="35">
        <f t="shared" si="0"/>
        <v>0</v>
      </c>
      <c r="N16" s="19"/>
      <c r="O16" s="19"/>
    </row>
    <row r="17" spans="1:15" s="4" customFormat="1" ht="27" customHeight="1" x14ac:dyDescent="0.25">
      <c r="A17" s="32" t="s">
        <v>18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"/>
      <c r="O17" s="3"/>
    </row>
    <row r="18" spans="1:15" s="4" customFormat="1" ht="27" customHeight="1" x14ac:dyDescent="0.25">
      <c r="A18" s="78" t="s">
        <v>3</v>
      </c>
      <c r="B18" s="143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3"/>
      <c r="O18" s="3"/>
    </row>
    <row r="19" spans="1:15" s="4" customFormat="1" ht="27" customHeight="1" x14ac:dyDescent="0.25">
      <c r="A19" s="34" t="s">
        <v>4</v>
      </c>
      <c r="B19" s="143"/>
      <c r="C19" s="144"/>
      <c r="D19" s="144"/>
      <c r="E19" s="144"/>
      <c r="F19" s="144"/>
      <c r="G19" s="144"/>
      <c r="H19" s="144"/>
      <c r="I19" s="144"/>
      <c r="J19" s="144"/>
      <c r="K19" s="144"/>
      <c r="L19" s="144"/>
      <c r="M19" s="144"/>
      <c r="N19" s="3"/>
      <c r="O19" s="3"/>
    </row>
    <row r="20" spans="1:15" s="4" customFormat="1" ht="27" customHeight="1" x14ac:dyDescent="0.25">
      <c r="A20" s="34" t="s">
        <v>5</v>
      </c>
      <c r="B20" s="143"/>
      <c r="C20" s="144"/>
      <c r="D20" s="144"/>
      <c r="E20" s="144"/>
      <c r="F20" s="144"/>
      <c r="G20" s="144"/>
      <c r="H20" s="144"/>
      <c r="I20" s="144"/>
      <c r="J20" s="144"/>
      <c r="K20" s="144"/>
      <c r="L20" s="144"/>
      <c r="M20" s="144"/>
      <c r="N20" s="3"/>
      <c r="O20" s="3"/>
    </row>
    <row r="21" spans="1:15" s="4" customFormat="1" ht="27" customHeight="1" x14ac:dyDescent="0.25">
      <c r="A21" s="34" t="s">
        <v>6</v>
      </c>
      <c r="B21" s="143"/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3"/>
      <c r="O21" s="3"/>
    </row>
    <row r="22" spans="1:15" s="4" customFormat="1" ht="27" customHeight="1" x14ac:dyDescent="0.25">
      <c r="A22" s="34" t="s">
        <v>7</v>
      </c>
      <c r="B22" s="143"/>
      <c r="C22" s="144"/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3"/>
      <c r="O22" s="3"/>
    </row>
    <row r="23" spans="1:15" s="4" customFormat="1" ht="27" customHeight="1" x14ac:dyDescent="0.25">
      <c r="A23" s="34" t="s">
        <v>8</v>
      </c>
      <c r="B23" s="143"/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3"/>
      <c r="O23" s="3"/>
    </row>
    <row r="24" spans="1:15" s="4" customFormat="1" ht="27" customHeight="1" x14ac:dyDescent="0.25">
      <c r="A24" s="34" t="s">
        <v>9</v>
      </c>
      <c r="B24" s="143"/>
      <c r="C24" s="144"/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3"/>
      <c r="O24" s="3"/>
    </row>
    <row r="25" spans="1:15" s="20" customFormat="1" ht="27" customHeight="1" x14ac:dyDescent="0.25">
      <c r="A25" s="190" t="s">
        <v>26</v>
      </c>
      <c r="B25" s="191"/>
      <c r="C25" s="191"/>
      <c r="D25" s="192"/>
      <c r="E25" s="35">
        <f t="shared" ref="E25:M25" si="1">SUM(E18:E24)</f>
        <v>0</v>
      </c>
      <c r="F25" s="35">
        <f t="shared" si="1"/>
        <v>0</v>
      </c>
      <c r="G25" s="35">
        <f t="shared" si="1"/>
        <v>0</v>
      </c>
      <c r="H25" s="35">
        <f t="shared" si="1"/>
        <v>0</v>
      </c>
      <c r="I25" s="35">
        <f t="shared" si="1"/>
        <v>0</v>
      </c>
      <c r="J25" s="35">
        <f t="shared" si="1"/>
        <v>0</v>
      </c>
      <c r="K25" s="35">
        <f t="shared" si="1"/>
        <v>0</v>
      </c>
      <c r="L25" s="35">
        <f t="shared" si="1"/>
        <v>0</v>
      </c>
      <c r="M25" s="35">
        <f t="shared" si="1"/>
        <v>0</v>
      </c>
      <c r="N25" s="19"/>
      <c r="O25" s="19"/>
    </row>
    <row r="26" spans="1:15" s="4" customFormat="1" ht="27" customHeight="1" x14ac:dyDescent="0.25">
      <c r="A26" s="32" t="s">
        <v>19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"/>
      <c r="O26" s="3"/>
    </row>
    <row r="27" spans="1:15" s="4" customFormat="1" ht="27" customHeight="1" x14ac:dyDescent="0.25">
      <c r="A27" s="34" t="s">
        <v>3</v>
      </c>
      <c r="B27" s="143"/>
      <c r="C27" s="144"/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3"/>
      <c r="O27" s="3"/>
    </row>
    <row r="28" spans="1:15" s="4" customFormat="1" ht="27" customHeight="1" x14ac:dyDescent="0.25">
      <c r="A28" s="34" t="s">
        <v>4</v>
      </c>
      <c r="B28" s="143"/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3"/>
      <c r="O28" s="3"/>
    </row>
    <row r="29" spans="1:15" s="4" customFormat="1" ht="27" customHeight="1" x14ac:dyDescent="0.25">
      <c r="A29" s="34" t="s">
        <v>5</v>
      </c>
      <c r="B29" s="143"/>
      <c r="C29" s="144"/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3"/>
      <c r="O29" s="3"/>
    </row>
    <row r="30" spans="1:15" s="4" customFormat="1" ht="27" customHeight="1" x14ac:dyDescent="0.25">
      <c r="A30" s="34" t="s">
        <v>6</v>
      </c>
      <c r="B30" s="143"/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3"/>
      <c r="O30" s="3"/>
    </row>
    <row r="31" spans="1:15" s="4" customFormat="1" ht="27" customHeight="1" x14ac:dyDescent="0.25">
      <c r="A31" s="34" t="s">
        <v>7</v>
      </c>
      <c r="B31" s="143"/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3"/>
      <c r="O31" s="3"/>
    </row>
    <row r="32" spans="1:15" s="4" customFormat="1" ht="27" customHeight="1" x14ac:dyDescent="0.25">
      <c r="A32" s="34" t="s">
        <v>8</v>
      </c>
      <c r="B32" s="143"/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3"/>
      <c r="O32" s="3"/>
    </row>
    <row r="33" spans="1:15" s="4" customFormat="1" ht="27" customHeight="1" x14ac:dyDescent="0.25">
      <c r="A33" s="34" t="s">
        <v>9</v>
      </c>
      <c r="B33" s="143"/>
      <c r="C33" s="144"/>
      <c r="D33" s="144"/>
      <c r="E33" s="144"/>
      <c r="F33" s="144"/>
      <c r="G33" s="144"/>
      <c r="H33" s="144"/>
      <c r="I33" s="144"/>
      <c r="J33" s="144"/>
      <c r="K33" s="144"/>
      <c r="L33" s="144"/>
      <c r="M33" s="144"/>
      <c r="N33" s="3"/>
      <c r="O33" s="3"/>
    </row>
    <row r="34" spans="1:15" s="20" customFormat="1" ht="27" customHeight="1" x14ac:dyDescent="0.25">
      <c r="A34" s="190" t="s">
        <v>27</v>
      </c>
      <c r="B34" s="191"/>
      <c r="C34" s="191"/>
      <c r="D34" s="192"/>
      <c r="E34" s="35">
        <f t="shared" ref="E34:M34" si="2">SUM(E27:E33)</f>
        <v>0</v>
      </c>
      <c r="F34" s="35">
        <f t="shared" si="2"/>
        <v>0</v>
      </c>
      <c r="G34" s="35">
        <f t="shared" si="2"/>
        <v>0</v>
      </c>
      <c r="H34" s="35">
        <f t="shared" si="2"/>
        <v>0</v>
      </c>
      <c r="I34" s="35">
        <f t="shared" si="2"/>
        <v>0</v>
      </c>
      <c r="J34" s="35">
        <f t="shared" si="2"/>
        <v>0</v>
      </c>
      <c r="K34" s="35">
        <f t="shared" si="2"/>
        <v>0</v>
      </c>
      <c r="L34" s="35">
        <f t="shared" si="2"/>
        <v>0</v>
      </c>
      <c r="M34" s="35">
        <f t="shared" si="2"/>
        <v>0</v>
      </c>
      <c r="N34" s="19"/>
      <c r="O34" s="19"/>
    </row>
    <row r="35" spans="1:15" s="4" customFormat="1" ht="27" customHeight="1" x14ac:dyDescent="0.25">
      <c r="A35" s="32" t="s">
        <v>20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"/>
      <c r="O35" s="3"/>
    </row>
    <row r="36" spans="1:15" s="4" customFormat="1" ht="27" customHeight="1" x14ac:dyDescent="0.25">
      <c r="A36" s="34" t="s">
        <v>3</v>
      </c>
      <c r="B36" s="143"/>
      <c r="C36" s="144"/>
      <c r="D36" s="144"/>
      <c r="E36" s="144"/>
      <c r="F36" s="144"/>
      <c r="G36" s="144"/>
      <c r="H36" s="144"/>
      <c r="I36" s="144"/>
      <c r="J36" s="144"/>
      <c r="K36" s="144"/>
      <c r="L36" s="144"/>
      <c r="M36" s="144"/>
      <c r="N36" s="3"/>
      <c r="O36" s="3"/>
    </row>
    <row r="37" spans="1:15" s="4" customFormat="1" ht="27" customHeight="1" x14ac:dyDescent="0.25">
      <c r="A37" s="78" t="s">
        <v>4</v>
      </c>
      <c r="B37" s="143"/>
      <c r="C37" s="144"/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3"/>
      <c r="O37" s="3"/>
    </row>
    <row r="38" spans="1:15" s="4" customFormat="1" ht="27" customHeight="1" x14ac:dyDescent="0.25">
      <c r="A38" s="34" t="s">
        <v>5</v>
      </c>
      <c r="B38" s="143"/>
      <c r="C38" s="144"/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3"/>
      <c r="O38" s="3"/>
    </row>
    <row r="39" spans="1:15" s="4" customFormat="1" ht="27" customHeight="1" x14ac:dyDescent="0.25">
      <c r="A39" s="34" t="s">
        <v>6</v>
      </c>
      <c r="B39" s="143"/>
      <c r="C39" s="144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3"/>
      <c r="O39" s="3"/>
    </row>
    <row r="40" spans="1:15" s="4" customFormat="1" ht="27" customHeight="1" x14ac:dyDescent="0.25">
      <c r="A40" s="34" t="s">
        <v>7</v>
      </c>
      <c r="B40" s="143"/>
      <c r="C40" s="144"/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3"/>
      <c r="O40" s="3"/>
    </row>
    <row r="41" spans="1:15" s="4" customFormat="1" ht="27" customHeight="1" x14ac:dyDescent="0.25">
      <c r="A41" s="34" t="s">
        <v>8</v>
      </c>
      <c r="B41" s="143"/>
      <c r="C41" s="144"/>
      <c r="D41" s="144"/>
      <c r="E41" s="144"/>
      <c r="F41" s="144"/>
      <c r="G41" s="144"/>
      <c r="H41" s="144"/>
      <c r="I41" s="144"/>
      <c r="J41" s="144"/>
      <c r="K41" s="144"/>
      <c r="L41" s="144"/>
      <c r="M41" s="144"/>
      <c r="N41" s="3"/>
      <c r="O41" s="3"/>
    </row>
    <row r="42" spans="1:15" s="4" customFormat="1" ht="27" customHeight="1" x14ac:dyDescent="0.25">
      <c r="A42" s="34" t="s">
        <v>9</v>
      </c>
      <c r="B42" s="143"/>
      <c r="C42" s="144"/>
      <c r="D42" s="144"/>
      <c r="E42" s="144"/>
      <c r="F42" s="144"/>
      <c r="G42" s="144"/>
      <c r="H42" s="144"/>
      <c r="I42" s="144"/>
      <c r="J42" s="144"/>
      <c r="K42" s="144"/>
      <c r="L42" s="144"/>
      <c r="M42" s="144"/>
      <c r="N42" s="3"/>
      <c r="O42" s="3"/>
    </row>
    <row r="43" spans="1:15" s="20" customFormat="1" ht="27" customHeight="1" x14ac:dyDescent="0.25">
      <c r="A43" s="190" t="s">
        <v>28</v>
      </c>
      <c r="B43" s="191"/>
      <c r="C43" s="191"/>
      <c r="D43" s="192"/>
      <c r="E43" s="35">
        <f t="shared" ref="E43:M43" si="3">SUM(E36:E42)</f>
        <v>0</v>
      </c>
      <c r="F43" s="35">
        <f t="shared" si="3"/>
        <v>0</v>
      </c>
      <c r="G43" s="35">
        <f t="shared" si="3"/>
        <v>0</v>
      </c>
      <c r="H43" s="35">
        <f t="shared" si="3"/>
        <v>0</v>
      </c>
      <c r="I43" s="35">
        <f t="shared" si="3"/>
        <v>0</v>
      </c>
      <c r="J43" s="35">
        <f t="shared" si="3"/>
        <v>0</v>
      </c>
      <c r="K43" s="35">
        <f t="shared" si="3"/>
        <v>0</v>
      </c>
      <c r="L43" s="35">
        <f t="shared" si="3"/>
        <v>0</v>
      </c>
      <c r="M43" s="35">
        <f t="shared" si="3"/>
        <v>0</v>
      </c>
      <c r="N43" s="19"/>
      <c r="O43" s="19"/>
    </row>
    <row r="44" spans="1:15" s="4" customFormat="1" ht="27" customHeight="1" x14ac:dyDescent="0.25">
      <c r="A44" s="32" t="s">
        <v>21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"/>
      <c r="O44" s="3"/>
    </row>
    <row r="45" spans="1:15" s="4" customFormat="1" ht="27" customHeight="1" x14ac:dyDescent="0.25">
      <c r="A45" s="34" t="s">
        <v>3</v>
      </c>
      <c r="B45" s="143"/>
      <c r="C45" s="144"/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3"/>
      <c r="O45" s="3"/>
    </row>
    <row r="46" spans="1:15" s="4" customFormat="1" ht="27" customHeight="1" x14ac:dyDescent="0.25">
      <c r="A46" s="34" t="s">
        <v>4</v>
      </c>
      <c r="B46" s="143"/>
      <c r="C46" s="144"/>
      <c r="D46" s="144"/>
      <c r="E46" s="144"/>
      <c r="F46" s="144"/>
      <c r="G46" s="144"/>
      <c r="H46" s="144"/>
      <c r="I46" s="144"/>
      <c r="J46" s="144"/>
      <c r="K46" s="144"/>
      <c r="L46" s="144"/>
      <c r="M46" s="144"/>
      <c r="N46" s="3"/>
      <c r="O46" s="3"/>
    </row>
    <row r="47" spans="1:15" s="4" customFormat="1" ht="27" customHeight="1" x14ac:dyDescent="0.25">
      <c r="A47" s="34" t="s">
        <v>5</v>
      </c>
      <c r="B47" s="143"/>
      <c r="C47" s="144"/>
      <c r="D47" s="144"/>
      <c r="E47" s="144"/>
      <c r="F47" s="144"/>
      <c r="G47" s="144"/>
      <c r="H47" s="144"/>
      <c r="I47" s="144"/>
      <c r="J47" s="144"/>
      <c r="K47" s="144"/>
      <c r="L47" s="144"/>
      <c r="M47" s="144"/>
      <c r="N47" s="3"/>
      <c r="O47" s="3"/>
    </row>
    <row r="48" spans="1:15" s="4" customFormat="1" ht="27" customHeight="1" x14ac:dyDescent="0.25">
      <c r="A48" s="34" t="s">
        <v>6</v>
      </c>
      <c r="B48" s="143"/>
      <c r="C48" s="144"/>
      <c r="D48" s="144"/>
      <c r="E48" s="144"/>
      <c r="F48" s="144"/>
      <c r="G48" s="144"/>
      <c r="H48" s="144"/>
      <c r="I48" s="144"/>
      <c r="J48" s="144"/>
      <c r="K48" s="144"/>
      <c r="L48" s="144"/>
      <c r="M48" s="144"/>
      <c r="N48" s="3"/>
      <c r="O48" s="3"/>
    </row>
    <row r="49" spans="1:15" s="4" customFormat="1" ht="27" customHeight="1" x14ac:dyDescent="0.25">
      <c r="A49" s="34" t="s">
        <v>7</v>
      </c>
      <c r="B49" s="143"/>
      <c r="C49" s="144"/>
      <c r="D49" s="144"/>
      <c r="E49" s="144"/>
      <c r="F49" s="144"/>
      <c r="G49" s="144"/>
      <c r="H49" s="144"/>
      <c r="I49" s="144"/>
      <c r="J49" s="144"/>
      <c r="K49" s="144"/>
      <c r="L49" s="144"/>
      <c r="M49" s="144"/>
      <c r="N49" s="3"/>
      <c r="O49" s="3"/>
    </row>
    <row r="50" spans="1:15" s="4" customFormat="1" ht="27" customHeight="1" x14ac:dyDescent="0.25">
      <c r="A50" s="34" t="s">
        <v>8</v>
      </c>
      <c r="B50" s="143"/>
      <c r="C50" s="144"/>
      <c r="D50" s="144"/>
      <c r="E50" s="144"/>
      <c r="F50" s="144"/>
      <c r="G50" s="144"/>
      <c r="H50" s="144"/>
      <c r="I50" s="144"/>
      <c r="J50" s="144"/>
      <c r="K50" s="144"/>
      <c r="L50" s="144"/>
      <c r="M50" s="144"/>
      <c r="N50" s="3"/>
      <c r="O50" s="3"/>
    </row>
    <row r="51" spans="1:15" s="4" customFormat="1" ht="27" customHeight="1" x14ac:dyDescent="0.25">
      <c r="A51" s="34" t="s">
        <v>9</v>
      </c>
      <c r="B51" s="143"/>
      <c r="C51" s="144"/>
      <c r="D51" s="144"/>
      <c r="E51" s="144"/>
      <c r="F51" s="144"/>
      <c r="G51" s="144"/>
      <c r="H51" s="144"/>
      <c r="I51" s="144"/>
      <c r="J51" s="144"/>
      <c r="K51" s="144"/>
      <c r="L51" s="144"/>
      <c r="M51" s="144"/>
      <c r="N51" s="3"/>
      <c r="O51" s="3"/>
    </row>
    <row r="52" spans="1:15" s="20" customFormat="1" ht="27" customHeight="1" x14ac:dyDescent="0.25">
      <c r="A52" s="190" t="s">
        <v>29</v>
      </c>
      <c r="B52" s="191"/>
      <c r="C52" s="191"/>
      <c r="D52" s="192"/>
      <c r="E52" s="35">
        <f t="shared" ref="E52:M52" si="4">SUM(E45:E51)</f>
        <v>0</v>
      </c>
      <c r="F52" s="35">
        <f t="shared" si="4"/>
        <v>0</v>
      </c>
      <c r="G52" s="35">
        <f t="shared" si="4"/>
        <v>0</v>
      </c>
      <c r="H52" s="35">
        <f t="shared" si="4"/>
        <v>0</v>
      </c>
      <c r="I52" s="35">
        <f t="shared" si="4"/>
        <v>0</v>
      </c>
      <c r="J52" s="35">
        <f t="shared" si="4"/>
        <v>0</v>
      </c>
      <c r="K52" s="35">
        <f t="shared" si="4"/>
        <v>0</v>
      </c>
      <c r="L52" s="35">
        <f t="shared" si="4"/>
        <v>0</v>
      </c>
      <c r="M52" s="35">
        <f t="shared" si="4"/>
        <v>0</v>
      </c>
      <c r="N52" s="19"/>
      <c r="O52" s="19"/>
    </row>
    <row r="53" spans="1:15" s="4" customFormat="1" ht="27" customHeight="1" x14ac:dyDescent="0.25">
      <c r="A53" s="32" t="s">
        <v>22</v>
      </c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"/>
      <c r="O53" s="3"/>
    </row>
    <row r="54" spans="1:15" s="4" customFormat="1" ht="27" customHeight="1" x14ac:dyDescent="0.25">
      <c r="A54" s="34" t="s">
        <v>3</v>
      </c>
      <c r="B54" s="143"/>
      <c r="C54" s="144"/>
      <c r="D54" s="144"/>
      <c r="E54" s="144"/>
      <c r="F54" s="144"/>
      <c r="G54" s="144"/>
      <c r="H54" s="144"/>
      <c r="I54" s="144"/>
      <c r="J54" s="144"/>
      <c r="K54" s="144"/>
      <c r="L54" s="144"/>
      <c r="M54" s="144"/>
      <c r="N54" s="3"/>
      <c r="O54" s="3"/>
    </row>
    <row r="55" spans="1:15" s="4" customFormat="1" ht="27" customHeight="1" x14ac:dyDescent="0.25">
      <c r="A55" s="34" t="s">
        <v>4</v>
      </c>
      <c r="B55" s="143"/>
      <c r="C55" s="144"/>
      <c r="D55" s="144"/>
      <c r="E55" s="144"/>
      <c r="F55" s="144"/>
      <c r="G55" s="144"/>
      <c r="H55" s="144"/>
      <c r="I55" s="144"/>
      <c r="J55" s="144"/>
      <c r="K55" s="144"/>
      <c r="L55" s="144"/>
      <c r="M55" s="144"/>
      <c r="N55" s="3"/>
      <c r="O55" s="3"/>
    </row>
    <row r="56" spans="1:15" s="4" customFormat="1" ht="27" customHeight="1" x14ac:dyDescent="0.25">
      <c r="A56" s="34" t="s">
        <v>5</v>
      </c>
      <c r="B56" s="143"/>
      <c r="C56" s="144"/>
      <c r="D56" s="144"/>
      <c r="E56" s="144"/>
      <c r="F56" s="144"/>
      <c r="G56" s="144"/>
      <c r="H56" s="144"/>
      <c r="I56" s="144"/>
      <c r="J56" s="144"/>
      <c r="K56" s="144"/>
      <c r="L56" s="144"/>
      <c r="M56" s="144"/>
      <c r="N56" s="3"/>
      <c r="O56" s="3"/>
    </row>
    <row r="57" spans="1:15" s="4" customFormat="1" ht="27" customHeight="1" x14ac:dyDescent="0.25">
      <c r="A57" s="34" t="s">
        <v>6</v>
      </c>
      <c r="B57" s="143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3"/>
      <c r="O57" s="3"/>
    </row>
    <row r="58" spans="1:15" s="4" customFormat="1" ht="27" customHeight="1" x14ac:dyDescent="0.25">
      <c r="A58" s="34" t="s">
        <v>7</v>
      </c>
      <c r="B58" s="143"/>
      <c r="C58" s="144"/>
      <c r="D58" s="144"/>
      <c r="E58" s="144"/>
      <c r="F58" s="144"/>
      <c r="G58" s="144"/>
      <c r="H58" s="144"/>
      <c r="I58" s="144"/>
      <c r="J58" s="144"/>
      <c r="K58" s="144"/>
      <c r="L58" s="144"/>
      <c r="M58" s="144"/>
      <c r="N58" s="3"/>
      <c r="O58" s="3"/>
    </row>
    <row r="59" spans="1:15" s="4" customFormat="1" ht="27" customHeight="1" x14ac:dyDescent="0.25">
      <c r="A59" s="34" t="s">
        <v>8</v>
      </c>
      <c r="B59" s="143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3"/>
      <c r="O59" s="3"/>
    </row>
    <row r="60" spans="1:15" s="4" customFormat="1" ht="27" customHeight="1" x14ac:dyDescent="0.25">
      <c r="A60" s="34" t="s">
        <v>9</v>
      </c>
      <c r="B60" s="143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3"/>
      <c r="O60" s="3"/>
    </row>
    <row r="61" spans="1:15" s="20" customFormat="1" ht="27" customHeight="1" x14ac:dyDescent="0.25">
      <c r="A61" s="190" t="s">
        <v>30</v>
      </c>
      <c r="B61" s="191"/>
      <c r="C61" s="191"/>
      <c r="D61" s="192"/>
      <c r="E61" s="35">
        <f t="shared" ref="E61:M61" si="5">SUM(E54:E60)</f>
        <v>0</v>
      </c>
      <c r="F61" s="35">
        <f t="shared" si="5"/>
        <v>0</v>
      </c>
      <c r="G61" s="35">
        <f t="shared" si="5"/>
        <v>0</v>
      </c>
      <c r="H61" s="35">
        <f t="shared" si="5"/>
        <v>0</v>
      </c>
      <c r="I61" s="35">
        <f t="shared" si="5"/>
        <v>0</v>
      </c>
      <c r="J61" s="35">
        <f t="shared" si="5"/>
        <v>0</v>
      </c>
      <c r="K61" s="35">
        <f t="shared" si="5"/>
        <v>0</v>
      </c>
      <c r="L61" s="35">
        <f t="shared" si="5"/>
        <v>0</v>
      </c>
      <c r="M61" s="35">
        <f t="shared" si="5"/>
        <v>0</v>
      </c>
      <c r="N61" s="19"/>
      <c r="O61" s="19"/>
    </row>
    <row r="62" spans="1:15" s="15" customFormat="1" ht="27" customHeight="1" x14ac:dyDescent="0.25">
      <c r="A62" s="36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21"/>
      <c r="O62" s="21"/>
    </row>
    <row r="63" spans="1:15" s="15" customFormat="1" ht="27" customHeight="1" x14ac:dyDescent="0.25">
      <c r="A63" s="38" t="s">
        <v>31</v>
      </c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21"/>
      <c r="O63" s="21"/>
    </row>
    <row r="64" spans="1:15" s="15" customFormat="1" ht="27" customHeight="1" thickBot="1" x14ac:dyDescent="0.35">
      <c r="A64" s="36"/>
      <c r="B64" s="37"/>
      <c r="C64" s="37"/>
      <c r="D64" s="67" t="s">
        <v>51</v>
      </c>
      <c r="E64" s="37"/>
      <c r="F64" s="37"/>
      <c r="G64" s="37"/>
      <c r="H64" s="37"/>
      <c r="I64" s="37"/>
      <c r="J64" s="37"/>
      <c r="K64" s="37"/>
      <c r="L64" s="37"/>
      <c r="M64" s="37"/>
      <c r="N64" s="21"/>
      <c r="O64" s="21"/>
    </row>
    <row r="65" spans="1:15" s="12" customFormat="1" ht="42" customHeight="1" thickBot="1" x14ac:dyDescent="0.3">
      <c r="A65" s="39" t="s">
        <v>45</v>
      </c>
      <c r="B65" s="74">
        <f>SUM(E16+E25+E34+E43+E52+E61)</f>
        <v>0</v>
      </c>
      <c r="C65" s="27"/>
      <c r="D65" s="68" t="s">
        <v>50</v>
      </c>
      <c r="E65" s="27"/>
      <c r="F65" s="27"/>
      <c r="G65" s="27"/>
      <c r="H65" s="27"/>
      <c r="I65" s="27"/>
      <c r="J65" s="27"/>
      <c r="K65" s="27"/>
      <c r="L65" s="27"/>
      <c r="M65" s="27"/>
      <c r="N65" s="11"/>
      <c r="O65" s="11"/>
    </row>
    <row r="66" spans="1:15" s="12" customFormat="1" ht="42" customHeight="1" thickBot="1" x14ac:dyDescent="0.3">
      <c r="A66" s="39" t="s">
        <v>36</v>
      </c>
      <c r="B66" s="74">
        <f>SUM(G16+G25+G34+G43+G52+G61)</f>
        <v>0</v>
      </c>
      <c r="C66" s="27"/>
      <c r="D66" s="68" t="s">
        <v>52</v>
      </c>
      <c r="E66" s="27"/>
      <c r="F66" s="27"/>
      <c r="G66" s="27"/>
      <c r="H66" s="27"/>
      <c r="I66" s="27"/>
      <c r="J66" s="27"/>
      <c r="K66" s="27"/>
      <c r="L66" s="27"/>
      <c r="M66" s="27"/>
      <c r="N66" s="11"/>
      <c r="O66" s="11"/>
    </row>
    <row r="67" spans="1:15" s="12" customFormat="1" ht="42" customHeight="1" thickBot="1" x14ac:dyDescent="0.3">
      <c r="A67" s="41" t="s">
        <v>11</v>
      </c>
      <c r="B67" s="74">
        <f>SUM(H16+H25+H34+H43+H52+H61)</f>
        <v>0</v>
      </c>
      <c r="C67" s="27"/>
      <c r="D67" s="69"/>
      <c r="E67" s="27"/>
      <c r="F67" s="27"/>
      <c r="G67" s="27"/>
      <c r="H67" s="27"/>
      <c r="I67" s="27"/>
      <c r="J67" s="27"/>
      <c r="K67" s="27"/>
      <c r="L67" s="27"/>
      <c r="M67" s="27"/>
      <c r="N67" s="11"/>
      <c r="O67" s="11"/>
    </row>
    <row r="68" spans="1:15" s="12" customFormat="1" ht="42" customHeight="1" thickBot="1" x14ac:dyDescent="0.3">
      <c r="A68" s="41" t="s">
        <v>46</v>
      </c>
      <c r="B68" s="74">
        <f>SUM(I16+I25+I34+I43+I52+I61)</f>
        <v>0</v>
      </c>
      <c r="C68" s="27"/>
      <c r="D68" s="68" t="s">
        <v>53</v>
      </c>
      <c r="E68" s="27"/>
      <c r="F68" s="27"/>
      <c r="G68" s="27"/>
      <c r="H68" s="27"/>
      <c r="I68" s="27"/>
      <c r="J68" s="27"/>
      <c r="K68" s="27"/>
      <c r="L68" s="27"/>
      <c r="M68" s="27"/>
      <c r="N68" s="11"/>
      <c r="O68" s="11"/>
    </row>
    <row r="69" spans="1:15" s="12" customFormat="1" ht="42" customHeight="1" thickBot="1" x14ac:dyDescent="0.3">
      <c r="A69" s="41" t="s">
        <v>47</v>
      </c>
      <c r="B69" s="74">
        <f>SUM(J16+J25+J34+J43+J52+J61)</f>
        <v>0</v>
      </c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11"/>
      <c r="O69" s="11"/>
    </row>
    <row r="70" spans="1:15" s="12" customFormat="1" ht="42" customHeight="1" thickBot="1" x14ac:dyDescent="0.3">
      <c r="A70" s="41" t="s">
        <v>49</v>
      </c>
      <c r="B70" s="74">
        <f>SUM(K16+K25+K34+K43+K52+K61)</f>
        <v>0</v>
      </c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11"/>
      <c r="O70" s="11"/>
    </row>
    <row r="71" spans="1:15" s="12" customFormat="1" ht="42" customHeight="1" thickBot="1" x14ac:dyDescent="0.3">
      <c r="A71" s="41" t="s">
        <v>32</v>
      </c>
      <c r="B71" s="74">
        <f>SUM(L16+L25+L34+L43+L52+L61)</f>
        <v>0</v>
      </c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11"/>
      <c r="O71" s="11"/>
    </row>
    <row r="72" spans="1:15" s="12" customFormat="1" ht="42" customHeight="1" thickBot="1" x14ac:dyDescent="0.3">
      <c r="A72" s="41" t="s">
        <v>54</v>
      </c>
      <c r="B72" s="74">
        <f>SUM(F61+F52+F43+F34+F25+F16)</f>
        <v>0</v>
      </c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11"/>
      <c r="O72" s="11"/>
    </row>
    <row r="73" spans="1:15" s="12" customFormat="1" ht="15" customHeight="1" thickBot="1" x14ac:dyDescent="0.3">
      <c r="A73" s="41"/>
      <c r="B73" s="40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11"/>
      <c r="O73" s="11"/>
    </row>
    <row r="74" spans="1:15" s="11" customFormat="1" ht="40.5" customHeight="1" thickBot="1" x14ac:dyDescent="0.3">
      <c r="A74" s="48" t="s">
        <v>38</v>
      </c>
      <c r="B74" s="75">
        <f>SUM(B65:B70)</f>
        <v>0</v>
      </c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</row>
    <row r="75" spans="1:15" s="11" customFormat="1" ht="45" customHeight="1" thickBot="1" x14ac:dyDescent="0.3">
      <c r="A75" s="48" t="s">
        <v>37</v>
      </c>
      <c r="B75" s="75">
        <f>SUM(B65:B71)</f>
        <v>0</v>
      </c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</row>
    <row r="76" spans="1:15" ht="27" customHeight="1" x14ac:dyDescent="0.3"/>
  </sheetData>
  <sheetProtection password="97F2" sheet="1" objects="1" scenarios="1"/>
  <mergeCells count="11">
    <mergeCell ref="A61:D61"/>
    <mergeCell ref="K5:M5"/>
    <mergeCell ref="B3:D3"/>
    <mergeCell ref="B5:E5"/>
    <mergeCell ref="A16:D16"/>
    <mergeCell ref="A25:D25"/>
    <mergeCell ref="A34:D34"/>
    <mergeCell ref="K4:L4"/>
    <mergeCell ref="K3:L3"/>
    <mergeCell ref="A43:D43"/>
    <mergeCell ref="A52:D52"/>
  </mergeCells>
  <phoneticPr fontId="9" type="noConversion"/>
  <printOptions horizontalCentered="1"/>
  <pageMargins left="0" right="0" top="0.59055118110236227" bottom="0.19685039370078741" header="0.51181102362204722" footer="0.51181102362204722"/>
  <pageSetup paperSize="8" scale="50" orientation="portrait" cellComments="asDisplayed" errors="blank" r:id="rId1"/>
  <headerFooter alignWithMargins="0">
    <oddHeader xml:space="preserve">&amp;C
</oddHeader>
    <oddFooter>&amp;L&amp;"Arial,Italic"&amp;9Run Review Calculation Matrix
Version 1.0       &amp;C
&amp;"Arial,Italic"&amp;9Updated 12/02/10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6"/>
  <sheetViews>
    <sheetView view="pageBreakPreview" zoomScale="55" zoomScaleNormal="100" workbookViewId="0">
      <selection activeCell="C21" sqref="C21"/>
    </sheetView>
  </sheetViews>
  <sheetFormatPr defaultRowHeight="17.399999999999999" x14ac:dyDescent="0.3"/>
  <cols>
    <col min="1" max="1" width="38.109375" customWidth="1"/>
    <col min="2" max="4" width="23.5546875" style="8" customWidth="1"/>
    <col min="5" max="6" width="17.33203125" style="8" customWidth="1"/>
    <col min="7" max="7" width="15.88671875" style="8" customWidth="1"/>
    <col min="8" max="9" width="17.44140625" style="8" customWidth="1"/>
    <col min="10" max="10" width="20.6640625" style="8" customWidth="1"/>
    <col min="11" max="11" width="15.88671875" style="8" customWidth="1"/>
    <col min="12" max="12" width="17.88671875" style="8" customWidth="1"/>
    <col min="13" max="13" width="19.33203125" style="8" customWidth="1"/>
    <col min="14" max="15" width="9.109375" style="1"/>
  </cols>
  <sheetData>
    <row r="1" spans="1:15" s="2" customFormat="1" ht="28.5" customHeight="1" x14ac:dyDescent="0.25">
      <c r="A1" s="17" t="s">
        <v>23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5"/>
      <c r="O1" s="5"/>
    </row>
    <row r="2" spans="1:15" s="2" customFormat="1" ht="28.5" customHeight="1" x14ac:dyDescent="0.25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5"/>
      <c r="O2" s="5"/>
    </row>
    <row r="3" spans="1:15" s="4" customFormat="1" ht="49.5" customHeight="1" x14ac:dyDescent="0.25">
      <c r="A3" s="22" t="s">
        <v>15</v>
      </c>
      <c r="B3" s="196" t="str">
        <f>'Individual Service 1 Total'!B3:D3</f>
        <v>Service 1</v>
      </c>
      <c r="C3" s="197"/>
      <c r="D3" s="198"/>
      <c r="E3" s="27"/>
      <c r="F3" s="27"/>
      <c r="G3" s="23"/>
      <c r="H3" s="63"/>
      <c r="I3" s="24"/>
      <c r="J3" s="25" t="s">
        <v>16</v>
      </c>
      <c r="K3" s="193" t="str">
        <f>'Individual Service 1 Total'!H3</f>
        <v>House Officer / Registrar</v>
      </c>
      <c r="L3" s="195"/>
      <c r="M3" s="27"/>
      <c r="N3" s="3"/>
      <c r="O3" s="3"/>
    </row>
    <row r="4" spans="1:15" s="12" customFormat="1" ht="15.6" x14ac:dyDescent="0.25">
      <c r="A4" s="28"/>
      <c r="B4" s="27"/>
      <c r="C4" s="27"/>
      <c r="D4" s="27"/>
      <c r="E4" s="27"/>
      <c r="F4" s="27"/>
      <c r="G4" s="27"/>
      <c r="H4" s="27"/>
      <c r="I4" s="27"/>
      <c r="J4" s="27"/>
      <c r="K4" s="203"/>
      <c r="L4" s="203"/>
      <c r="M4" s="27"/>
      <c r="N4" s="11"/>
      <c r="O4" s="11"/>
    </row>
    <row r="5" spans="1:15" s="2" customFormat="1" ht="90.75" customHeight="1" x14ac:dyDescent="0.25">
      <c r="A5" s="29" t="s">
        <v>14</v>
      </c>
      <c r="B5" s="199" t="str">
        <f>'Individual Service 1 Total'!A20</f>
        <v>SERVICE 1, RMO 13</v>
      </c>
      <c r="C5" s="200"/>
      <c r="D5" s="200"/>
      <c r="E5" s="201"/>
      <c r="F5" s="76"/>
      <c r="G5" s="30"/>
      <c r="H5" s="31"/>
      <c r="I5" s="31"/>
      <c r="J5" s="43" t="s">
        <v>48</v>
      </c>
      <c r="K5" s="193" t="str">
        <f>'Individual Service 1 Total'!B5</f>
        <v>RMO support to enter details from run description e.g. 0800-1630 = 8.5 per day</v>
      </c>
      <c r="L5" s="194"/>
      <c r="M5" s="195"/>
      <c r="N5" s="5"/>
      <c r="O5" s="5"/>
    </row>
    <row r="6" spans="1:15" s="14" customFormat="1" ht="15" customHeight="1" x14ac:dyDescent="0.25">
      <c r="A6" s="34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13"/>
      <c r="O6" s="13"/>
    </row>
    <row r="7" spans="1:15" s="2" customFormat="1" ht="46.8" x14ac:dyDescent="0.25">
      <c r="A7" s="22" t="s">
        <v>0</v>
      </c>
      <c r="B7" s="25" t="s">
        <v>10</v>
      </c>
      <c r="C7" s="25" t="s">
        <v>1</v>
      </c>
      <c r="D7" s="25" t="s">
        <v>2</v>
      </c>
      <c r="E7" s="25" t="s">
        <v>45</v>
      </c>
      <c r="F7" s="25" t="s">
        <v>54</v>
      </c>
      <c r="G7" s="25" t="s">
        <v>35</v>
      </c>
      <c r="H7" s="25" t="s">
        <v>11</v>
      </c>
      <c r="I7" s="25" t="s">
        <v>46</v>
      </c>
      <c r="J7" s="25" t="s">
        <v>47</v>
      </c>
      <c r="K7" s="25" t="s">
        <v>49</v>
      </c>
      <c r="L7" s="25" t="s">
        <v>12</v>
      </c>
      <c r="M7" s="25" t="s">
        <v>13</v>
      </c>
      <c r="N7" s="5"/>
      <c r="O7" s="5"/>
    </row>
    <row r="8" spans="1:15" s="4" customFormat="1" ht="27" customHeight="1" x14ac:dyDescent="0.25">
      <c r="A8" s="32" t="s">
        <v>17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"/>
      <c r="O8" s="3"/>
    </row>
    <row r="9" spans="1:15" s="4" customFormat="1" ht="27" customHeight="1" x14ac:dyDescent="0.25">
      <c r="A9" s="78" t="s">
        <v>3</v>
      </c>
      <c r="B9" s="143"/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3"/>
      <c r="O9" s="3"/>
    </row>
    <row r="10" spans="1:15" s="4" customFormat="1" ht="27" customHeight="1" x14ac:dyDescent="0.25">
      <c r="A10" s="78" t="s">
        <v>4</v>
      </c>
      <c r="B10" s="143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3"/>
      <c r="O10" s="3"/>
    </row>
    <row r="11" spans="1:15" s="4" customFormat="1" ht="27" customHeight="1" x14ac:dyDescent="0.25">
      <c r="A11" s="78" t="s">
        <v>5</v>
      </c>
      <c r="B11" s="143"/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3"/>
      <c r="O11" s="3"/>
    </row>
    <row r="12" spans="1:15" s="4" customFormat="1" ht="27" customHeight="1" x14ac:dyDescent="0.25">
      <c r="A12" s="78" t="s">
        <v>6</v>
      </c>
      <c r="B12" s="143"/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3"/>
      <c r="O12" s="3"/>
    </row>
    <row r="13" spans="1:15" s="4" customFormat="1" ht="27" customHeight="1" x14ac:dyDescent="0.25">
      <c r="A13" s="78" t="s">
        <v>7</v>
      </c>
      <c r="B13" s="143"/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3"/>
      <c r="O13" s="3"/>
    </row>
    <row r="14" spans="1:15" s="4" customFormat="1" ht="27" customHeight="1" x14ac:dyDescent="0.25">
      <c r="A14" s="78" t="s">
        <v>8</v>
      </c>
      <c r="B14" s="143"/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3"/>
      <c r="O14" s="3"/>
    </row>
    <row r="15" spans="1:15" s="4" customFormat="1" ht="27" customHeight="1" x14ac:dyDescent="0.25">
      <c r="A15" s="78" t="s">
        <v>9</v>
      </c>
      <c r="B15" s="143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3"/>
      <c r="O15" s="3"/>
    </row>
    <row r="16" spans="1:15" s="20" customFormat="1" ht="27" customHeight="1" x14ac:dyDescent="0.25">
      <c r="A16" s="202" t="s">
        <v>25</v>
      </c>
      <c r="B16" s="191"/>
      <c r="C16" s="191"/>
      <c r="D16" s="192"/>
      <c r="E16" s="35">
        <f t="shared" ref="E16:M16" si="0">SUM(E9:E15)</f>
        <v>0</v>
      </c>
      <c r="F16" s="35">
        <f t="shared" si="0"/>
        <v>0</v>
      </c>
      <c r="G16" s="35">
        <f t="shared" si="0"/>
        <v>0</v>
      </c>
      <c r="H16" s="35">
        <f t="shared" si="0"/>
        <v>0</v>
      </c>
      <c r="I16" s="35">
        <f t="shared" si="0"/>
        <v>0</v>
      </c>
      <c r="J16" s="35">
        <f t="shared" si="0"/>
        <v>0</v>
      </c>
      <c r="K16" s="35">
        <f t="shared" si="0"/>
        <v>0</v>
      </c>
      <c r="L16" s="35">
        <f t="shared" si="0"/>
        <v>0</v>
      </c>
      <c r="M16" s="35">
        <f t="shared" si="0"/>
        <v>0</v>
      </c>
      <c r="N16" s="19"/>
      <c r="O16" s="19"/>
    </row>
    <row r="17" spans="1:15" s="4" customFormat="1" ht="27" customHeight="1" x14ac:dyDescent="0.25">
      <c r="A17" s="32" t="s">
        <v>18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"/>
      <c r="O17" s="3"/>
    </row>
    <row r="18" spans="1:15" s="4" customFormat="1" ht="27" customHeight="1" x14ac:dyDescent="0.25">
      <c r="A18" s="78" t="s">
        <v>3</v>
      </c>
      <c r="B18" s="143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3"/>
      <c r="O18" s="3"/>
    </row>
    <row r="19" spans="1:15" s="4" customFormat="1" ht="27" customHeight="1" x14ac:dyDescent="0.25">
      <c r="A19" s="34" t="s">
        <v>4</v>
      </c>
      <c r="B19" s="143"/>
      <c r="C19" s="144"/>
      <c r="D19" s="144"/>
      <c r="E19" s="144"/>
      <c r="F19" s="144"/>
      <c r="G19" s="144"/>
      <c r="H19" s="144"/>
      <c r="I19" s="144"/>
      <c r="J19" s="144"/>
      <c r="K19" s="144"/>
      <c r="L19" s="144"/>
      <c r="M19" s="144"/>
      <c r="N19" s="3"/>
      <c r="O19" s="3"/>
    </row>
    <row r="20" spans="1:15" s="4" customFormat="1" ht="27" customHeight="1" x14ac:dyDescent="0.25">
      <c r="A20" s="34" t="s">
        <v>5</v>
      </c>
      <c r="B20" s="143"/>
      <c r="C20" s="144"/>
      <c r="D20" s="144"/>
      <c r="E20" s="144"/>
      <c r="F20" s="144"/>
      <c r="G20" s="144"/>
      <c r="H20" s="144"/>
      <c r="I20" s="144"/>
      <c r="J20" s="144"/>
      <c r="K20" s="144"/>
      <c r="L20" s="144"/>
      <c r="M20" s="144"/>
      <c r="N20" s="3"/>
      <c r="O20" s="3"/>
    </row>
    <row r="21" spans="1:15" s="4" customFormat="1" ht="27" customHeight="1" x14ac:dyDescent="0.25">
      <c r="A21" s="34" t="s">
        <v>6</v>
      </c>
      <c r="B21" s="143"/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3"/>
      <c r="O21" s="3"/>
    </row>
    <row r="22" spans="1:15" s="4" customFormat="1" ht="27" customHeight="1" x14ac:dyDescent="0.25">
      <c r="A22" s="34" t="s">
        <v>7</v>
      </c>
      <c r="B22" s="143"/>
      <c r="C22" s="144"/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3"/>
      <c r="O22" s="3"/>
    </row>
    <row r="23" spans="1:15" s="4" customFormat="1" ht="27" customHeight="1" x14ac:dyDescent="0.25">
      <c r="A23" s="34" t="s">
        <v>8</v>
      </c>
      <c r="B23" s="143"/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3"/>
      <c r="O23" s="3"/>
    </row>
    <row r="24" spans="1:15" s="4" customFormat="1" ht="27" customHeight="1" x14ac:dyDescent="0.25">
      <c r="A24" s="34" t="s">
        <v>9</v>
      </c>
      <c r="B24" s="143"/>
      <c r="C24" s="144"/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3"/>
      <c r="O24" s="3"/>
    </row>
    <row r="25" spans="1:15" s="20" customFormat="1" ht="27" customHeight="1" x14ac:dyDescent="0.25">
      <c r="A25" s="190" t="s">
        <v>26</v>
      </c>
      <c r="B25" s="191"/>
      <c r="C25" s="191"/>
      <c r="D25" s="192"/>
      <c r="E25" s="35">
        <f t="shared" ref="E25:M25" si="1">SUM(E18:E24)</f>
        <v>0</v>
      </c>
      <c r="F25" s="35">
        <f t="shared" si="1"/>
        <v>0</v>
      </c>
      <c r="G25" s="35">
        <f t="shared" si="1"/>
        <v>0</v>
      </c>
      <c r="H25" s="35">
        <f t="shared" si="1"/>
        <v>0</v>
      </c>
      <c r="I25" s="35">
        <f t="shared" si="1"/>
        <v>0</v>
      </c>
      <c r="J25" s="35">
        <f t="shared" si="1"/>
        <v>0</v>
      </c>
      <c r="K25" s="35">
        <f t="shared" si="1"/>
        <v>0</v>
      </c>
      <c r="L25" s="35">
        <f t="shared" si="1"/>
        <v>0</v>
      </c>
      <c r="M25" s="35">
        <f t="shared" si="1"/>
        <v>0</v>
      </c>
      <c r="N25" s="19"/>
      <c r="O25" s="19"/>
    </row>
    <row r="26" spans="1:15" s="4" customFormat="1" ht="27" customHeight="1" x14ac:dyDescent="0.25">
      <c r="A26" s="32" t="s">
        <v>19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"/>
      <c r="O26" s="3"/>
    </row>
    <row r="27" spans="1:15" s="4" customFormat="1" ht="27" customHeight="1" x14ac:dyDescent="0.25">
      <c r="A27" s="34" t="s">
        <v>3</v>
      </c>
      <c r="B27" s="143"/>
      <c r="C27" s="144"/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3"/>
      <c r="O27" s="3"/>
    </row>
    <row r="28" spans="1:15" s="4" customFormat="1" ht="27" customHeight="1" x14ac:dyDescent="0.25">
      <c r="A28" s="34" t="s">
        <v>4</v>
      </c>
      <c r="B28" s="143"/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3"/>
      <c r="O28" s="3"/>
    </row>
    <row r="29" spans="1:15" s="4" customFormat="1" ht="27" customHeight="1" x14ac:dyDescent="0.25">
      <c r="A29" s="34" t="s">
        <v>5</v>
      </c>
      <c r="B29" s="143"/>
      <c r="C29" s="144"/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3"/>
      <c r="O29" s="3"/>
    </row>
    <row r="30" spans="1:15" s="4" customFormat="1" ht="27" customHeight="1" x14ac:dyDescent="0.25">
      <c r="A30" s="34" t="s">
        <v>6</v>
      </c>
      <c r="B30" s="143"/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3"/>
      <c r="O30" s="3"/>
    </row>
    <row r="31" spans="1:15" s="4" customFormat="1" ht="27" customHeight="1" x14ac:dyDescent="0.25">
      <c r="A31" s="34" t="s">
        <v>7</v>
      </c>
      <c r="B31" s="143"/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3"/>
      <c r="O31" s="3"/>
    </row>
    <row r="32" spans="1:15" s="4" customFormat="1" ht="27" customHeight="1" x14ac:dyDescent="0.25">
      <c r="A32" s="34" t="s">
        <v>8</v>
      </c>
      <c r="B32" s="143"/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3"/>
      <c r="O32" s="3"/>
    </row>
    <row r="33" spans="1:15" s="4" customFormat="1" ht="27" customHeight="1" x14ac:dyDescent="0.25">
      <c r="A33" s="34" t="s">
        <v>9</v>
      </c>
      <c r="B33" s="143"/>
      <c r="C33" s="144"/>
      <c r="D33" s="144"/>
      <c r="E33" s="144"/>
      <c r="F33" s="144"/>
      <c r="G33" s="144"/>
      <c r="H33" s="144"/>
      <c r="I33" s="144"/>
      <c r="J33" s="144"/>
      <c r="K33" s="144"/>
      <c r="L33" s="144"/>
      <c r="M33" s="144"/>
      <c r="N33" s="3"/>
      <c r="O33" s="3"/>
    </row>
    <row r="34" spans="1:15" s="20" customFormat="1" ht="27" customHeight="1" x14ac:dyDescent="0.25">
      <c r="A34" s="190" t="s">
        <v>27</v>
      </c>
      <c r="B34" s="191"/>
      <c r="C34" s="191"/>
      <c r="D34" s="192"/>
      <c r="E34" s="35">
        <f t="shared" ref="E34:M34" si="2">SUM(E27:E33)</f>
        <v>0</v>
      </c>
      <c r="F34" s="35">
        <f t="shared" si="2"/>
        <v>0</v>
      </c>
      <c r="G34" s="35">
        <f t="shared" si="2"/>
        <v>0</v>
      </c>
      <c r="H34" s="35">
        <f t="shared" si="2"/>
        <v>0</v>
      </c>
      <c r="I34" s="35">
        <f t="shared" si="2"/>
        <v>0</v>
      </c>
      <c r="J34" s="35">
        <f t="shared" si="2"/>
        <v>0</v>
      </c>
      <c r="K34" s="35">
        <f t="shared" si="2"/>
        <v>0</v>
      </c>
      <c r="L34" s="35">
        <f t="shared" si="2"/>
        <v>0</v>
      </c>
      <c r="M34" s="35">
        <f t="shared" si="2"/>
        <v>0</v>
      </c>
      <c r="N34" s="19"/>
      <c r="O34" s="19"/>
    </row>
    <row r="35" spans="1:15" s="4" customFormat="1" ht="27" customHeight="1" x14ac:dyDescent="0.25">
      <c r="A35" s="32" t="s">
        <v>20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"/>
      <c r="O35" s="3"/>
    </row>
    <row r="36" spans="1:15" s="4" customFormat="1" ht="27" customHeight="1" x14ac:dyDescent="0.25">
      <c r="A36" s="34" t="s">
        <v>3</v>
      </c>
      <c r="B36" s="143"/>
      <c r="C36" s="144"/>
      <c r="D36" s="144"/>
      <c r="E36" s="144"/>
      <c r="F36" s="144"/>
      <c r="G36" s="144"/>
      <c r="H36" s="144"/>
      <c r="I36" s="144"/>
      <c r="J36" s="144"/>
      <c r="K36" s="144"/>
      <c r="L36" s="144"/>
      <c r="M36" s="144"/>
      <c r="N36" s="3"/>
      <c r="O36" s="3"/>
    </row>
    <row r="37" spans="1:15" s="4" customFormat="1" ht="27" customHeight="1" x14ac:dyDescent="0.25">
      <c r="A37" s="78" t="s">
        <v>4</v>
      </c>
      <c r="B37" s="143"/>
      <c r="C37" s="144"/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3"/>
      <c r="O37" s="3"/>
    </row>
    <row r="38" spans="1:15" s="4" customFormat="1" ht="27" customHeight="1" x14ac:dyDescent="0.25">
      <c r="A38" s="34" t="s">
        <v>5</v>
      </c>
      <c r="B38" s="143"/>
      <c r="C38" s="144"/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3"/>
      <c r="O38" s="3"/>
    </row>
    <row r="39" spans="1:15" s="4" customFormat="1" ht="27" customHeight="1" x14ac:dyDescent="0.25">
      <c r="A39" s="34" t="s">
        <v>6</v>
      </c>
      <c r="B39" s="143"/>
      <c r="C39" s="144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3"/>
      <c r="O39" s="3"/>
    </row>
    <row r="40" spans="1:15" s="4" customFormat="1" ht="27" customHeight="1" x14ac:dyDescent="0.25">
      <c r="A40" s="34" t="s">
        <v>7</v>
      </c>
      <c r="B40" s="143"/>
      <c r="C40" s="144"/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3"/>
      <c r="O40" s="3"/>
    </row>
    <row r="41" spans="1:15" s="4" customFormat="1" ht="27" customHeight="1" x14ac:dyDescent="0.25">
      <c r="A41" s="34" t="s">
        <v>8</v>
      </c>
      <c r="B41" s="143"/>
      <c r="C41" s="144"/>
      <c r="D41" s="144"/>
      <c r="E41" s="144"/>
      <c r="F41" s="144"/>
      <c r="G41" s="144"/>
      <c r="H41" s="144"/>
      <c r="I41" s="144"/>
      <c r="J41" s="144"/>
      <c r="K41" s="144"/>
      <c r="L41" s="144"/>
      <c r="M41" s="144"/>
      <c r="N41" s="3"/>
      <c r="O41" s="3"/>
    </row>
    <row r="42" spans="1:15" s="4" customFormat="1" ht="27" customHeight="1" x14ac:dyDescent="0.25">
      <c r="A42" s="34" t="s">
        <v>9</v>
      </c>
      <c r="B42" s="143"/>
      <c r="C42" s="144"/>
      <c r="D42" s="144"/>
      <c r="E42" s="144"/>
      <c r="F42" s="144"/>
      <c r="G42" s="144"/>
      <c r="H42" s="144"/>
      <c r="I42" s="144"/>
      <c r="J42" s="144"/>
      <c r="K42" s="144"/>
      <c r="L42" s="144"/>
      <c r="M42" s="144"/>
      <c r="N42" s="3"/>
      <c r="O42" s="3"/>
    </row>
    <row r="43" spans="1:15" s="20" customFormat="1" ht="27" customHeight="1" x14ac:dyDescent="0.25">
      <c r="A43" s="190" t="s">
        <v>28</v>
      </c>
      <c r="B43" s="191"/>
      <c r="C43" s="191"/>
      <c r="D43" s="192"/>
      <c r="E43" s="35">
        <f t="shared" ref="E43:M43" si="3">SUM(E36:E42)</f>
        <v>0</v>
      </c>
      <c r="F43" s="35">
        <f t="shared" si="3"/>
        <v>0</v>
      </c>
      <c r="G43" s="35">
        <f t="shared" si="3"/>
        <v>0</v>
      </c>
      <c r="H43" s="35">
        <f t="shared" si="3"/>
        <v>0</v>
      </c>
      <c r="I43" s="35">
        <f t="shared" si="3"/>
        <v>0</v>
      </c>
      <c r="J43" s="35">
        <f t="shared" si="3"/>
        <v>0</v>
      </c>
      <c r="K43" s="35">
        <f t="shared" si="3"/>
        <v>0</v>
      </c>
      <c r="L43" s="35">
        <f t="shared" si="3"/>
        <v>0</v>
      </c>
      <c r="M43" s="35">
        <f t="shared" si="3"/>
        <v>0</v>
      </c>
      <c r="N43" s="19"/>
      <c r="O43" s="19"/>
    </row>
    <row r="44" spans="1:15" s="4" customFormat="1" ht="27" customHeight="1" x14ac:dyDescent="0.25">
      <c r="A44" s="32" t="s">
        <v>21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"/>
      <c r="O44" s="3"/>
    </row>
    <row r="45" spans="1:15" s="4" customFormat="1" ht="27" customHeight="1" x14ac:dyDescent="0.25">
      <c r="A45" s="34" t="s">
        <v>3</v>
      </c>
      <c r="B45" s="143"/>
      <c r="C45" s="144"/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3"/>
      <c r="O45" s="3"/>
    </row>
    <row r="46" spans="1:15" s="4" customFormat="1" ht="27" customHeight="1" x14ac:dyDescent="0.25">
      <c r="A46" s="34" t="s">
        <v>4</v>
      </c>
      <c r="B46" s="143"/>
      <c r="C46" s="144"/>
      <c r="D46" s="144"/>
      <c r="E46" s="144"/>
      <c r="F46" s="144"/>
      <c r="G46" s="144"/>
      <c r="H46" s="144"/>
      <c r="I46" s="144"/>
      <c r="J46" s="144"/>
      <c r="K46" s="144"/>
      <c r="L46" s="144"/>
      <c r="M46" s="144"/>
      <c r="N46" s="3"/>
      <c r="O46" s="3"/>
    </row>
    <row r="47" spans="1:15" s="4" customFormat="1" ht="27" customHeight="1" x14ac:dyDescent="0.25">
      <c r="A47" s="34" t="s">
        <v>5</v>
      </c>
      <c r="B47" s="143"/>
      <c r="C47" s="144"/>
      <c r="D47" s="144"/>
      <c r="E47" s="144"/>
      <c r="F47" s="144"/>
      <c r="G47" s="144"/>
      <c r="H47" s="144"/>
      <c r="I47" s="144"/>
      <c r="J47" s="144"/>
      <c r="K47" s="144"/>
      <c r="L47" s="144"/>
      <c r="M47" s="144"/>
      <c r="N47" s="3"/>
      <c r="O47" s="3"/>
    </row>
    <row r="48" spans="1:15" s="4" customFormat="1" ht="27" customHeight="1" x14ac:dyDescent="0.25">
      <c r="A48" s="34" t="s">
        <v>6</v>
      </c>
      <c r="B48" s="143"/>
      <c r="C48" s="144"/>
      <c r="D48" s="144"/>
      <c r="E48" s="144"/>
      <c r="F48" s="144"/>
      <c r="G48" s="144"/>
      <c r="H48" s="144"/>
      <c r="I48" s="144"/>
      <c r="J48" s="144"/>
      <c r="K48" s="144"/>
      <c r="L48" s="144"/>
      <c r="M48" s="144"/>
      <c r="N48" s="3"/>
      <c r="O48" s="3"/>
    </row>
    <row r="49" spans="1:15" s="4" customFormat="1" ht="27" customHeight="1" x14ac:dyDescent="0.25">
      <c r="A49" s="34" t="s">
        <v>7</v>
      </c>
      <c r="B49" s="143"/>
      <c r="C49" s="144"/>
      <c r="D49" s="144"/>
      <c r="E49" s="144"/>
      <c r="F49" s="144"/>
      <c r="G49" s="144"/>
      <c r="H49" s="144"/>
      <c r="I49" s="144"/>
      <c r="J49" s="144"/>
      <c r="K49" s="144"/>
      <c r="L49" s="144"/>
      <c r="M49" s="144"/>
      <c r="N49" s="3"/>
      <c r="O49" s="3"/>
    </row>
    <row r="50" spans="1:15" s="4" customFormat="1" ht="27" customHeight="1" x14ac:dyDescent="0.25">
      <c r="A50" s="34" t="s">
        <v>8</v>
      </c>
      <c r="B50" s="143"/>
      <c r="C50" s="144"/>
      <c r="D50" s="144"/>
      <c r="E50" s="144"/>
      <c r="F50" s="144"/>
      <c r="G50" s="144"/>
      <c r="H50" s="144"/>
      <c r="I50" s="144"/>
      <c r="J50" s="144"/>
      <c r="K50" s="144"/>
      <c r="L50" s="144"/>
      <c r="M50" s="144"/>
      <c r="N50" s="3"/>
      <c r="O50" s="3"/>
    </row>
    <row r="51" spans="1:15" s="4" customFormat="1" ht="27" customHeight="1" x14ac:dyDescent="0.25">
      <c r="A51" s="34" t="s">
        <v>9</v>
      </c>
      <c r="B51" s="143"/>
      <c r="C51" s="144"/>
      <c r="D51" s="144"/>
      <c r="E51" s="144"/>
      <c r="F51" s="144"/>
      <c r="G51" s="144"/>
      <c r="H51" s="144"/>
      <c r="I51" s="144"/>
      <c r="J51" s="144"/>
      <c r="K51" s="144"/>
      <c r="L51" s="144"/>
      <c r="M51" s="144"/>
      <c r="N51" s="3"/>
      <c r="O51" s="3"/>
    </row>
    <row r="52" spans="1:15" s="20" customFormat="1" ht="27" customHeight="1" x14ac:dyDescent="0.25">
      <c r="A52" s="190" t="s">
        <v>29</v>
      </c>
      <c r="B52" s="191"/>
      <c r="C52" s="191"/>
      <c r="D52" s="192"/>
      <c r="E52" s="35">
        <f t="shared" ref="E52:M52" si="4">SUM(E45:E51)</f>
        <v>0</v>
      </c>
      <c r="F52" s="35">
        <f t="shared" si="4"/>
        <v>0</v>
      </c>
      <c r="G52" s="35">
        <f t="shared" si="4"/>
        <v>0</v>
      </c>
      <c r="H52" s="35">
        <f t="shared" si="4"/>
        <v>0</v>
      </c>
      <c r="I52" s="35">
        <f t="shared" si="4"/>
        <v>0</v>
      </c>
      <c r="J52" s="35">
        <f t="shared" si="4"/>
        <v>0</v>
      </c>
      <c r="K52" s="35">
        <f t="shared" si="4"/>
        <v>0</v>
      </c>
      <c r="L52" s="35">
        <f t="shared" si="4"/>
        <v>0</v>
      </c>
      <c r="M52" s="35">
        <f t="shared" si="4"/>
        <v>0</v>
      </c>
      <c r="N52" s="19"/>
      <c r="O52" s="19"/>
    </row>
    <row r="53" spans="1:15" s="4" customFormat="1" ht="27" customHeight="1" x14ac:dyDescent="0.25">
      <c r="A53" s="32" t="s">
        <v>22</v>
      </c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"/>
      <c r="O53" s="3"/>
    </row>
    <row r="54" spans="1:15" s="4" customFormat="1" ht="27" customHeight="1" x14ac:dyDescent="0.25">
      <c r="A54" s="34" t="s">
        <v>3</v>
      </c>
      <c r="B54" s="143"/>
      <c r="C54" s="144"/>
      <c r="D54" s="144"/>
      <c r="E54" s="144"/>
      <c r="F54" s="144"/>
      <c r="G54" s="144"/>
      <c r="H54" s="144"/>
      <c r="I54" s="144"/>
      <c r="J54" s="144"/>
      <c r="K54" s="144"/>
      <c r="L54" s="144"/>
      <c r="M54" s="144"/>
      <c r="N54" s="3"/>
      <c r="O54" s="3"/>
    </row>
    <row r="55" spans="1:15" s="4" customFormat="1" ht="27" customHeight="1" x14ac:dyDescent="0.25">
      <c r="A55" s="34" t="s">
        <v>4</v>
      </c>
      <c r="B55" s="143"/>
      <c r="C55" s="144"/>
      <c r="D55" s="144"/>
      <c r="E55" s="144"/>
      <c r="F55" s="144"/>
      <c r="G55" s="144"/>
      <c r="H55" s="144"/>
      <c r="I55" s="144"/>
      <c r="J55" s="144"/>
      <c r="K55" s="144"/>
      <c r="L55" s="144"/>
      <c r="M55" s="144"/>
      <c r="N55" s="3"/>
      <c r="O55" s="3"/>
    </row>
    <row r="56" spans="1:15" s="4" customFormat="1" ht="27" customHeight="1" x14ac:dyDescent="0.25">
      <c r="A56" s="34" t="s">
        <v>5</v>
      </c>
      <c r="B56" s="143"/>
      <c r="C56" s="144"/>
      <c r="D56" s="144"/>
      <c r="E56" s="144"/>
      <c r="F56" s="144"/>
      <c r="G56" s="144"/>
      <c r="H56" s="144"/>
      <c r="I56" s="144"/>
      <c r="J56" s="144"/>
      <c r="K56" s="144"/>
      <c r="L56" s="144"/>
      <c r="M56" s="144"/>
      <c r="N56" s="3"/>
      <c r="O56" s="3"/>
    </row>
    <row r="57" spans="1:15" s="4" customFormat="1" ht="27" customHeight="1" x14ac:dyDescent="0.25">
      <c r="A57" s="34" t="s">
        <v>6</v>
      </c>
      <c r="B57" s="143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3"/>
      <c r="O57" s="3"/>
    </row>
    <row r="58" spans="1:15" s="4" customFormat="1" ht="27" customHeight="1" x14ac:dyDescent="0.25">
      <c r="A58" s="34" t="s">
        <v>7</v>
      </c>
      <c r="B58" s="143"/>
      <c r="C58" s="144"/>
      <c r="D58" s="144"/>
      <c r="E58" s="144"/>
      <c r="F58" s="144"/>
      <c r="G58" s="144"/>
      <c r="H58" s="144"/>
      <c r="I58" s="144"/>
      <c r="J58" s="144"/>
      <c r="K58" s="144"/>
      <c r="L58" s="144"/>
      <c r="M58" s="144"/>
      <c r="N58" s="3"/>
      <c r="O58" s="3"/>
    </row>
    <row r="59" spans="1:15" s="4" customFormat="1" ht="27" customHeight="1" x14ac:dyDescent="0.25">
      <c r="A59" s="34" t="s">
        <v>8</v>
      </c>
      <c r="B59" s="143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3"/>
      <c r="O59" s="3"/>
    </row>
    <row r="60" spans="1:15" s="4" customFormat="1" ht="27" customHeight="1" x14ac:dyDescent="0.25">
      <c r="A60" s="34" t="s">
        <v>9</v>
      </c>
      <c r="B60" s="143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3"/>
      <c r="O60" s="3"/>
    </row>
    <row r="61" spans="1:15" s="20" customFormat="1" ht="27" customHeight="1" x14ac:dyDescent="0.25">
      <c r="A61" s="190" t="s">
        <v>30</v>
      </c>
      <c r="B61" s="191"/>
      <c r="C61" s="191"/>
      <c r="D61" s="192"/>
      <c r="E61" s="35">
        <f t="shared" ref="E61:M61" si="5">SUM(E54:E60)</f>
        <v>0</v>
      </c>
      <c r="F61" s="35">
        <f t="shared" si="5"/>
        <v>0</v>
      </c>
      <c r="G61" s="35">
        <f t="shared" si="5"/>
        <v>0</v>
      </c>
      <c r="H61" s="35">
        <f t="shared" si="5"/>
        <v>0</v>
      </c>
      <c r="I61" s="35">
        <f t="shared" si="5"/>
        <v>0</v>
      </c>
      <c r="J61" s="35">
        <f t="shared" si="5"/>
        <v>0</v>
      </c>
      <c r="K61" s="35">
        <f t="shared" si="5"/>
        <v>0</v>
      </c>
      <c r="L61" s="35">
        <f t="shared" si="5"/>
        <v>0</v>
      </c>
      <c r="M61" s="35">
        <f t="shared" si="5"/>
        <v>0</v>
      </c>
      <c r="N61" s="19"/>
      <c r="O61" s="19"/>
    </row>
    <row r="62" spans="1:15" s="15" customFormat="1" ht="27" customHeight="1" x14ac:dyDescent="0.25">
      <c r="A62" s="36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21"/>
      <c r="O62" s="21"/>
    </row>
    <row r="63" spans="1:15" s="15" customFormat="1" ht="27" customHeight="1" x14ac:dyDescent="0.25">
      <c r="A63" s="38" t="s">
        <v>31</v>
      </c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21"/>
      <c r="O63" s="21"/>
    </row>
    <row r="64" spans="1:15" s="15" customFormat="1" ht="27" customHeight="1" thickBot="1" x14ac:dyDescent="0.35">
      <c r="A64" s="36"/>
      <c r="B64" s="37"/>
      <c r="C64" s="37"/>
      <c r="D64" s="67" t="s">
        <v>51</v>
      </c>
      <c r="E64" s="37"/>
      <c r="F64" s="37"/>
      <c r="G64" s="37"/>
      <c r="H64" s="37"/>
      <c r="I64" s="37"/>
      <c r="J64" s="37"/>
      <c r="K64" s="37"/>
      <c r="L64" s="37"/>
      <c r="M64" s="37"/>
      <c r="N64" s="21"/>
      <c r="O64" s="21"/>
    </row>
    <row r="65" spans="1:15" s="12" customFormat="1" ht="42" customHeight="1" thickBot="1" x14ac:dyDescent="0.3">
      <c r="A65" s="39" t="s">
        <v>45</v>
      </c>
      <c r="B65" s="74">
        <f>SUM(E16+E25+E34+E43+E52+E61)</f>
        <v>0</v>
      </c>
      <c r="C65" s="27"/>
      <c r="D65" s="68" t="s">
        <v>50</v>
      </c>
      <c r="E65" s="27"/>
      <c r="F65" s="27"/>
      <c r="G65" s="27"/>
      <c r="H65" s="27"/>
      <c r="I65" s="27"/>
      <c r="J65" s="27"/>
      <c r="K65" s="27"/>
      <c r="L65" s="27"/>
      <c r="M65" s="27"/>
      <c r="N65" s="11"/>
      <c r="O65" s="11"/>
    </row>
    <row r="66" spans="1:15" s="12" customFormat="1" ht="42" customHeight="1" thickBot="1" x14ac:dyDescent="0.3">
      <c r="A66" s="39" t="s">
        <v>36</v>
      </c>
      <c r="B66" s="74">
        <f>SUM(G16+G25+G34+G43+G52+G61)</f>
        <v>0</v>
      </c>
      <c r="C66" s="27"/>
      <c r="D66" s="68" t="s">
        <v>52</v>
      </c>
      <c r="E66" s="27"/>
      <c r="F66" s="27"/>
      <c r="G66" s="27"/>
      <c r="H66" s="27"/>
      <c r="I66" s="27"/>
      <c r="J66" s="27"/>
      <c r="K66" s="27"/>
      <c r="L66" s="27"/>
      <c r="M66" s="27"/>
      <c r="N66" s="11"/>
      <c r="O66" s="11"/>
    </row>
    <row r="67" spans="1:15" s="12" customFormat="1" ht="42" customHeight="1" thickBot="1" x14ac:dyDescent="0.3">
      <c r="A67" s="41" t="s">
        <v>11</v>
      </c>
      <c r="B67" s="74">
        <f>SUM(H16+H25+H34+H43+H52+H61)</f>
        <v>0</v>
      </c>
      <c r="C67" s="27"/>
      <c r="D67" s="69"/>
      <c r="E67" s="27"/>
      <c r="F67" s="27"/>
      <c r="G67" s="27"/>
      <c r="H67" s="27"/>
      <c r="I67" s="27"/>
      <c r="J67" s="27"/>
      <c r="K67" s="27"/>
      <c r="L67" s="27"/>
      <c r="M67" s="27"/>
      <c r="N67" s="11"/>
      <c r="O67" s="11"/>
    </row>
    <row r="68" spans="1:15" s="12" customFormat="1" ht="42" customHeight="1" thickBot="1" x14ac:dyDescent="0.3">
      <c r="A68" s="41" t="s">
        <v>46</v>
      </c>
      <c r="B68" s="74">
        <f>SUM(I16+I25+I34+I43+I52+I61)</f>
        <v>0</v>
      </c>
      <c r="C68" s="27"/>
      <c r="D68" s="68" t="s">
        <v>53</v>
      </c>
      <c r="E68" s="27"/>
      <c r="F68" s="27"/>
      <c r="G68" s="27"/>
      <c r="H68" s="27"/>
      <c r="I68" s="27"/>
      <c r="J68" s="27"/>
      <c r="K68" s="27"/>
      <c r="L68" s="27"/>
      <c r="M68" s="27"/>
      <c r="N68" s="11"/>
      <c r="O68" s="11"/>
    </row>
    <row r="69" spans="1:15" s="12" customFormat="1" ht="42" customHeight="1" thickBot="1" x14ac:dyDescent="0.3">
      <c r="A69" s="41" t="s">
        <v>47</v>
      </c>
      <c r="B69" s="74">
        <f>SUM(J16+J25+J34+J43+J52+J61)</f>
        <v>0</v>
      </c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11"/>
      <c r="O69" s="11"/>
    </row>
    <row r="70" spans="1:15" s="12" customFormat="1" ht="42" customHeight="1" thickBot="1" x14ac:dyDescent="0.3">
      <c r="A70" s="41" t="s">
        <v>49</v>
      </c>
      <c r="B70" s="74">
        <f>SUM(K16+K25+K34+K43+K52+K61)</f>
        <v>0</v>
      </c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11"/>
      <c r="O70" s="11"/>
    </row>
    <row r="71" spans="1:15" s="12" customFormat="1" ht="42" customHeight="1" thickBot="1" x14ac:dyDescent="0.3">
      <c r="A71" s="41" t="s">
        <v>32</v>
      </c>
      <c r="B71" s="74">
        <f>SUM(L16+L25+L34+L43+L52+L61)</f>
        <v>0</v>
      </c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11"/>
      <c r="O71" s="11"/>
    </row>
    <row r="72" spans="1:15" s="12" customFormat="1" ht="42" customHeight="1" thickBot="1" x14ac:dyDescent="0.3">
      <c r="A72" s="41" t="s">
        <v>54</v>
      </c>
      <c r="B72" s="74">
        <f>SUM(F61+F52+F43+F34+F25+F16)</f>
        <v>0</v>
      </c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11"/>
      <c r="O72" s="11"/>
    </row>
    <row r="73" spans="1:15" s="12" customFormat="1" ht="15" customHeight="1" thickBot="1" x14ac:dyDescent="0.3">
      <c r="A73" s="41"/>
      <c r="B73" s="40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11"/>
      <c r="O73" s="11"/>
    </row>
    <row r="74" spans="1:15" s="11" customFormat="1" ht="40.5" customHeight="1" thickBot="1" x14ac:dyDescent="0.3">
      <c r="A74" s="48" t="s">
        <v>38</v>
      </c>
      <c r="B74" s="75">
        <f>SUM(B65:B70)</f>
        <v>0</v>
      </c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</row>
    <row r="75" spans="1:15" s="11" customFormat="1" ht="45" customHeight="1" thickBot="1" x14ac:dyDescent="0.3">
      <c r="A75" s="48" t="s">
        <v>37</v>
      </c>
      <c r="B75" s="75">
        <f>SUM(B65:B71)</f>
        <v>0</v>
      </c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</row>
    <row r="76" spans="1:15" ht="27" customHeight="1" x14ac:dyDescent="0.3"/>
  </sheetData>
  <sheetProtection password="97F2" sheet="1" objects="1" scenarios="1"/>
  <mergeCells count="11">
    <mergeCell ref="A61:D61"/>
    <mergeCell ref="K5:M5"/>
    <mergeCell ref="B3:D3"/>
    <mergeCell ref="B5:E5"/>
    <mergeCell ref="A16:D16"/>
    <mergeCell ref="A25:D25"/>
    <mergeCell ref="A34:D34"/>
    <mergeCell ref="K4:L4"/>
    <mergeCell ref="K3:L3"/>
    <mergeCell ref="A43:D43"/>
    <mergeCell ref="A52:D52"/>
  </mergeCells>
  <phoneticPr fontId="9" type="noConversion"/>
  <printOptions horizontalCentered="1"/>
  <pageMargins left="0" right="0" top="0.59055118110236227" bottom="0.19685039370078741" header="0.51181102362204722" footer="0.51181102362204722"/>
  <pageSetup paperSize="8" scale="50" orientation="portrait" cellComments="asDisplayed" errors="blank" r:id="rId1"/>
  <headerFooter alignWithMargins="0">
    <oddHeader xml:space="preserve">&amp;C
</oddHeader>
    <oddFooter>&amp;L&amp;"Arial,Italic"&amp;9Run Review Calculation Matrix
Version 1.0       &amp;C
&amp;"Arial,Italic"&amp;9Updated 12/02/10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6"/>
  <sheetViews>
    <sheetView view="pageBreakPreview" zoomScale="55" zoomScaleNormal="100" workbookViewId="0">
      <selection activeCell="C21" sqref="C21"/>
    </sheetView>
  </sheetViews>
  <sheetFormatPr defaultRowHeight="17.399999999999999" x14ac:dyDescent="0.3"/>
  <cols>
    <col min="1" max="1" width="38.109375" customWidth="1"/>
    <col min="2" max="4" width="23.5546875" style="8" customWidth="1"/>
    <col min="5" max="6" width="17.33203125" style="8" customWidth="1"/>
    <col min="7" max="7" width="15.88671875" style="8" customWidth="1"/>
    <col min="8" max="9" width="17.44140625" style="8" customWidth="1"/>
    <col min="10" max="10" width="20.6640625" style="8" customWidth="1"/>
    <col min="11" max="11" width="15.88671875" style="8" customWidth="1"/>
    <col min="12" max="12" width="17.88671875" style="8" customWidth="1"/>
    <col min="13" max="13" width="19.33203125" style="8" customWidth="1"/>
    <col min="14" max="15" width="9.109375" style="1"/>
  </cols>
  <sheetData>
    <row r="1" spans="1:15" s="2" customFormat="1" ht="28.5" customHeight="1" x14ac:dyDescent="0.25">
      <c r="A1" s="17" t="s">
        <v>23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5"/>
      <c r="O1" s="5"/>
    </row>
    <row r="2" spans="1:15" s="2" customFormat="1" ht="28.5" customHeight="1" x14ac:dyDescent="0.25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5"/>
      <c r="O2" s="5"/>
    </row>
    <row r="3" spans="1:15" s="4" customFormat="1" ht="49.5" customHeight="1" x14ac:dyDescent="0.25">
      <c r="A3" s="22" t="s">
        <v>15</v>
      </c>
      <c r="B3" s="196" t="str">
        <f>'Individual Service 1 Total'!B3:D3</f>
        <v>Service 1</v>
      </c>
      <c r="C3" s="197"/>
      <c r="D3" s="198"/>
      <c r="E3" s="27"/>
      <c r="F3" s="27"/>
      <c r="G3" s="23"/>
      <c r="H3" s="63"/>
      <c r="I3" s="24"/>
      <c r="J3" s="25" t="s">
        <v>16</v>
      </c>
      <c r="K3" s="193" t="str">
        <f>'Individual Service 1 Total'!H3</f>
        <v>House Officer / Registrar</v>
      </c>
      <c r="L3" s="195"/>
      <c r="M3" s="27"/>
      <c r="N3" s="3"/>
      <c r="O3" s="3"/>
    </row>
    <row r="4" spans="1:15" s="12" customFormat="1" ht="15.6" x14ac:dyDescent="0.25">
      <c r="A4" s="28"/>
      <c r="B4" s="27"/>
      <c r="C4" s="27"/>
      <c r="D4" s="27"/>
      <c r="E4" s="27"/>
      <c r="F4" s="27"/>
      <c r="G4" s="27"/>
      <c r="H4" s="27"/>
      <c r="I4" s="27"/>
      <c r="J4" s="27"/>
      <c r="K4" s="203"/>
      <c r="L4" s="203"/>
      <c r="M4" s="27"/>
      <c r="N4" s="11"/>
      <c r="O4" s="11"/>
    </row>
    <row r="5" spans="1:15" s="2" customFormat="1" ht="90.75" customHeight="1" x14ac:dyDescent="0.25">
      <c r="A5" s="29" t="s">
        <v>14</v>
      </c>
      <c r="B5" s="199" t="str">
        <f>'Individual Service 1 Total'!A21</f>
        <v>SERVICE 1, RMO 14</v>
      </c>
      <c r="C5" s="200"/>
      <c r="D5" s="200"/>
      <c r="E5" s="201"/>
      <c r="F5" s="76"/>
      <c r="G5" s="30"/>
      <c r="H5" s="31"/>
      <c r="I5" s="31"/>
      <c r="J5" s="43" t="s">
        <v>48</v>
      </c>
      <c r="K5" s="193" t="str">
        <f>'Individual Service 1 Total'!B5</f>
        <v>RMO support to enter details from run description e.g. 0800-1630 = 8.5 per day</v>
      </c>
      <c r="L5" s="194"/>
      <c r="M5" s="195"/>
      <c r="N5" s="5"/>
      <c r="O5" s="5"/>
    </row>
    <row r="6" spans="1:15" s="14" customFormat="1" ht="15" customHeight="1" x14ac:dyDescent="0.25">
      <c r="A6" s="34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13"/>
      <c r="O6" s="13"/>
    </row>
    <row r="7" spans="1:15" s="2" customFormat="1" ht="46.8" x14ac:dyDescent="0.25">
      <c r="A7" s="22" t="s">
        <v>0</v>
      </c>
      <c r="B7" s="25" t="s">
        <v>10</v>
      </c>
      <c r="C7" s="25" t="s">
        <v>1</v>
      </c>
      <c r="D7" s="25" t="s">
        <v>2</v>
      </c>
      <c r="E7" s="25" t="s">
        <v>45</v>
      </c>
      <c r="F7" s="25" t="s">
        <v>54</v>
      </c>
      <c r="G7" s="25" t="s">
        <v>35</v>
      </c>
      <c r="H7" s="25" t="s">
        <v>11</v>
      </c>
      <c r="I7" s="25" t="s">
        <v>46</v>
      </c>
      <c r="J7" s="25" t="s">
        <v>47</v>
      </c>
      <c r="K7" s="25" t="s">
        <v>49</v>
      </c>
      <c r="L7" s="25" t="s">
        <v>12</v>
      </c>
      <c r="M7" s="25" t="s">
        <v>13</v>
      </c>
      <c r="N7" s="5"/>
      <c r="O7" s="5"/>
    </row>
    <row r="8" spans="1:15" s="4" customFormat="1" ht="27" customHeight="1" x14ac:dyDescent="0.25">
      <c r="A8" s="32" t="s">
        <v>17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"/>
      <c r="O8" s="3"/>
    </row>
    <row r="9" spans="1:15" s="4" customFormat="1" ht="27" customHeight="1" x14ac:dyDescent="0.25">
      <c r="A9" s="78" t="s">
        <v>3</v>
      </c>
      <c r="B9" s="143"/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3"/>
      <c r="O9" s="3"/>
    </row>
    <row r="10" spans="1:15" s="4" customFormat="1" ht="27" customHeight="1" x14ac:dyDescent="0.25">
      <c r="A10" s="78" t="s">
        <v>4</v>
      </c>
      <c r="B10" s="143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3"/>
      <c r="O10" s="3"/>
    </row>
    <row r="11" spans="1:15" s="4" customFormat="1" ht="27" customHeight="1" x14ac:dyDescent="0.25">
      <c r="A11" s="78" t="s">
        <v>5</v>
      </c>
      <c r="B11" s="143"/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3"/>
      <c r="O11" s="3"/>
    </row>
    <row r="12" spans="1:15" s="4" customFormat="1" ht="27" customHeight="1" x14ac:dyDescent="0.25">
      <c r="A12" s="78" t="s">
        <v>6</v>
      </c>
      <c r="B12" s="143"/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3"/>
      <c r="O12" s="3"/>
    </row>
    <row r="13" spans="1:15" s="4" customFormat="1" ht="27" customHeight="1" x14ac:dyDescent="0.25">
      <c r="A13" s="78" t="s">
        <v>7</v>
      </c>
      <c r="B13" s="143"/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3"/>
      <c r="O13" s="3"/>
    </row>
    <row r="14" spans="1:15" s="4" customFormat="1" ht="27" customHeight="1" x14ac:dyDescent="0.25">
      <c r="A14" s="78" t="s">
        <v>8</v>
      </c>
      <c r="B14" s="143"/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3"/>
      <c r="O14" s="3"/>
    </row>
    <row r="15" spans="1:15" s="4" customFormat="1" ht="27" customHeight="1" x14ac:dyDescent="0.25">
      <c r="A15" s="78" t="s">
        <v>9</v>
      </c>
      <c r="B15" s="143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3"/>
      <c r="O15" s="3"/>
    </row>
    <row r="16" spans="1:15" s="20" customFormat="1" ht="27" customHeight="1" x14ac:dyDescent="0.25">
      <c r="A16" s="202" t="s">
        <v>25</v>
      </c>
      <c r="B16" s="191"/>
      <c r="C16" s="191"/>
      <c r="D16" s="192"/>
      <c r="E16" s="35">
        <f t="shared" ref="E16:M16" si="0">SUM(E9:E15)</f>
        <v>0</v>
      </c>
      <c r="F16" s="35">
        <f t="shared" si="0"/>
        <v>0</v>
      </c>
      <c r="G16" s="35">
        <f t="shared" si="0"/>
        <v>0</v>
      </c>
      <c r="H16" s="35">
        <f t="shared" si="0"/>
        <v>0</v>
      </c>
      <c r="I16" s="35">
        <f t="shared" si="0"/>
        <v>0</v>
      </c>
      <c r="J16" s="35">
        <f t="shared" si="0"/>
        <v>0</v>
      </c>
      <c r="K16" s="35">
        <f t="shared" si="0"/>
        <v>0</v>
      </c>
      <c r="L16" s="35">
        <f t="shared" si="0"/>
        <v>0</v>
      </c>
      <c r="M16" s="35">
        <f t="shared" si="0"/>
        <v>0</v>
      </c>
      <c r="N16" s="19"/>
      <c r="O16" s="19"/>
    </row>
    <row r="17" spans="1:15" s="4" customFormat="1" ht="27" customHeight="1" x14ac:dyDescent="0.25">
      <c r="A17" s="32" t="s">
        <v>18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"/>
      <c r="O17" s="3"/>
    </row>
    <row r="18" spans="1:15" s="4" customFormat="1" ht="27" customHeight="1" x14ac:dyDescent="0.25">
      <c r="A18" s="78" t="s">
        <v>3</v>
      </c>
      <c r="B18" s="143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3"/>
      <c r="O18" s="3"/>
    </row>
    <row r="19" spans="1:15" s="4" customFormat="1" ht="27" customHeight="1" x14ac:dyDescent="0.25">
      <c r="A19" s="34" t="s">
        <v>4</v>
      </c>
      <c r="B19" s="143"/>
      <c r="C19" s="144"/>
      <c r="D19" s="144"/>
      <c r="E19" s="144"/>
      <c r="F19" s="144"/>
      <c r="G19" s="144"/>
      <c r="H19" s="144"/>
      <c r="I19" s="144"/>
      <c r="J19" s="144"/>
      <c r="K19" s="144"/>
      <c r="L19" s="144"/>
      <c r="M19" s="144"/>
      <c r="N19" s="3"/>
      <c r="O19" s="3"/>
    </row>
    <row r="20" spans="1:15" s="4" customFormat="1" ht="27" customHeight="1" x14ac:dyDescent="0.25">
      <c r="A20" s="34" t="s">
        <v>5</v>
      </c>
      <c r="B20" s="143"/>
      <c r="C20" s="144"/>
      <c r="D20" s="144"/>
      <c r="E20" s="144"/>
      <c r="F20" s="144"/>
      <c r="G20" s="144"/>
      <c r="H20" s="144"/>
      <c r="I20" s="144"/>
      <c r="J20" s="144"/>
      <c r="K20" s="144"/>
      <c r="L20" s="144"/>
      <c r="M20" s="144"/>
      <c r="N20" s="3"/>
      <c r="O20" s="3"/>
    </row>
    <row r="21" spans="1:15" s="4" customFormat="1" ht="27" customHeight="1" x14ac:dyDescent="0.25">
      <c r="A21" s="34" t="s">
        <v>6</v>
      </c>
      <c r="B21" s="143"/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3"/>
      <c r="O21" s="3"/>
    </row>
    <row r="22" spans="1:15" s="4" customFormat="1" ht="27" customHeight="1" x14ac:dyDescent="0.25">
      <c r="A22" s="34" t="s">
        <v>7</v>
      </c>
      <c r="B22" s="143"/>
      <c r="C22" s="144"/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3"/>
      <c r="O22" s="3"/>
    </row>
    <row r="23" spans="1:15" s="4" customFormat="1" ht="27" customHeight="1" x14ac:dyDescent="0.25">
      <c r="A23" s="34" t="s">
        <v>8</v>
      </c>
      <c r="B23" s="143"/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3"/>
      <c r="O23" s="3"/>
    </row>
    <row r="24" spans="1:15" s="4" customFormat="1" ht="27" customHeight="1" x14ac:dyDescent="0.25">
      <c r="A24" s="34" t="s">
        <v>9</v>
      </c>
      <c r="B24" s="143"/>
      <c r="C24" s="144"/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3"/>
      <c r="O24" s="3"/>
    </row>
    <row r="25" spans="1:15" s="20" customFormat="1" ht="27" customHeight="1" x14ac:dyDescent="0.25">
      <c r="A25" s="190" t="s">
        <v>26</v>
      </c>
      <c r="B25" s="191"/>
      <c r="C25" s="191"/>
      <c r="D25" s="192"/>
      <c r="E25" s="35">
        <f t="shared" ref="E25:M25" si="1">SUM(E18:E24)</f>
        <v>0</v>
      </c>
      <c r="F25" s="35">
        <f t="shared" si="1"/>
        <v>0</v>
      </c>
      <c r="G25" s="35">
        <f t="shared" si="1"/>
        <v>0</v>
      </c>
      <c r="H25" s="35">
        <f t="shared" si="1"/>
        <v>0</v>
      </c>
      <c r="I25" s="35">
        <f t="shared" si="1"/>
        <v>0</v>
      </c>
      <c r="J25" s="35">
        <f t="shared" si="1"/>
        <v>0</v>
      </c>
      <c r="K25" s="35">
        <f t="shared" si="1"/>
        <v>0</v>
      </c>
      <c r="L25" s="35">
        <f t="shared" si="1"/>
        <v>0</v>
      </c>
      <c r="M25" s="35">
        <f t="shared" si="1"/>
        <v>0</v>
      </c>
      <c r="N25" s="19"/>
      <c r="O25" s="19"/>
    </row>
    <row r="26" spans="1:15" s="4" customFormat="1" ht="27" customHeight="1" x14ac:dyDescent="0.25">
      <c r="A26" s="32" t="s">
        <v>19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"/>
      <c r="O26" s="3"/>
    </row>
    <row r="27" spans="1:15" s="4" customFormat="1" ht="27" customHeight="1" x14ac:dyDescent="0.25">
      <c r="A27" s="34" t="s">
        <v>3</v>
      </c>
      <c r="B27" s="143"/>
      <c r="C27" s="144"/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3"/>
      <c r="O27" s="3"/>
    </row>
    <row r="28" spans="1:15" s="4" customFormat="1" ht="27" customHeight="1" x14ac:dyDescent="0.25">
      <c r="A28" s="34" t="s">
        <v>4</v>
      </c>
      <c r="B28" s="143"/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3"/>
      <c r="O28" s="3"/>
    </row>
    <row r="29" spans="1:15" s="4" customFormat="1" ht="27" customHeight="1" x14ac:dyDescent="0.25">
      <c r="A29" s="34" t="s">
        <v>5</v>
      </c>
      <c r="B29" s="143"/>
      <c r="C29" s="144"/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3"/>
      <c r="O29" s="3"/>
    </row>
    <row r="30" spans="1:15" s="4" customFormat="1" ht="27" customHeight="1" x14ac:dyDescent="0.25">
      <c r="A30" s="34" t="s">
        <v>6</v>
      </c>
      <c r="B30" s="143"/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3"/>
      <c r="O30" s="3"/>
    </row>
    <row r="31" spans="1:15" s="4" customFormat="1" ht="27" customHeight="1" x14ac:dyDescent="0.25">
      <c r="A31" s="34" t="s">
        <v>7</v>
      </c>
      <c r="B31" s="143"/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3"/>
      <c r="O31" s="3"/>
    </row>
    <row r="32" spans="1:15" s="4" customFormat="1" ht="27" customHeight="1" x14ac:dyDescent="0.25">
      <c r="A32" s="34" t="s">
        <v>8</v>
      </c>
      <c r="B32" s="143"/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3"/>
      <c r="O32" s="3"/>
    </row>
    <row r="33" spans="1:15" s="4" customFormat="1" ht="27" customHeight="1" x14ac:dyDescent="0.25">
      <c r="A33" s="34" t="s">
        <v>9</v>
      </c>
      <c r="B33" s="143"/>
      <c r="C33" s="144"/>
      <c r="D33" s="144"/>
      <c r="E33" s="144"/>
      <c r="F33" s="144"/>
      <c r="G33" s="144"/>
      <c r="H33" s="144"/>
      <c r="I33" s="144"/>
      <c r="J33" s="144"/>
      <c r="K33" s="144"/>
      <c r="L33" s="144"/>
      <c r="M33" s="144"/>
      <c r="N33" s="3"/>
      <c r="O33" s="3"/>
    </row>
    <row r="34" spans="1:15" s="20" customFormat="1" ht="27" customHeight="1" x14ac:dyDescent="0.25">
      <c r="A34" s="190" t="s">
        <v>27</v>
      </c>
      <c r="B34" s="191"/>
      <c r="C34" s="191"/>
      <c r="D34" s="192"/>
      <c r="E34" s="35">
        <f t="shared" ref="E34:M34" si="2">SUM(E27:E33)</f>
        <v>0</v>
      </c>
      <c r="F34" s="35">
        <f t="shared" si="2"/>
        <v>0</v>
      </c>
      <c r="G34" s="35">
        <f t="shared" si="2"/>
        <v>0</v>
      </c>
      <c r="H34" s="35">
        <f t="shared" si="2"/>
        <v>0</v>
      </c>
      <c r="I34" s="35">
        <f t="shared" si="2"/>
        <v>0</v>
      </c>
      <c r="J34" s="35">
        <f t="shared" si="2"/>
        <v>0</v>
      </c>
      <c r="K34" s="35">
        <f t="shared" si="2"/>
        <v>0</v>
      </c>
      <c r="L34" s="35">
        <f t="shared" si="2"/>
        <v>0</v>
      </c>
      <c r="M34" s="35">
        <f t="shared" si="2"/>
        <v>0</v>
      </c>
      <c r="N34" s="19"/>
      <c r="O34" s="19"/>
    </row>
    <row r="35" spans="1:15" s="4" customFormat="1" ht="27" customHeight="1" x14ac:dyDescent="0.25">
      <c r="A35" s="32" t="s">
        <v>20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"/>
      <c r="O35" s="3"/>
    </row>
    <row r="36" spans="1:15" s="4" customFormat="1" ht="27" customHeight="1" x14ac:dyDescent="0.25">
      <c r="A36" s="34" t="s">
        <v>3</v>
      </c>
      <c r="B36" s="143"/>
      <c r="C36" s="144"/>
      <c r="D36" s="144"/>
      <c r="E36" s="144"/>
      <c r="F36" s="144"/>
      <c r="G36" s="144"/>
      <c r="H36" s="144"/>
      <c r="I36" s="144"/>
      <c r="J36" s="144"/>
      <c r="K36" s="144"/>
      <c r="L36" s="144"/>
      <c r="M36" s="144"/>
      <c r="N36" s="3"/>
      <c r="O36" s="3"/>
    </row>
    <row r="37" spans="1:15" s="4" customFormat="1" ht="27" customHeight="1" x14ac:dyDescent="0.25">
      <c r="A37" s="78" t="s">
        <v>4</v>
      </c>
      <c r="B37" s="143"/>
      <c r="C37" s="144"/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3"/>
      <c r="O37" s="3"/>
    </row>
    <row r="38" spans="1:15" s="4" customFormat="1" ht="27" customHeight="1" x14ac:dyDescent="0.25">
      <c r="A38" s="34" t="s">
        <v>5</v>
      </c>
      <c r="B38" s="143"/>
      <c r="C38" s="144"/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3"/>
      <c r="O38" s="3"/>
    </row>
    <row r="39" spans="1:15" s="4" customFormat="1" ht="27" customHeight="1" x14ac:dyDescent="0.25">
      <c r="A39" s="34" t="s">
        <v>6</v>
      </c>
      <c r="B39" s="143"/>
      <c r="C39" s="144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3"/>
      <c r="O39" s="3"/>
    </row>
    <row r="40" spans="1:15" s="4" customFormat="1" ht="27" customHeight="1" x14ac:dyDescent="0.25">
      <c r="A40" s="34" t="s">
        <v>7</v>
      </c>
      <c r="B40" s="143"/>
      <c r="C40" s="144"/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3"/>
      <c r="O40" s="3"/>
    </row>
    <row r="41" spans="1:15" s="4" customFormat="1" ht="27" customHeight="1" x14ac:dyDescent="0.25">
      <c r="A41" s="34" t="s">
        <v>8</v>
      </c>
      <c r="B41" s="143"/>
      <c r="C41" s="144"/>
      <c r="D41" s="144"/>
      <c r="E41" s="144"/>
      <c r="F41" s="144"/>
      <c r="G41" s="144"/>
      <c r="H41" s="144"/>
      <c r="I41" s="144"/>
      <c r="J41" s="144"/>
      <c r="K41" s="144"/>
      <c r="L41" s="144"/>
      <c r="M41" s="144"/>
      <c r="N41" s="3"/>
      <c r="O41" s="3"/>
    </row>
    <row r="42" spans="1:15" s="4" customFormat="1" ht="27" customHeight="1" x14ac:dyDescent="0.25">
      <c r="A42" s="34" t="s">
        <v>9</v>
      </c>
      <c r="B42" s="143"/>
      <c r="C42" s="144"/>
      <c r="D42" s="144"/>
      <c r="E42" s="144"/>
      <c r="F42" s="144"/>
      <c r="G42" s="144"/>
      <c r="H42" s="144"/>
      <c r="I42" s="144"/>
      <c r="J42" s="144"/>
      <c r="K42" s="144"/>
      <c r="L42" s="144"/>
      <c r="M42" s="144"/>
      <c r="N42" s="3"/>
      <c r="O42" s="3"/>
    </row>
    <row r="43" spans="1:15" s="20" customFormat="1" ht="27" customHeight="1" x14ac:dyDescent="0.25">
      <c r="A43" s="190" t="s">
        <v>28</v>
      </c>
      <c r="B43" s="191"/>
      <c r="C43" s="191"/>
      <c r="D43" s="192"/>
      <c r="E43" s="35">
        <f t="shared" ref="E43:M43" si="3">SUM(E36:E42)</f>
        <v>0</v>
      </c>
      <c r="F43" s="35">
        <f t="shared" si="3"/>
        <v>0</v>
      </c>
      <c r="G43" s="35">
        <f t="shared" si="3"/>
        <v>0</v>
      </c>
      <c r="H43" s="35">
        <f t="shared" si="3"/>
        <v>0</v>
      </c>
      <c r="I43" s="35">
        <f t="shared" si="3"/>
        <v>0</v>
      </c>
      <c r="J43" s="35">
        <f t="shared" si="3"/>
        <v>0</v>
      </c>
      <c r="K43" s="35">
        <f t="shared" si="3"/>
        <v>0</v>
      </c>
      <c r="L43" s="35">
        <f t="shared" si="3"/>
        <v>0</v>
      </c>
      <c r="M43" s="35">
        <f t="shared" si="3"/>
        <v>0</v>
      </c>
      <c r="N43" s="19"/>
      <c r="O43" s="19"/>
    </row>
    <row r="44" spans="1:15" s="4" customFormat="1" ht="27" customHeight="1" x14ac:dyDescent="0.25">
      <c r="A44" s="32" t="s">
        <v>21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"/>
      <c r="O44" s="3"/>
    </row>
    <row r="45" spans="1:15" s="4" customFormat="1" ht="27" customHeight="1" x14ac:dyDescent="0.25">
      <c r="A45" s="34" t="s">
        <v>3</v>
      </c>
      <c r="B45" s="143"/>
      <c r="C45" s="144"/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3"/>
      <c r="O45" s="3"/>
    </row>
    <row r="46" spans="1:15" s="4" customFormat="1" ht="27" customHeight="1" x14ac:dyDescent="0.25">
      <c r="A46" s="34" t="s">
        <v>4</v>
      </c>
      <c r="B46" s="143"/>
      <c r="C46" s="144"/>
      <c r="D46" s="144"/>
      <c r="E46" s="144"/>
      <c r="F46" s="144"/>
      <c r="G46" s="144"/>
      <c r="H46" s="144"/>
      <c r="I46" s="144"/>
      <c r="J46" s="144"/>
      <c r="K46" s="144"/>
      <c r="L46" s="144"/>
      <c r="M46" s="144"/>
      <c r="N46" s="3"/>
      <c r="O46" s="3"/>
    </row>
    <row r="47" spans="1:15" s="4" customFormat="1" ht="27" customHeight="1" x14ac:dyDescent="0.25">
      <c r="A47" s="34" t="s">
        <v>5</v>
      </c>
      <c r="B47" s="143"/>
      <c r="C47" s="144"/>
      <c r="D47" s="144"/>
      <c r="E47" s="144"/>
      <c r="F47" s="144"/>
      <c r="G47" s="144"/>
      <c r="H47" s="144"/>
      <c r="I47" s="144"/>
      <c r="J47" s="144"/>
      <c r="K47" s="144"/>
      <c r="L47" s="144"/>
      <c r="M47" s="144"/>
      <c r="N47" s="3"/>
      <c r="O47" s="3"/>
    </row>
    <row r="48" spans="1:15" s="4" customFormat="1" ht="27" customHeight="1" x14ac:dyDescent="0.25">
      <c r="A48" s="34" t="s">
        <v>6</v>
      </c>
      <c r="B48" s="143"/>
      <c r="C48" s="144"/>
      <c r="D48" s="144"/>
      <c r="E48" s="144"/>
      <c r="F48" s="144"/>
      <c r="G48" s="144"/>
      <c r="H48" s="144"/>
      <c r="I48" s="144"/>
      <c r="J48" s="144"/>
      <c r="K48" s="144"/>
      <c r="L48" s="144"/>
      <c r="M48" s="144"/>
      <c r="N48" s="3"/>
      <c r="O48" s="3"/>
    </row>
    <row r="49" spans="1:15" s="4" customFormat="1" ht="27" customHeight="1" x14ac:dyDescent="0.25">
      <c r="A49" s="34" t="s">
        <v>7</v>
      </c>
      <c r="B49" s="143"/>
      <c r="C49" s="144"/>
      <c r="D49" s="144"/>
      <c r="E49" s="144"/>
      <c r="F49" s="144"/>
      <c r="G49" s="144"/>
      <c r="H49" s="144"/>
      <c r="I49" s="144"/>
      <c r="J49" s="144"/>
      <c r="K49" s="144"/>
      <c r="L49" s="144"/>
      <c r="M49" s="144"/>
      <c r="N49" s="3"/>
      <c r="O49" s="3"/>
    </row>
    <row r="50" spans="1:15" s="4" customFormat="1" ht="27" customHeight="1" x14ac:dyDescent="0.25">
      <c r="A50" s="34" t="s">
        <v>8</v>
      </c>
      <c r="B50" s="143"/>
      <c r="C50" s="144"/>
      <c r="D50" s="144"/>
      <c r="E50" s="144"/>
      <c r="F50" s="144"/>
      <c r="G50" s="144"/>
      <c r="H50" s="144"/>
      <c r="I50" s="144"/>
      <c r="J50" s="144"/>
      <c r="K50" s="144"/>
      <c r="L50" s="144"/>
      <c r="M50" s="144"/>
      <c r="N50" s="3"/>
      <c r="O50" s="3"/>
    </row>
    <row r="51" spans="1:15" s="4" customFormat="1" ht="27" customHeight="1" x14ac:dyDescent="0.25">
      <c r="A51" s="34" t="s">
        <v>9</v>
      </c>
      <c r="B51" s="143"/>
      <c r="C51" s="144"/>
      <c r="D51" s="144"/>
      <c r="E51" s="144"/>
      <c r="F51" s="144"/>
      <c r="G51" s="144"/>
      <c r="H51" s="144"/>
      <c r="I51" s="144"/>
      <c r="J51" s="144"/>
      <c r="K51" s="144"/>
      <c r="L51" s="144"/>
      <c r="M51" s="144"/>
      <c r="N51" s="3"/>
      <c r="O51" s="3"/>
    </row>
    <row r="52" spans="1:15" s="20" customFormat="1" ht="27" customHeight="1" x14ac:dyDescent="0.25">
      <c r="A52" s="190" t="s">
        <v>29</v>
      </c>
      <c r="B52" s="191"/>
      <c r="C52" s="191"/>
      <c r="D52" s="192"/>
      <c r="E52" s="35">
        <f t="shared" ref="E52:M52" si="4">SUM(E45:E51)</f>
        <v>0</v>
      </c>
      <c r="F52" s="35">
        <f t="shared" si="4"/>
        <v>0</v>
      </c>
      <c r="G52" s="35">
        <f t="shared" si="4"/>
        <v>0</v>
      </c>
      <c r="H52" s="35">
        <f t="shared" si="4"/>
        <v>0</v>
      </c>
      <c r="I52" s="35">
        <f t="shared" si="4"/>
        <v>0</v>
      </c>
      <c r="J52" s="35">
        <f t="shared" si="4"/>
        <v>0</v>
      </c>
      <c r="K52" s="35">
        <f t="shared" si="4"/>
        <v>0</v>
      </c>
      <c r="L52" s="35">
        <f t="shared" si="4"/>
        <v>0</v>
      </c>
      <c r="M52" s="35">
        <f t="shared" si="4"/>
        <v>0</v>
      </c>
      <c r="N52" s="19"/>
      <c r="O52" s="19"/>
    </row>
    <row r="53" spans="1:15" s="4" customFormat="1" ht="27" customHeight="1" x14ac:dyDescent="0.25">
      <c r="A53" s="32" t="s">
        <v>22</v>
      </c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"/>
      <c r="O53" s="3"/>
    </row>
    <row r="54" spans="1:15" s="4" customFormat="1" ht="27" customHeight="1" x14ac:dyDescent="0.25">
      <c r="A54" s="34" t="s">
        <v>3</v>
      </c>
      <c r="B54" s="143"/>
      <c r="C54" s="144"/>
      <c r="D54" s="144"/>
      <c r="E54" s="144"/>
      <c r="F54" s="144"/>
      <c r="G54" s="144"/>
      <c r="H54" s="144"/>
      <c r="I54" s="144"/>
      <c r="J54" s="144"/>
      <c r="K54" s="144"/>
      <c r="L54" s="144"/>
      <c r="M54" s="144"/>
      <c r="N54" s="3"/>
      <c r="O54" s="3"/>
    </row>
    <row r="55" spans="1:15" s="4" customFormat="1" ht="27" customHeight="1" x14ac:dyDescent="0.25">
      <c r="A55" s="34" t="s">
        <v>4</v>
      </c>
      <c r="B55" s="143"/>
      <c r="C55" s="144"/>
      <c r="D55" s="144"/>
      <c r="E55" s="144"/>
      <c r="F55" s="144"/>
      <c r="G55" s="144"/>
      <c r="H55" s="144"/>
      <c r="I55" s="144"/>
      <c r="J55" s="144"/>
      <c r="K55" s="144"/>
      <c r="L55" s="144"/>
      <c r="M55" s="144"/>
      <c r="N55" s="3"/>
      <c r="O55" s="3"/>
    </row>
    <row r="56" spans="1:15" s="4" customFormat="1" ht="27" customHeight="1" x14ac:dyDescent="0.25">
      <c r="A56" s="34" t="s">
        <v>5</v>
      </c>
      <c r="B56" s="143"/>
      <c r="C56" s="144"/>
      <c r="D56" s="144"/>
      <c r="E56" s="144"/>
      <c r="F56" s="144"/>
      <c r="G56" s="144"/>
      <c r="H56" s="144"/>
      <c r="I56" s="144"/>
      <c r="J56" s="144"/>
      <c r="K56" s="144"/>
      <c r="L56" s="144"/>
      <c r="M56" s="144"/>
      <c r="N56" s="3"/>
      <c r="O56" s="3"/>
    </row>
    <row r="57" spans="1:15" s="4" customFormat="1" ht="27" customHeight="1" x14ac:dyDescent="0.25">
      <c r="A57" s="34" t="s">
        <v>6</v>
      </c>
      <c r="B57" s="143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3"/>
      <c r="O57" s="3"/>
    </row>
    <row r="58" spans="1:15" s="4" customFormat="1" ht="27" customHeight="1" x14ac:dyDescent="0.25">
      <c r="A58" s="34" t="s">
        <v>7</v>
      </c>
      <c r="B58" s="143"/>
      <c r="C58" s="144"/>
      <c r="D58" s="144"/>
      <c r="E58" s="144"/>
      <c r="F58" s="144"/>
      <c r="G58" s="144"/>
      <c r="H58" s="144"/>
      <c r="I58" s="144"/>
      <c r="J58" s="144"/>
      <c r="K58" s="144"/>
      <c r="L58" s="144"/>
      <c r="M58" s="144"/>
      <c r="N58" s="3"/>
      <c r="O58" s="3"/>
    </row>
    <row r="59" spans="1:15" s="4" customFormat="1" ht="27" customHeight="1" x14ac:dyDescent="0.25">
      <c r="A59" s="34" t="s">
        <v>8</v>
      </c>
      <c r="B59" s="143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3"/>
      <c r="O59" s="3"/>
    </row>
    <row r="60" spans="1:15" s="4" customFormat="1" ht="27" customHeight="1" x14ac:dyDescent="0.25">
      <c r="A60" s="34" t="s">
        <v>9</v>
      </c>
      <c r="B60" s="143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3"/>
      <c r="O60" s="3"/>
    </row>
    <row r="61" spans="1:15" s="20" customFormat="1" ht="27" customHeight="1" x14ac:dyDescent="0.25">
      <c r="A61" s="190" t="s">
        <v>30</v>
      </c>
      <c r="B61" s="191"/>
      <c r="C61" s="191"/>
      <c r="D61" s="192"/>
      <c r="E61" s="35">
        <f t="shared" ref="E61:M61" si="5">SUM(E54:E60)</f>
        <v>0</v>
      </c>
      <c r="F61" s="35">
        <f t="shared" si="5"/>
        <v>0</v>
      </c>
      <c r="G61" s="35">
        <f t="shared" si="5"/>
        <v>0</v>
      </c>
      <c r="H61" s="35">
        <f t="shared" si="5"/>
        <v>0</v>
      </c>
      <c r="I61" s="35">
        <f t="shared" si="5"/>
        <v>0</v>
      </c>
      <c r="J61" s="35">
        <f t="shared" si="5"/>
        <v>0</v>
      </c>
      <c r="K61" s="35">
        <f t="shared" si="5"/>
        <v>0</v>
      </c>
      <c r="L61" s="35">
        <f t="shared" si="5"/>
        <v>0</v>
      </c>
      <c r="M61" s="35">
        <f t="shared" si="5"/>
        <v>0</v>
      </c>
      <c r="N61" s="19"/>
      <c r="O61" s="19"/>
    </row>
    <row r="62" spans="1:15" s="15" customFormat="1" ht="27" customHeight="1" x14ac:dyDescent="0.25">
      <c r="A62" s="36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21"/>
      <c r="O62" s="21"/>
    </row>
    <row r="63" spans="1:15" s="15" customFormat="1" ht="27" customHeight="1" x14ac:dyDescent="0.25">
      <c r="A63" s="38" t="s">
        <v>31</v>
      </c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21"/>
      <c r="O63" s="21"/>
    </row>
    <row r="64" spans="1:15" s="15" customFormat="1" ht="27" customHeight="1" thickBot="1" x14ac:dyDescent="0.35">
      <c r="A64" s="36"/>
      <c r="B64" s="37"/>
      <c r="C64" s="37"/>
      <c r="D64" s="67" t="s">
        <v>51</v>
      </c>
      <c r="E64" s="37"/>
      <c r="F64" s="37"/>
      <c r="G64" s="37"/>
      <c r="H64" s="37"/>
      <c r="I64" s="37"/>
      <c r="J64" s="37"/>
      <c r="K64" s="37"/>
      <c r="L64" s="37"/>
      <c r="M64" s="37"/>
      <c r="N64" s="21"/>
      <c r="O64" s="21"/>
    </row>
    <row r="65" spans="1:15" s="12" customFormat="1" ht="42" customHeight="1" thickBot="1" x14ac:dyDescent="0.3">
      <c r="A65" s="39" t="s">
        <v>45</v>
      </c>
      <c r="B65" s="74">
        <f>SUM(E16+E25+E34+E43+E52+E61)</f>
        <v>0</v>
      </c>
      <c r="C65" s="27"/>
      <c r="D65" s="68" t="s">
        <v>50</v>
      </c>
      <c r="E65" s="27"/>
      <c r="F65" s="27"/>
      <c r="G65" s="27"/>
      <c r="H65" s="27"/>
      <c r="I65" s="27"/>
      <c r="J65" s="27"/>
      <c r="K65" s="27"/>
      <c r="L65" s="27"/>
      <c r="M65" s="27"/>
      <c r="N65" s="11"/>
      <c r="O65" s="11"/>
    </row>
    <row r="66" spans="1:15" s="12" customFormat="1" ht="42" customHeight="1" thickBot="1" x14ac:dyDescent="0.3">
      <c r="A66" s="39" t="s">
        <v>36</v>
      </c>
      <c r="B66" s="74">
        <f>SUM(G16+G25+G34+G43+G52+G61)</f>
        <v>0</v>
      </c>
      <c r="C66" s="27"/>
      <c r="D66" s="68" t="s">
        <v>52</v>
      </c>
      <c r="E66" s="27"/>
      <c r="F66" s="27"/>
      <c r="G66" s="27"/>
      <c r="H66" s="27"/>
      <c r="I66" s="27"/>
      <c r="J66" s="27"/>
      <c r="K66" s="27"/>
      <c r="L66" s="27"/>
      <c r="M66" s="27"/>
      <c r="N66" s="11"/>
      <c r="O66" s="11"/>
    </row>
    <row r="67" spans="1:15" s="12" customFormat="1" ht="42" customHeight="1" thickBot="1" x14ac:dyDescent="0.3">
      <c r="A67" s="41" t="s">
        <v>11</v>
      </c>
      <c r="B67" s="74">
        <f>SUM(H16+H25+H34+H43+H52+H61)</f>
        <v>0</v>
      </c>
      <c r="C67" s="27"/>
      <c r="D67" s="69"/>
      <c r="E67" s="27"/>
      <c r="F67" s="27"/>
      <c r="G67" s="27"/>
      <c r="H67" s="27"/>
      <c r="I67" s="27"/>
      <c r="J67" s="27"/>
      <c r="K67" s="27"/>
      <c r="L67" s="27"/>
      <c r="M67" s="27"/>
      <c r="N67" s="11"/>
      <c r="O67" s="11"/>
    </row>
    <row r="68" spans="1:15" s="12" customFormat="1" ht="42" customHeight="1" thickBot="1" x14ac:dyDescent="0.3">
      <c r="A68" s="41" t="s">
        <v>46</v>
      </c>
      <c r="B68" s="74">
        <f>SUM(I16+I25+I34+I43+I52+I61)</f>
        <v>0</v>
      </c>
      <c r="C68" s="27"/>
      <c r="D68" s="68" t="s">
        <v>53</v>
      </c>
      <c r="E68" s="27"/>
      <c r="F68" s="27"/>
      <c r="G68" s="27"/>
      <c r="H68" s="27"/>
      <c r="I68" s="27"/>
      <c r="J68" s="27"/>
      <c r="K68" s="27"/>
      <c r="L68" s="27"/>
      <c r="M68" s="27"/>
      <c r="N68" s="11"/>
      <c r="O68" s="11"/>
    </row>
    <row r="69" spans="1:15" s="12" customFormat="1" ht="42" customHeight="1" thickBot="1" x14ac:dyDescent="0.3">
      <c r="A69" s="41" t="s">
        <v>47</v>
      </c>
      <c r="B69" s="74">
        <f>SUM(J16+J25+J34+J43+J52+J61)</f>
        <v>0</v>
      </c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11"/>
      <c r="O69" s="11"/>
    </row>
    <row r="70" spans="1:15" s="12" customFormat="1" ht="42" customHeight="1" thickBot="1" x14ac:dyDescent="0.3">
      <c r="A70" s="41" t="s">
        <v>49</v>
      </c>
      <c r="B70" s="74">
        <f>SUM(K16+K25+K34+K43+K52+K61)</f>
        <v>0</v>
      </c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11"/>
      <c r="O70" s="11"/>
    </row>
    <row r="71" spans="1:15" s="12" customFormat="1" ht="42" customHeight="1" thickBot="1" x14ac:dyDescent="0.3">
      <c r="A71" s="41" t="s">
        <v>32</v>
      </c>
      <c r="B71" s="74">
        <f>SUM(L16+L25+L34+L43+L52+L61)</f>
        <v>0</v>
      </c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11"/>
      <c r="O71" s="11"/>
    </row>
    <row r="72" spans="1:15" s="12" customFormat="1" ht="42" customHeight="1" thickBot="1" x14ac:dyDescent="0.3">
      <c r="A72" s="41" t="s">
        <v>54</v>
      </c>
      <c r="B72" s="74">
        <f>SUM(F61+F52+F43+F34+F25+F16)</f>
        <v>0</v>
      </c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11"/>
      <c r="O72" s="11"/>
    </row>
    <row r="73" spans="1:15" s="12" customFormat="1" ht="15" customHeight="1" thickBot="1" x14ac:dyDescent="0.3">
      <c r="A73" s="41"/>
      <c r="B73" s="40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11"/>
      <c r="O73" s="11"/>
    </row>
    <row r="74" spans="1:15" s="11" customFormat="1" ht="40.5" customHeight="1" thickBot="1" x14ac:dyDescent="0.3">
      <c r="A74" s="48" t="s">
        <v>38</v>
      </c>
      <c r="B74" s="75">
        <f>SUM(B65:B70)</f>
        <v>0</v>
      </c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</row>
    <row r="75" spans="1:15" s="11" customFormat="1" ht="45" customHeight="1" thickBot="1" x14ac:dyDescent="0.3">
      <c r="A75" s="48" t="s">
        <v>37</v>
      </c>
      <c r="B75" s="75">
        <f>SUM(B65:B71)</f>
        <v>0</v>
      </c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</row>
    <row r="76" spans="1:15" ht="27" customHeight="1" x14ac:dyDescent="0.3"/>
  </sheetData>
  <sheetProtection password="97F2" sheet="1" objects="1" scenarios="1"/>
  <mergeCells count="11">
    <mergeCell ref="A61:D61"/>
    <mergeCell ref="K5:M5"/>
    <mergeCell ref="B3:D3"/>
    <mergeCell ref="B5:E5"/>
    <mergeCell ref="A16:D16"/>
    <mergeCell ref="A25:D25"/>
    <mergeCell ref="A34:D34"/>
    <mergeCell ref="K4:L4"/>
    <mergeCell ref="K3:L3"/>
    <mergeCell ref="A43:D43"/>
    <mergeCell ref="A52:D52"/>
  </mergeCells>
  <phoneticPr fontId="9" type="noConversion"/>
  <printOptions horizontalCentered="1"/>
  <pageMargins left="0" right="0" top="0.59055118110236227" bottom="0.19685039370078741" header="0.51181102362204722" footer="0.51181102362204722"/>
  <pageSetup paperSize="8" scale="50" orientation="portrait" cellComments="asDisplayed" errors="blank" r:id="rId1"/>
  <headerFooter alignWithMargins="0">
    <oddHeader xml:space="preserve">&amp;C
</oddHeader>
    <oddFooter>&amp;L&amp;"Arial,Italic"&amp;9Run Review Calculation Matrix
Version 1.0       &amp;C
&amp;"Arial,Italic"&amp;9Updated 12/02/10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6"/>
  <sheetViews>
    <sheetView view="pageBreakPreview" zoomScale="55" zoomScaleNormal="100" workbookViewId="0">
      <selection activeCell="C21" sqref="C21"/>
    </sheetView>
  </sheetViews>
  <sheetFormatPr defaultRowHeight="17.399999999999999" x14ac:dyDescent="0.3"/>
  <cols>
    <col min="1" max="1" width="38.109375" customWidth="1"/>
    <col min="2" max="4" width="23.5546875" style="8" customWidth="1"/>
    <col min="5" max="6" width="17.33203125" style="8" customWidth="1"/>
    <col min="7" max="7" width="15.88671875" style="8" customWidth="1"/>
    <col min="8" max="9" width="17.44140625" style="8" customWidth="1"/>
    <col min="10" max="10" width="20.6640625" style="8" customWidth="1"/>
    <col min="11" max="11" width="15.88671875" style="8" customWidth="1"/>
    <col min="12" max="12" width="17.88671875" style="8" customWidth="1"/>
    <col min="13" max="13" width="19.33203125" style="8" customWidth="1"/>
    <col min="14" max="15" width="9.109375" style="1"/>
  </cols>
  <sheetData>
    <row r="1" spans="1:15" s="2" customFormat="1" ht="28.5" customHeight="1" x14ac:dyDescent="0.25">
      <c r="A1" s="17" t="s">
        <v>23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5"/>
      <c r="O1" s="5"/>
    </row>
    <row r="2" spans="1:15" s="2" customFormat="1" ht="28.5" customHeight="1" x14ac:dyDescent="0.25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5"/>
      <c r="O2" s="5"/>
    </row>
    <row r="3" spans="1:15" s="4" customFormat="1" ht="49.5" customHeight="1" x14ac:dyDescent="0.25">
      <c r="A3" s="22" t="s">
        <v>15</v>
      </c>
      <c r="B3" s="196" t="str">
        <f>'Individual Service 1 Total'!B3:D3</f>
        <v>Service 1</v>
      </c>
      <c r="C3" s="197"/>
      <c r="D3" s="198"/>
      <c r="E3" s="27"/>
      <c r="F3" s="27"/>
      <c r="G3" s="23"/>
      <c r="H3" s="63"/>
      <c r="I3" s="24"/>
      <c r="J3" s="25" t="s">
        <v>16</v>
      </c>
      <c r="K3" s="193" t="str">
        <f>'Individual Service 1 Total'!H3</f>
        <v>House Officer / Registrar</v>
      </c>
      <c r="L3" s="195"/>
      <c r="M3" s="27"/>
      <c r="N3" s="3"/>
      <c r="O3" s="3"/>
    </row>
    <row r="4" spans="1:15" s="12" customFormat="1" ht="15.6" x14ac:dyDescent="0.25">
      <c r="A4" s="28"/>
      <c r="B4" s="27"/>
      <c r="C4" s="27"/>
      <c r="D4" s="27"/>
      <c r="E4" s="27"/>
      <c r="F4" s="27"/>
      <c r="G4" s="27"/>
      <c r="H4" s="27"/>
      <c r="I4" s="27"/>
      <c r="J4" s="27"/>
      <c r="K4" s="203"/>
      <c r="L4" s="203"/>
      <c r="M4" s="27"/>
      <c r="N4" s="11"/>
      <c r="O4" s="11"/>
    </row>
    <row r="5" spans="1:15" s="2" customFormat="1" ht="90.75" customHeight="1" x14ac:dyDescent="0.25">
      <c r="A5" s="29" t="s">
        <v>14</v>
      </c>
      <c r="B5" s="199" t="str">
        <f>'Individual Service 1 Total'!A22</f>
        <v>SERVICE 1, RMO 15</v>
      </c>
      <c r="C5" s="200"/>
      <c r="D5" s="200"/>
      <c r="E5" s="201"/>
      <c r="F5" s="76"/>
      <c r="G5" s="30"/>
      <c r="H5" s="31"/>
      <c r="I5" s="31"/>
      <c r="J5" s="43" t="s">
        <v>48</v>
      </c>
      <c r="K5" s="193" t="str">
        <f>'Individual Service 1 Total'!B5</f>
        <v>RMO support to enter details from run description e.g. 0800-1630 = 8.5 per day</v>
      </c>
      <c r="L5" s="194"/>
      <c r="M5" s="195"/>
      <c r="N5" s="5"/>
      <c r="O5" s="5"/>
    </row>
    <row r="6" spans="1:15" s="14" customFormat="1" ht="15" customHeight="1" x14ac:dyDescent="0.25">
      <c r="A6" s="34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13"/>
      <c r="O6" s="13"/>
    </row>
    <row r="7" spans="1:15" s="2" customFormat="1" ht="46.8" x14ac:dyDescent="0.25">
      <c r="A7" s="22" t="s">
        <v>0</v>
      </c>
      <c r="B7" s="25" t="s">
        <v>10</v>
      </c>
      <c r="C7" s="25" t="s">
        <v>1</v>
      </c>
      <c r="D7" s="25" t="s">
        <v>2</v>
      </c>
      <c r="E7" s="25" t="s">
        <v>45</v>
      </c>
      <c r="F7" s="25" t="s">
        <v>54</v>
      </c>
      <c r="G7" s="25" t="s">
        <v>35</v>
      </c>
      <c r="H7" s="25" t="s">
        <v>11</v>
      </c>
      <c r="I7" s="25" t="s">
        <v>46</v>
      </c>
      <c r="J7" s="25" t="s">
        <v>47</v>
      </c>
      <c r="K7" s="25" t="s">
        <v>49</v>
      </c>
      <c r="L7" s="25" t="s">
        <v>12</v>
      </c>
      <c r="M7" s="25" t="s">
        <v>13</v>
      </c>
      <c r="N7" s="5"/>
      <c r="O7" s="5"/>
    </row>
    <row r="8" spans="1:15" s="4" customFormat="1" ht="27" customHeight="1" x14ac:dyDescent="0.25">
      <c r="A8" s="32" t="s">
        <v>17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"/>
      <c r="O8" s="3"/>
    </row>
    <row r="9" spans="1:15" s="4" customFormat="1" ht="27" customHeight="1" x14ac:dyDescent="0.25">
      <c r="A9" s="78" t="s">
        <v>3</v>
      </c>
      <c r="B9" s="143"/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3"/>
      <c r="O9" s="3"/>
    </row>
    <row r="10" spans="1:15" s="4" customFormat="1" ht="27" customHeight="1" x14ac:dyDescent="0.25">
      <c r="A10" s="78" t="s">
        <v>4</v>
      </c>
      <c r="B10" s="143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3"/>
      <c r="O10" s="3"/>
    </row>
    <row r="11" spans="1:15" s="4" customFormat="1" ht="27" customHeight="1" x14ac:dyDescent="0.25">
      <c r="A11" s="78" t="s">
        <v>5</v>
      </c>
      <c r="B11" s="143"/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3"/>
      <c r="O11" s="3"/>
    </row>
    <row r="12" spans="1:15" s="4" customFormat="1" ht="27" customHeight="1" x14ac:dyDescent="0.25">
      <c r="A12" s="78" t="s">
        <v>6</v>
      </c>
      <c r="B12" s="143"/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3"/>
      <c r="O12" s="3"/>
    </row>
    <row r="13" spans="1:15" s="4" customFormat="1" ht="27" customHeight="1" x14ac:dyDescent="0.25">
      <c r="A13" s="78" t="s">
        <v>7</v>
      </c>
      <c r="B13" s="143"/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3"/>
      <c r="O13" s="3"/>
    </row>
    <row r="14" spans="1:15" s="4" customFormat="1" ht="27" customHeight="1" x14ac:dyDescent="0.25">
      <c r="A14" s="78" t="s">
        <v>8</v>
      </c>
      <c r="B14" s="143"/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3"/>
      <c r="O14" s="3"/>
    </row>
    <row r="15" spans="1:15" s="4" customFormat="1" ht="27" customHeight="1" x14ac:dyDescent="0.25">
      <c r="A15" s="78" t="s">
        <v>9</v>
      </c>
      <c r="B15" s="143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3"/>
      <c r="O15" s="3"/>
    </row>
    <row r="16" spans="1:15" s="20" customFormat="1" ht="27" customHeight="1" x14ac:dyDescent="0.25">
      <c r="A16" s="202" t="s">
        <v>25</v>
      </c>
      <c r="B16" s="191"/>
      <c r="C16" s="191"/>
      <c r="D16" s="192"/>
      <c r="E16" s="35">
        <f t="shared" ref="E16:M16" si="0">SUM(E9:E15)</f>
        <v>0</v>
      </c>
      <c r="F16" s="35">
        <f t="shared" si="0"/>
        <v>0</v>
      </c>
      <c r="G16" s="35">
        <f t="shared" si="0"/>
        <v>0</v>
      </c>
      <c r="H16" s="35">
        <f t="shared" si="0"/>
        <v>0</v>
      </c>
      <c r="I16" s="35">
        <f t="shared" si="0"/>
        <v>0</v>
      </c>
      <c r="J16" s="35">
        <f t="shared" si="0"/>
        <v>0</v>
      </c>
      <c r="K16" s="35">
        <f t="shared" si="0"/>
        <v>0</v>
      </c>
      <c r="L16" s="35">
        <f t="shared" si="0"/>
        <v>0</v>
      </c>
      <c r="M16" s="35">
        <f t="shared" si="0"/>
        <v>0</v>
      </c>
      <c r="N16" s="19"/>
      <c r="O16" s="19"/>
    </row>
    <row r="17" spans="1:15" s="4" customFormat="1" ht="27" customHeight="1" x14ac:dyDescent="0.25">
      <c r="A17" s="32" t="s">
        <v>18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"/>
      <c r="O17" s="3"/>
    </row>
    <row r="18" spans="1:15" s="4" customFormat="1" ht="27" customHeight="1" x14ac:dyDescent="0.25">
      <c r="A18" s="78" t="s">
        <v>3</v>
      </c>
      <c r="B18" s="143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3"/>
      <c r="O18" s="3"/>
    </row>
    <row r="19" spans="1:15" s="4" customFormat="1" ht="27" customHeight="1" x14ac:dyDescent="0.25">
      <c r="A19" s="34" t="s">
        <v>4</v>
      </c>
      <c r="B19" s="143"/>
      <c r="C19" s="144"/>
      <c r="D19" s="144"/>
      <c r="E19" s="144"/>
      <c r="F19" s="144"/>
      <c r="G19" s="144"/>
      <c r="H19" s="144"/>
      <c r="I19" s="144"/>
      <c r="J19" s="144"/>
      <c r="K19" s="144"/>
      <c r="L19" s="144"/>
      <c r="M19" s="144"/>
      <c r="N19" s="3"/>
      <c r="O19" s="3"/>
    </row>
    <row r="20" spans="1:15" s="4" customFormat="1" ht="27" customHeight="1" x14ac:dyDescent="0.25">
      <c r="A20" s="34" t="s">
        <v>5</v>
      </c>
      <c r="B20" s="143"/>
      <c r="C20" s="144"/>
      <c r="D20" s="144"/>
      <c r="E20" s="144"/>
      <c r="F20" s="144"/>
      <c r="G20" s="144"/>
      <c r="H20" s="144"/>
      <c r="I20" s="144"/>
      <c r="J20" s="144"/>
      <c r="K20" s="144"/>
      <c r="L20" s="144"/>
      <c r="M20" s="144"/>
      <c r="N20" s="3"/>
      <c r="O20" s="3"/>
    </row>
    <row r="21" spans="1:15" s="4" customFormat="1" ht="27" customHeight="1" x14ac:dyDescent="0.25">
      <c r="A21" s="34" t="s">
        <v>6</v>
      </c>
      <c r="B21" s="143"/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3"/>
      <c r="O21" s="3"/>
    </row>
    <row r="22" spans="1:15" s="4" customFormat="1" ht="27" customHeight="1" x14ac:dyDescent="0.25">
      <c r="A22" s="34" t="s">
        <v>7</v>
      </c>
      <c r="B22" s="143"/>
      <c r="C22" s="144"/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3"/>
      <c r="O22" s="3"/>
    </row>
    <row r="23" spans="1:15" s="4" customFormat="1" ht="27" customHeight="1" x14ac:dyDescent="0.25">
      <c r="A23" s="34" t="s">
        <v>8</v>
      </c>
      <c r="B23" s="143"/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3"/>
      <c r="O23" s="3"/>
    </row>
    <row r="24" spans="1:15" s="4" customFormat="1" ht="27" customHeight="1" x14ac:dyDescent="0.25">
      <c r="A24" s="34" t="s">
        <v>9</v>
      </c>
      <c r="B24" s="143"/>
      <c r="C24" s="144"/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3"/>
      <c r="O24" s="3"/>
    </row>
    <row r="25" spans="1:15" s="20" customFormat="1" ht="27" customHeight="1" x14ac:dyDescent="0.25">
      <c r="A25" s="190" t="s">
        <v>26</v>
      </c>
      <c r="B25" s="191"/>
      <c r="C25" s="191"/>
      <c r="D25" s="192"/>
      <c r="E25" s="35">
        <f t="shared" ref="E25:M25" si="1">SUM(E18:E24)</f>
        <v>0</v>
      </c>
      <c r="F25" s="35">
        <f t="shared" si="1"/>
        <v>0</v>
      </c>
      <c r="G25" s="35">
        <f t="shared" si="1"/>
        <v>0</v>
      </c>
      <c r="H25" s="35">
        <f t="shared" si="1"/>
        <v>0</v>
      </c>
      <c r="I25" s="35">
        <f t="shared" si="1"/>
        <v>0</v>
      </c>
      <c r="J25" s="35">
        <f t="shared" si="1"/>
        <v>0</v>
      </c>
      <c r="K25" s="35">
        <f t="shared" si="1"/>
        <v>0</v>
      </c>
      <c r="L25" s="35">
        <f t="shared" si="1"/>
        <v>0</v>
      </c>
      <c r="M25" s="35">
        <f t="shared" si="1"/>
        <v>0</v>
      </c>
      <c r="N25" s="19"/>
      <c r="O25" s="19"/>
    </row>
    <row r="26" spans="1:15" s="4" customFormat="1" ht="27" customHeight="1" x14ac:dyDescent="0.25">
      <c r="A26" s="32" t="s">
        <v>19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"/>
      <c r="O26" s="3"/>
    </row>
    <row r="27" spans="1:15" s="4" customFormat="1" ht="27" customHeight="1" x14ac:dyDescent="0.25">
      <c r="A27" s="34" t="s">
        <v>3</v>
      </c>
      <c r="B27" s="143"/>
      <c r="C27" s="144"/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3"/>
      <c r="O27" s="3"/>
    </row>
    <row r="28" spans="1:15" s="4" customFormat="1" ht="27" customHeight="1" x14ac:dyDescent="0.25">
      <c r="A28" s="34" t="s">
        <v>4</v>
      </c>
      <c r="B28" s="143"/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3"/>
      <c r="O28" s="3"/>
    </row>
    <row r="29" spans="1:15" s="4" customFormat="1" ht="27" customHeight="1" x14ac:dyDescent="0.25">
      <c r="A29" s="34" t="s">
        <v>5</v>
      </c>
      <c r="B29" s="143"/>
      <c r="C29" s="144"/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3"/>
      <c r="O29" s="3"/>
    </row>
    <row r="30" spans="1:15" s="4" customFormat="1" ht="27" customHeight="1" x14ac:dyDescent="0.25">
      <c r="A30" s="34" t="s">
        <v>6</v>
      </c>
      <c r="B30" s="143"/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3"/>
      <c r="O30" s="3"/>
    </row>
    <row r="31" spans="1:15" s="4" customFormat="1" ht="27" customHeight="1" x14ac:dyDescent="0.25">
      <c r="A31" s="34" t="s">
        <v>7</v>
      </c>
      <c r="B31" s="143"/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3"/>
      <c r="O31" s="3"/>
    </row>
    <row r="32" spans="1:15" s="4" customFormat="1" ht="27" customHeight="1" x14ac:dyDescent="0.25">
      <c r="A32" s="34" t="s">
        <v>8</v>
      </c>
      <c r="B32" s="143"/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3"/>
      <c r="O32" s="3"/>
    </row>
    <row r="33" spans="1:15" s="4" customFormat="1" ht="27" customHeight="1" x14ac:dyDescent="0.25">
      <c r="A33" s="34" t="s">
        <v>9</v>
      </c>
      <c r="B33" s="143"/>
      <c r="C33" s="144"/>
      <c r="D33" s="144"/>
      <c r="E33" s="144"/>
      <c r="F33" s="144"/>
      <c r="G33" s="144"/>
      <c r="H33" s="144"/>
      <c r="I33" s="144"/>
      <c r="J33" s="144"/>
      <c r="K33" s="144"/>
      <c r="L33" s="144"/>
      <c r="M33" s="144"/>
      <c r="N33" s="3"/>
      <c r="O33" s="3"/>
    </row>
    <row r="34" spans="1:15" s="20" customFormat="1" ht="27" customHeight="1" x14ac:dyDescent="0.25">
      <c r="A34" s="190" t="s">
        <v>27</v>
      </c>
      <c r="B34" s="191"/>
      <c r="C34" s="191"/>
      <c r="D34" s="192"/>
      <c r="E34" s="35">
        <f t="shared" ref="E34:M34" si="2">SUM(E27:E33)</f>
        <v>0</v>
      </c>
      <c r="F34" s="35">
        <f t="shared" si="2"/>
        <v>0</v>
      </c>
      <c r="G34" s="35">
        <f t="shared" si="2"/>
        <v>0</v>
      </c>
      <c r="H34" s="35">
        <f t="shared" si="2"/>
        <v>0</v>
      </c>
      <c r="I34" s="35">
        <f t="shared" si="2"/>
        <v>0</v>
      </c>
      <c r="J34" s="35">
        <f t="shared" si="2"/>
        <v>0</v>
      </c>
      <c r="K34" s="35">
        <f t="shared" si="2"/>
        <v>0</v>
      </c>
      <c r="L34" s="35">
        <f t="shared" si="2"/>
        <v>0</v>
      </c>
      <c r="M34" s="35">
        <f t="shared" si="2"/>
        <v>0</v>
      </c>
      <c r="N34" s="19"/>
      <c r="O34" s="19"/>
    </row>
    <row r="35" spans="1:15" s="4" customFormat="1" ht="27" customHeight="1" x14ac:dyDescent="0.25">
      <c r="A35" s="32" t="s">
        <v>20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"/>
      <c r="O35" s="3"/>
    </row>
    <row r="36" spans="1:15" s="4" customFormat="1" ht="27" customHeight="1" x14ac:dyDescent="0.25">
      <c r="A36" s="34" t="s">
        <v>3</v>
      </c>
      <c r="B36" s="143"/>
      <c r="C36" s="144"/>
      <c r="D36" s="144"/>
      <c r="E36" s="144"/>
      <c r="F36" s="144"/>
      <c r="G36" s="144"/>
      <c r="H36" s="144"/>
      <c r="I36" s="144"/>
      <c r="J36" s="144"/>
      <c r="K36" s="144"/>
      <c r="L36" s="144"/>
      <c r="M36" s="144"/>
      <c r="N36" s="3"/>
      <c r="O36" s="3"/>
    </row>
    <row r="37" spans="1:15" s="4" customFormat="1" ht="27" customHeight="1" x14ac:dyDescent="0.25">
      <c r="A37" s="78" t="s">
        <v>4</v>
      </c>
      <c r="B37" s="143"/>
      <c r="C37" s="144"/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3"/>
      <c r="O37" s="3"/>
    </row>
    <row r="38" spans="1:15" s="4" customFormat="1" ht="27" customHeight="1" x14ac:dyDescent="0.25">
      <c r="A38" s="34" t="s">
        <v>5</v>
      </c>
      <c r="B38" s="143"/>
      <c r="C38" s="144"/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3"/>
      <c r="O38" s="3"/>
    </row>
    <row r="39" spans="1:15" s="4" customFormat="1" ht="27" customHeight="1" x14ac:dyDescent="0.25">
      <c r="A39" s="34" t="s">
        <v>6</v>
      </c>
      <c r="B39" s="143"/>
      <c r="C39" s="144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3"/>
      <c r="O39" s="3"/>
    </row>
    <row r="40" spans="1:15" s="4" customFormat="1" ht="27" customHeight="1" x14ac:dyDescent="0.25">
      <c r="A40" s="34" t="s">
        <v>7</v>
      </c>
      <c r="B40" s="143"/>
      <c r="C40" s="144"/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3"/>
      <c r="O40" s="3"/>
    </row>
    <row r="41" spans="1:15" s="4" customFormat="1" ht="27" customHeight="1" x14ac:dyDescent="0.25">
      <c r="A41" s="34" t="s">
        <v>8</v>
      </c>
      <c r="B41" s="143"/>
      <c r="C41" s="144"/>
      <c r="D41" s="144"/>
      <c r="E41" s="144"/>
      <c r="F41" s="144"/>
      <c r="G41" s="144"/>
      <c r="H41" s="144"/>
      <c r="I41" s="144"/>
      <c r="J41" s="144"/>
      <c r="K41" s="144"/>
      <c r="L41" s="144"/>
      <c r="M41" s="144"/>
      <c r="N41" s="3"/>
      <c r="O41" s="3"/>
    </row>
    <row r="42" spans="1:15" s="4" customFormat="1" ht="27" customHeight="1" x14ac:dyDescent="0.25">
      <c r="A42" s="34" t="s">
        <v>9</v>
      </c>
      <c r="B42" s="143"/>
      <c r="C42" s="144"/>
      <c r="D42" s="144"/>
      <c r="E42" s="144"/>
      <c r="F42" s="144"/>
      <c r="G42" s="144"/>
      <c r="H42" s="144"/>
      <c r="I42" s="144"/>
      <c r="J42" s="144"/>
      <c r="K42" s="144"/>
      <c r="L42" s="144"/>
      <c r="M42" s="144"/>
      <c r="N42" s="3"/>
      <c r="O42" s="3"/>
    </row>
    <row r="43" spans="1:15" s="20" customFormat="1" ht="27" customHeight="1" x14ac:dyDescent="0.25">
      <c r="A43" s="190" t="s">
        <v>28</v>
      </c>
      <c r="B43" s="191"/>
      <c r="C43" s="191"/>
      <c r="D43" s="192"/>
      <c r="E43" s="35">
        <f t="shared" ref="E43:M43" si="3">SUM(E36:E42)</f>
        <v>0</v>
      </c>
      <c r="F43" s="35">
        <f t="shared" si="3"/>
        <v>0</v>
      </c>
      <c r="G43" s="35">
        <f t="shared" si="3"/>
        <v>0</v>
      </c>
      <c r="H43" s="35">
        <f t="shared" si="3"/>
        <v>0</v>
      </c>
      <c r="I43" s="35">
        <f t="shared" si="3"/>
        <v>0</v>
      </c>
      <c r="J43" s="35">
        <f t="shared" si="3"/>
        <v>0</v>
      </c>
      <c r="K43" s="35">
        <f t="shared" si="3"/>
        <v>0</v>
      </c>
      <c r="L43" s="35">
        <f t="shared" si="3"/>
        <v>0</v>
      </c>
      <c r="M43" s="35">
        <f t="shared" si="3"/>
        <v>0</v>
      </c>
      <c r="N43" s="19"/>
      <c r="O43" s="19"/>
    </row>
    <row r="44" spans="1:15" s="4" customFormat="1" ht="27" customHeight="1" x14ac:dyDescent="0.25">
      <c r="A44" s="32" t="s">
        <v>21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"/>
      <c r="O44" s="3"/>
    </row>
    <row r="45" spans="1:15" s="4" customFormat="1" ht="27" customHeight="1" x14ac:dyDescent="0.25">
      <c r="A45" s="34" t="s">
        <v>3</v>
      </c>
      <c r="B45" s="143"/>
      <c r="C45" s="144"/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3"/>
      <c r="O45" s="3"/>
    </row>
    <row r="46" spans="1:15" s="4" customFormat="1" ht="27" customHeight="1" x14ac:dyDescent="0.25">
      <c r="A46" s="34" t="s">
        <v>4</v>
      </c>
      <c r="B46" s="143"/>
      <c r="C46" s="144"/>
      <c r="D46" s="144"/>
      <c r="E46" s="144"/>
      <c r="F46" s="144"/>
      <c r="G46" s="144"/>
      <c r="H46" s="144"/>
      <c r="I46" s="144"/>
      <c r="J46" s="144"/>
      <c r="K46" s="144"/>
      <c r="L46" s="144"/>
      <c r="M46" s="144"/>
      <c r="N46" s="3"/>
      <c r="O46" s="3"/>
    </row>
    <row r="47" spans="1:15" s="4" customFormat="1" ht="27" customHeight="1" x14ac:dyDescent="0.25">
      <c r="A47" s="34" t="s">
        <v>5</v>
      </c>
      <c r="B47" s="143"/>
      <c r="C47" s="144"/>
      <c r="D47" s="144"/>
      <c r="E47" s="144"/>
      <c r="F47" s="144"/>
      <c r="G47" s="144"/>
      <c r="H47" s="144"/>
      <c r="I47" s="144"/>
      <c r="J47" s="144"/>
      <c r="K47" s="144"/>
      <c r="L47" s="144"/>
      <c r="M47" s="144"/>
      <c r="N47" s="3"/>
      <c r="O47" s="3"/>
    </row>
    <row r="48" spans="1:15" s="4" customFormat="1" ht="27" customHeight="1" x14ac:dyDescent="0.25">
      <c r="A48" s="34" t="s">
        <v>6</v>
      </c>
      <c r="B48" s="143"/>
      <c r="C48" s="144"/>
      <c r="D48" s="144"/>
      <c r="E48" s="144"/>
      <c r="F48" s="144"/>
      <c r="G48" s="144"/>
      <c r="H48" s="144"/>
      <c r="I48" s="144"/>
      <c r="J48" s="144"/>
      <c r="K48" s="144"/>
      <c r="L48" s="144"/>
      <c r="M48" s="144"/>
      <c r="N48" s="3"/>
      <c r="O48" s="3"/>
    </row>
    <row r="49" spans="1:15" s="4" customFormat="1" ht="27" customHeight="1" x14ac:dyDescent="0.25">
      <c r="A49" s="34" t="s">
        <v>7</v>
      </c>
      <c r="B49" s="143"/>
      <c r="C49" s="144"/>
      <c r="D49" s="144"/>
      <c r="E49" s="144"/>
      <c r="F49" s="144"/>
      <c r="G49" s="144"/>
      <c r="H49" s="144"/>
      <c r="I49" s="144"/>
      <c r="J49" s="144"/>
      <c r="K49" s="144"/>
      <c r="L49" s="144"/>
      <c r="M49" s="144"/>
      <c r="N49" s="3"/>
      <c r="O49" s="3"/>
    </row>
    <row r="50" spans="1:15" s="4" customFormat="1" ht="27" customHeight="1" x14ac:dyDescent="0.25">
      <c r="A50" s="34" t="s">
        <v>8</v>
      </c>
      <c r="B50" s="143"/>
      <c r="C50" s="144"/>
      <c r="D50" s="144"/>
      <c r="E50" s="144"/>
      <c r="F50" s="144"/>
      <c r="G50" s="144"/>
      <c r="H50" s="144"/>
      <c r="I50" s="144"/>
      <c r="J50" s="144"/>
      <c r="K50" s="144"/>
      <c r="L50" s="144"/>
      <c r="M50" s="144"/>
      <c r="N50" s="3"/>
      <c r="O50" s="3"/>
    </row>
    <row r="51" spans="1:15" s="4" customFormat="1" ht="27" customHeight="1" x14ac:dyDescent="0.25">
      <c r="A51" s="34" t="s">
        <v>9</v>
      </c>
      <c r="B51" s="143"/>
      <c r="C51" s="144"/>
      <c r="D51" s="144"/>
      <c r="E51" s="144"/>
      <c r="F51" s="144"/>
      <c r="G51" s="144"/>
      <c r="H51" s="144"/>
      <c r="I51" s="144"/>
      <c r="J51" s="144"/>
      <c r="K51" s="144"/>
      <c r="L51" s="144"/>
      <c r="M51" s="144"/>
      <c r="N51" s="3"/>
      <c r="O51" s="3"/>
    </row>
    <row r="52" spans="1:15" s="20" customFormat="1" ht="27" customHeight="1" x14ac:dyDescent="0.25">
      <c r="A52" s="190" t="s">
        <v>29</v>
      </c>
      <c r="B52" s="191"/>
      <c r="C52" s="191"/>
      <c r="D52" s="192"/>
      <c r="E52" s="35">
        <f t="shared" ref="E52:M52" si="4">SUM(E45:E51)</f>
        <v>0</v>
      </c>
      <c r="F52" s="35">
        <f t="shared" si="4"/>
        <v>0</v>
      </c>
      <c r="G52" s="35">
        <f t="shared" si="4"/>
        <v>0</v>
      </c>
      <c r="H52" s="35">
        <f t="shared" si="4"/>
        <v>0</v>
      </c>
      <c r="I52" s="35">
        <f t="shared" si="4"/>
        <v>0</v>
      </c>
      <c r="J52" s="35">
        <f t="shared" si="4"/>
        <v>0</v>
      </c>
      <c r="K52" s="35">
        <f t="shared" si="4"/>
        <v>0</v>
      </c>
      <c r="L52" s="35">
        <f t="shared" si="4"/>
        <v>0</v>
      </c>
      <c r="M52" s="35">
        <f t="shared" si="4"/>
        <v>0</v>
      </c>
      <c r="N52" s="19"/>
      <c r="O52" s="19"/>
    </row>
    <row r="53" spans="1:15" s="4" customFormat="1" ht="27" customHeight="1" x14ac:dyDescent="0.25">
      <c r="A53" s="32" t="s">
        <v>22</v>
      </c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"/>
      <c r="O53" s="3"/>
    </row>
    <row r="54" spans="1:15" s="4" customFormat="1" ht="27" customHeight="1" x14ac:dyDescent="0.25">
      <c r="A54" s="34" t="s">
        <v>3</v>
      </c>
      <c r="B54" s="143"/>
      <c r="C54" s="144"/>
      <c r="D54" s="144"/>
      <c r="E54" s="144"/>
      <c r="F54" s="144"/>
      <c r="G54" s="144"/>
      <c r="H54" s="144"/>
      <c r="I54" s="144"/>
      <c r="J54" s="144"/>
      <c r="K54" s="144"/>
      <c r="L54" s="144"/>
      <c r="M54" s="144"/>
      <c r="N54" s="3"/>
      <c r="O54" s="3"/>
    </row>
    <row r="55" spans="1:15" s="4" customFormat="1" ht="27" customHeight="1" x14ac:dyDescent="0.25">
      <c r="A55" s="34" t="s">
        <v>4</v>
      </c>
      <c r="B55" s="143"/>
      <c r="C55" s="144"/>
      <c r="D55" s="144"/>
      <c r="E55" s="144"/>
      <c r="F55" s="144"/>
      <c r="G55" s="144"/>
      <c r="H55" s="144"/>
      <c r="I55" s="144"/>
      <c r="J55" s="144"/>
      <c r="K55" s="144"/>
      <c r="L55" s="144"/>
      <c r="M55" s="144"/>
      <c r="N55" s="3"/>
      <c r="O55" s="3"/>
    </row>
    <row r="56" spans="1:15" s="4" customFormat="1" ht="27" customHeight="1" x14ac:dyDescent="0.25">
      <c r="A56" s="34" t="s">
        <v>5</v>
      </c>
      <c r="B56" s="143"/>
      <c r="C56" s="144"/>
      <c r="D56" s="144"/>
      <c r="E56" s="144"/>
      <c r="F56" s="144"/>
      <c r="G56" s="144"/>
      <c r="H56" s="144"/>
      <c r="I56" s="144"/>
      <c r="J56" s="144"/>
      <c r="K56" s="144"/>
      <c r="L56" s="144"/>
      <c r="M56" s="144"/>
      <c r="N56" s="3"/>
      <c r="O56" s="3"/>
    </row>
    <row r="57" spans="1:15" s="4" customFormat="1" ht="27" customHeight="1" x14ac:dyDescent="0.25">
      <c r="A57" s="34" t="s">
        <v>6</v>
      </c>
      <c r="B57" s="143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3"/>
      <c r="O57" s="3"/>
    </row>
    <row r="58" spans="1:15" s="4" customFormat="1" ht="27" customHeight="1" x14ac:dyDescent="0.25">
      <c r="A58" s="34" t="s">
        <v>7</v>
      </c>
      <c r="B58" s="143"/>
      <c r="C58" s="144"/>
      <c r="D58" s="144"/>
      <c r="E58" s="144"/>
      <c r="F58" s="144"/>
      <c r="G58" s="144"/>
      <c r="H58" s="144"/>
      <c r="I58" s="144"/>
      <c r="J58" s="144"/>
      <c r="K58" s="144"/>
      <c r="L58" s="144"/>
      <c r="M58" s="144"/>
      <c r="N58" s="3"/>
      <c r="O58" s="3"/>
    </row>
    <row r="59" spans="1:15" s="4" customFormat="1" ht="27" customHeight="1" x14ac:dyDescent="0.25">
      <c r="A59" s="34" t="s">
        <v>8</v>
      </c>
      <c r="B59" s="143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3"/>
      <c r="O59" s="3"/>
    </row>
    <row r="60" spans="1:15" s="4" customFormat="1" ht="27" customHeight="1" x14ac:dyDescent="0.25">
      <c r="A60" s="34" t="s">
        <v>9</v>
      </c>
      <c r="B60" s="143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3"/>
      <c r="O60" s="3"/>
    </row>
    <row r="61" spans="1:15" s="20" customFormat="1" ht="27" customHeight="1" x14ac:dyDescent="0.25">
      <c r="A61" s="190" t="s">
        <v>30</v>
      </c>
      <c r="B61" s="191"/>
      <c r="C61" s="191"/>
      <c r="D61" s="192"/>
      <c r="E61" s="35">
        <f t="shared" ref="E61:M61" si="5">SUM(E54:E60)</f>
        <v>0</v>
      </c>
      <c r="F61" s="35">
        <f t="shared" si="5"/>
        <v>0</v>
      </c>
      <c r="G61" s="35">
        <f t="shared" si="5"/>
        <v>0</v>
      </c>
      <c r="H61" s="35">
        <f t="shared" si="5"/>
        <v>0</v>
      </c>
      <c r="I61" s="35">
        <f t="shared" si="5"/>
        <v>0</v>
      </c>
      <c r="J61" s="35">
        <f t="shared" si="5"/>
        <v>0</v>
      </c>
      <c r="K61" s="35">
        <f t="shared" si="5"/>
        <v>0</v>
      </c>
      <c r="L61" s="35">
        <f t="shared" si="5"/>
        <v>0</v>
      </c>
      <c r="M61" s="35">
        <f t="shared" si="5"/>
        <v>0</v>
      </c>
      <c r="N61" s="19"/>
      <c r="O61" s="19"/>
    </row>
    <row r="62" spans="1:15" s="15" customFormat="1" ht="27" customHeight="1" x14ac:dyDescent="0.25">
      <c r="A62" s="36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21"/>
      <c r="O62" s="21"/>
    </row>
    <row r="63" spans="1:15" s="15" customFormat="1" ht="27" customHeight="1" x14ac:dyDescent="0.25">
      <c r="A63" s="38" t="s">
        <v>31</v>
      </c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21"/>
      <c r="O63" s="21"/>
    </row>
    <row r="64" spans="1:15" s="15" customFormat="1" ht="27" customHeight="1" thickBot="1" x14ac:dyDescent="0.35">
      <c r="A64" s="36"/>
      <c r="B64" s="37"/>
      <c r="C64" s="37"/>
      <c r="D64" s="67" t="s">
        <v>51</v>
      </c>
      <c r="E64" s="37"/>
      <c r="F64" s="37"/>
      <c r="G64" s="37"/>
      <c r="H64" s="37"/>
      <c r="I64" s="37"/>
      <c r="J64" s="37"/>
      <c r="K64" s="37"/>
      <c r="L64" s="37"/>
      <c r="M64" s="37"/>
      <c r="N64" s="21"/>
      <c r="O64" s="21"/>
    </row>
    <row r="65" spans="1:15" s="12" customFormat="1" ht="42" customHeight="1" thickBot="1" x14ac:dyDescent="0.3">
      <c r="A65" s="39" t="s">
        <v>45</v>
      </c>
      <c r="B65" s="74">
        <f>SUM(E16+E25+E34+E43+E52+E61)</f>
        <v>0</v>
      </c>
      <c r="C65" s="27"/>
      <c r="D65" s="68" t="s">
        <v>50</v>
      </c>
      <c r="E65" s="27"/>
      <c r="F65" s="27"/>
      <c r="G65" s="27"/>
      <c r="H65" s="27"/>
      <c r="I65" s="27"/>
      <c r="J65" s="27"/>
      <c r="K65" s="27"/>
      <c r="L65" s="27"/>
      <c r="M65" s="27"/>
      <c r="N65" s="11"/>
      <c r="O65" s="11"/>
    </row>
    <row r="66" spans="1:15" s="12" customFormat="1" ht="42" customHeight="1" thickBot="1" x14ac:dyDescent="0.3">
      <c r="A66" s="39" t="s">
        <v>36</v>
      </c>
      <c r="B66" s="74">
        <f>SUM(G16+G25+G34+G43+G52+G61)</f>
        <v>0</v>
      </c>
      <c r="C66" s="27"/>
      <c r="D66" s="68" t="s">
        <v>52</v>
      </c>
      <c r="E66" s="27"/>
      <c r="F66" s="27"/>
      <c r="G66" s="27"/>
      <c r="H66" s="27"/>
      <c r="I66" s="27"/>
      <c r="J66" s="27"/>
      <c r="K66" s="27"/>
      <c r="L66" s="27"/>
      <c r="M66" s="27"/>
      <c r="N66" s="11"/>
      <c r="O66" s="11"/>
    </row>
    <row r="67" spans="1:15" s="12" customFormat="1" ht="42" customHeight="1" thickBot="1" x14ac:dyDescent="0.3">
      <c r="A67" s="41" t="s">
        <v>11</v>
      </c>
      <c r="B67" s="74">
        <f>SUM(H16+H25+H34+H43+H52+H61)</f>
        <v>0</v>
      </c>
      <c r="C67" s="27"/>
      <c r="D67" s="69"/>
      <c r="E67" s="27"/>
      <c r="F67" s="27"/>
      <c r="G67" s="27"/>
      <c r="H67" s="27"/>
      <c r="I67" s="27"/>
      <c r="J67" s="27"/>
      <c r="K67" s="27"/>
      <c r="L67" s="27"/>
      <c r="M67" s="27"/>
      <c r="N67" s="11"/>
      <c r="O67" s="11"/>
    </row>
    <row r="68" spans="1:15" s="12" customFormat="1" ht="42" customHeight="1" thickBot="1" x14ac:dyDescent="0.3">
      <c r="A68" s="41" t="s">
        <v>46</v>
      </c>
      <c r="B68" s="74">
        <f>SUM(I16+I25+I34+I43+I52+I61)</f>
        <v>0</v>
      </c>
      <c r="C68" s="27"/>
      <c r="D68" s="68" t="s">
        <v>53</v>
      </c>
      <c r="E68" s="27"/>
      <c r="F68" s="27"/>
      <c r="G68" s="27"/>
      <c r="H68" s="27"/>
      <c r="I68" s="27"/>
      <c r="J68" s="27"/>
      <c r="K68" s="27"/>
      <c r="L68" s="27"/>
      <c r="M68" s="27"/>
      <c r="N68" s="11"/>
      <c r="O68" s="11"/>
    </row>
    <row r="69" spans="1:15" s="12" customFormat="1" ht="42" customHeight="1" thickBot="1" x14ac:dyDescent="0.3">
      <c r="A69" s="41" t="s">
        <v>47</v>
      </c>
      <c r="B69" s="74">
        <f>SUM(J16+J25+J34+J43+J52+J61)</f>
        <v>0</v>
      </c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11"/>
      <c r="O69" s="11"/>
    </row>
    <row r="70" spans="1:15" s="12" customFormat="1" ht="42" customHeight="1" thickBot="1" x14ac:dyDescent="0.3">
      <c r="A70" s="41" t="s">
        <v>49</v>
      </c>
      <c r="B70" s="74">
        <f>SUM(K16+K25+K34+K43+K52+K61)</f>
        <v>0</v>
      </c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11"/>
      <c r="O70" s="11"/>
    </row>
    <row r="71" spans="1:15" s="12" customFormat="1" ht="42" customHeight="1" thickBot="1" x14ac:dyDescent="0.3">
      <c r="A71" s="41" t="s">
        <v>32</v>
      </c>
      <c r="B71" s="74">
        <f>SUM(L16+L25+L34+L43+L52+L61)</f>
        <v>0</v>
      </c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11"/>
      <c r="O71" s="11"/>
    </row>
    <row r="72" spans="1:15" s="12" customFormat="1" ht="42" customHeight="1" thickBot="1" x14ac:dyDescent="0.3">
      <c r="A72" s="41" t="s">
        <v>54</v>
      </c>
      <c r="B72" s="74">
        <f>SUM(F61+F52+F43+F34+F25+F16)</f>
        <v>0</v>
      </c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11"/>
      <c r="O72" s="11"/>
    </row>
    <row r="73" spans="1:15" s="12" customFormat="1" ht="15" customHeight="1" thickBot="1" x14ac:dyDescent="0.3">
      <c r="A73" s="41"/>
      <c r="B73" s="40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11"/>
      <c r="O73" s="11"/>
    </row>
    <row r="74" spans="1:15" s="11" customFormat="1" ht="40.5" customHeight="1" thickBot="1" x14ac:dyDescent="0.3">
      <c r="A74" s="48" t="s">
        <v>38</v>
      </c>
      <c r="B74" s="75">
        <f>SUM(B65:B70)</f>
        <v>0</v>
      </c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</row>
    <row r="75" spans="1:15" s="11" customFormat="1" ht="45" customHeight="1" thickBot="1" x14ac:dyDescent="0.3">
      <c r="A75" s="48" t="s">
        <v>37</v>
      </c>
      <c r="B75" s="75">
        <f>SUM(B65:B71)</f>
        <v>0</v>
      </c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</row>
    <row r="76" spans="1:15" ht="27" customHeight="1" x14ac:dyDescent="0.3"/>
  </sheetData>
  <sheetProtection password="97F2" sheet="1" objects="1" scenarios="1"/>
  <mergeCells count="11">
    <mergeCell ref="A61:D61"/>
    <mergeCell ref="K5:M5"/>
    <mergeCell ref="B3:D3"/>
    <mergeCell ref="B5:E5"/>
    <mergeCell ref="A16:D16"/>
    <mergeCell ref="A25:D25"/>
    <mergeCell ref="A34:D34"/>
    <mergeCell ref="K4:L4"/>
    <mergeCell ref="K3:L3"/>
    <mergeCell ref="A43:D43"/>
    <mergeCell ref="A52:D52"/>
  </mergeCells>
  <phoneticPr fontId="9" type="noConversion"/>
  <printOptions horizontalCentered="1"/>
  <pageMargins left="0" right="0" top="0.59055118110236227" bottom="0.19685039370078741" header="0.51181102362204722" footer="0.51181102362204722"/>
  <pageSetup paperSize="8" scale="50" orientation="portrait" cellComments="asDisplayed" errors="blank" r:id="rId1"/>
  <headerFooter alignWithMargins="0">
    <oddHeader xml:space="preserve">&amp;C
</oddHeader>
    <oddFooter>&amp;L&amp;"Arial,Italic"&amp;9Run Review Calculation Matrix
Version 1.0       &amp;C
&amp;"Arial,Italic"&amp;9Updated 12/02/10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6"/>
  <sheetViews>
    <sheetView view="pageBreakPreview" zoomScale="55" zoomScaleNormal="100" workbookViewId="0">
      <selection activeCell="C21" sqref="C21"/>
    </sheetView>
  </sheetViews>
  <sheetFormatPr defaultRowHeight="17.399999999999999" x14ac:dyDescent="0.3"/>
  <cols>
    <col min="1" max="1" width="38.109375" customWidth="1"/>
    <col min="2" max="4" width="23.5546875" style="8" customWidth="1"/>
    <col min="5" max="6" width="17.33203125" style="8" customWidth="1"/>
    <col min="7" max="7" width="15.88671875" style="8" customWidth="1"/>
    <col min="8" max="9" width="17.44140625" style="8" customWidth="1"/>
    <col min="10" max="10" width="20.6640625" style="8" customWidth="1"/>
    <col min="11" max="11" width="15.88671875" style="8" customWidth="1"/>
    <col min="12" max="12" width="17.88671875" style="8" customWidth="1"/>
    <col min="13" max="13" width="19.33203125" style="8" customWidth="1"/>
    <col min="14" max="15" width="9.109375" style="1"/>
  </cols>
  <sheetData>
    <row r="1" spans="1:15" s="2" customFormat="1" ht="28.5" customHeight="1" x14ac:dyDescent="0.25">
      <c r="A1" s="17" t="s">
        <v>23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5"/>
      <c r="O1" s="5"/>
    </row>
    <row r="2" spans="1:15" s="2" customFormat="1" ht="28.5" customHeight="1" x14ac:dyDescent="0.25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5"/>
      <c r="O2" s="5"/>
    </row>
    <row r="3" spans="1:15" s="4" customFormat="1" ht="49.5" customHeight="1" x14ac:dyDescent="0.25">
      <c r="A3" s="22" t="s">
        <v>15</v>
      </c>
      <c r="B3" s="196" t="str">
        <f>'Individual Service 1 Total'!B3:D3</f>
        <v>Service 1</v>
      </c>
      <c r="C3" s="197"/>
      <c r="D3" s="198"/>
      <c r="E3" s="27"/>
      <c r="F3" s="27"/>
      <c r="G3" s="23"/>
      <c r="H3" s="63"/>
      <c r="I3" s="24"/>
      <c r="J3" s="25" t="s">
        <v>16</v>
      </c>
      <c r="K3" s="193" t="str">
        <f>'Individual Service 1 Total'!H3</f>
        <v>House Officer / Registrar</v>
      </c>
      <c r="L3" s="195"/>
      <c r="M3" s="27"/>
      <c r="N3" s="3"/>
      <c r="O3" s="3"/>
    </row>
    <row r="4" spans="1:15" s="12" customFormat="1" ht="15.6" x14ac:dyDescent="0.25">
      <c r="A4" s="28"/>
      <c r="B4" s="27"/>
      <c r="C4" s="27"/>
      <c r="D4" s="27"/>
      <c r="E4" s="27"/>
      <c r="F4" s="27"/>
      <c r="G4" s="27"/>
      <c r="H4" s="27"/>
      <c r="I4" s="27"/>
      <c r="J4" s="27"/>
      <c r="K4" s="203"/>
      <c r="L4" s="203"/>
      <c r="M4" s="27"/>
      <c r="N4" s="11"/>
      <c r="O4" s="11"/>
    </row>
    <row r="5" spans="1:15" s="2" customFormat="1" ht="90.75" customHeight="1" x14ac:dyDescent="0.25">
      <c r="A5" s="29" t="s">
        <v>14</v>
      </c>
      <c r="B5" s="199" t="str">
        <f>'Individual Service 1 Total'!A23</f>
        <v>SERVICE 1, RMO 16</v>
      </c>
      <c r="C5" s="200"/>
      <c r="D5" s="200"/>
      <c r="E5" s="201"/>
      <c r="F5" s="76"/>
      <c r="G5" s="30"/>
      <c r="H5" s="31"/>
      <c r="I5" s="31"/>
      <c r="J5" s="43" t="s">
        <v>48</v>
      </c>
      <c r="K5" s="193" t="str">
        <f>'Individual Service 1 Total'!B5</f>
        <v>RMO support to enter details from run description e.g. 0800-1630 = 8.5 per day</v>
      </c>
      <c r="L5" s="194"/>
      <c r="M5" s="195"/>
      <c r="N5" s="5"/>
      <c r="O5" s="5"/>
    </row>
    <row r="6" spans="1:15" s="14" customFormat="1" ht="15" customHeight="1" x14ac:dyDescent="0.25">
      <c r="A6" s="34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13"/>
      <c r="O6" s="13"/>
    </row>
    <row r="7" spans="1:15" s="2" customFormat="1" ht="46.8" x14ac:dyDescent="0.25">
      <c r="A7" s="22" t="s">
        <v>0</v>
      </c>
      <c r="B7" s="25" t="s">
        <v>10</v>
      </c>
      <c r="C7" s="25" t="s">
        <v>1</v>
      </c>
      <c r="D7" s="25" t="s">
        <v>2</v>
      </c>
      <c r="E7" s="25" t="s">
        <v>45</v>
      </c>
      <c r="F7" s="25" t="s">
        <v>54</v>
      </c>
      <c r="G7" s="25" t="s">
        <v>35</v>
      </c>
      <c r="H7" s="25" t="s">
        <v>11</v>
      </c>
      <c r="I7" s="25" t="s">
        <v>46</v>
      </c>
      <c r="J7" s="25" t="s">
        <v>47</v>
      </c>
      <c r="K7" s="25" t="s">
        <v>49</v>
      </c>
      <c r="L7" s="25" t="s">
        <v>12</v>
      </c>
      <c r="M7" s="25" t="s">
        <v>13</v>
      </c>
      <c r="N7" s="5"/>
      <c r="O7" s="5"/>
    </row>
    <row r="8" spans="1:15" s="4" customFormat="1" ht="27" customHeight="1" x14ac:dyDescent="0.25">
      <c r="A8" s="32" t="s">
        <v>17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"/>
      <c r="O8" s="3"/>
    </row>
    <row r="9" spans="1:15" s="4" customFormat="1" ht="27" customHeight="1" x14ac:dyDescent="0.25">
      <c r="A9" s="78" t="s">
        <v>3</v>
      </c>
      <c r="B9" s="143"/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3"/>
      <c r="O9" s="3"/>
    </row>
    <row r="10" spans="1:15" s="4" customFormat="1" ht="27" customHeight="1" x14ac:dyDescent="0.25">
      <c r="A10" s="78" t="s">
        <v>4</v>
      </c>
      <c r="B10" s="143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3"/>
      <c r="O10" s="3"/>
    </row>
    <row r="11" spans="1:15" s="4" customFormat="1" ht="27" customHeight="1" x14ac:dyDescent="0.25">
      <c r="A11" s="78" t="s">
        <v>5</v>
      </c>
      <c r="B11" s="143"/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3"/>
      <c r="O11" s="3"/>
    </row>
    <row r="12" spans="1:15" s="4" customFormat="1" ht="27" customHeight="1" x14ac:dyDescent="0.25">
      <c r="A12" s="78" t="s">
        <v>6</v>
      </c>
      <c r="B12" s="143"/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3"/>
      <c r="O12" s="3"/>
    </row>
    <row r="13" spans="1:15" s="4" customFormat="1" ht="27" customHeight="1" x14ac:dyDescent="0.25">
      <c r="A13" s="78" t="s">
        <v>7</v>
      </c>
      <c r="B13" s="143"/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3"/>
      <c r="O13" s="3"/>
    </row>
    <row r="14" spans="1:15" s="4" customFormat="1" ht="27" customHeight="1" x14ac:dyDescent="0.25">
      <c r="A14" s="78" t="s">
        <v>8</v>
      </c>
      <c r="B14" s="143"/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3"/>
      <c r="O14" s="3"/>
    </row>
    <row r="15" spans="1:15" s="4" customFormat="1" ht="27" customHeight="1" x14ac:dyDescent="0.25">
      <c r="A15" s="78" t="s">
        <v>9</v>
      </c>
      <c r="B15" s="143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3"/>
      <c r="O15" s="3"/>
    </row>
    <row r="16" spans="1:15" s="20" customFormat="1" ht="27" customHeight="1" x14ac:dyDescent="0.25">
      <c r="A16" s="202" t="s">
        <v>25</v>
      </c>
      <c r="B16" s="191"/>
      <c r="C16" s="191"/>
      <c r="D16" s="192"/>
      <c r="E16" s="35">
        <f t="shared" ref="E16:M16" si="0">SUM(E9:E15)</f>
        <v>0</v>
      </c>
      <c r="F16" s="35">
        <f t="shared" si="0"/>
        <v>0</v>
      </c>
      <c r="G16" s="35">
        <f t="shared" si="0"/>
        <v>0</v>
      </c>
      <c r="H16" s="35">
        <f t="shared" si="0"/>
        <v>0</v>
      </c>
      <c r="I16" s="35">
        <f t="shared" si="0"/>
        <v>0</v>
      </c>
      <c r="J16" s="35">
        <f t="shared" si="0"/>
        <v>0</v>
      </c>
      <c r="K16" s="35">
        <f t="shared" si="0"/>
        <v>0</v>
      </c>
      <c r="L16" s="35">
        <f t="shared" si="0"/>
        <v>0</v>
      </c>
      <c r="M16" s="35">
        <f t="shared" si="0"/>
        <v>0</v>
      </c>
      <c r="N16" s="19"/>
      <c r="O16" s="19"/>
    </row>
    <row r="17" spans="1:15" s="4" customFormat="1" ht="27" customHeight="1" x14ac:dyDescent="0.25">
      <c r="A17" s="32" t="s">
        <v>18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"/>
      <c r="O17" s="3"/>
    </row>
    <row r="18" spans="1:15" s="4" customFormat="1" ht="27" customHeight="1" x14ac:dyDescent="0.25">
      <c r="A18" s="78" t="s">
        <v>3</v>
      </c>
      <c r="B18" s="143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3"/>
      <c r="O18" s="3"/>
    </row>
    <row r="19" spans="1:15" s="4" customFormat="1" ht="27" customHeight="1" x14ac:dyDescent="0.25">
      <c r="A19" s="34" t="s">
        <v>4</v>
      </c>
      <c r="B19" s="143"/>
      <c r="C19" s="144"/>
      <c r="D19" s="144"/>
      <c r="E19" s="144"/>
      <c r="F19" s="144"/>
      <c r="G19" s="144"/>
      <c r="H19" s="144"/>
      <c r="I19" s="144"/>
      <c r="J19" s="144"/>
      <c r="K19" s="144"/>
      <c r="L19" s="144"/>
      <c r="M19" s="144"/>
      <c r="N19" s="3"/>
      <c r="O19" s="3"/>
    </row>
    <row r="20" spans="1:15" s="4" customFormat="1" ht="27" customHeight="1" x14ac:dyDescent="0.25">
      <c r="A20" s="34" t="s">
        <v>5</v>
      </c>
      <c r="B20" s="143"/>
      <c r="C20" s="144"/>
      <c r="D20" s="144"/>
      <c r="E20" s="144"/>
      <c r="F20" s="144"/>
      <c r="G20" s="144"/>
      <c r="H20" s="144"/>
      <c r="I20" s="144"/>
      <c r="J20" s="144"/>
      <c r="K20" s="144"/>
      <c r="L20" s="144"/>
      <c r="M20" s="144"/>
      <c r="N20" s="3"/>
      <c r="O20" s="3"/>
    </row>
    <row r="21" spans="1:15" s="4" customFormat="1" ht="27" customHeight="1" x14ac:dyDescent="0.25">
      <c r="A21" s="34" t="s">
        <v>6</v>
      </c>
      <c r="B21" s="143"/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3"/>
      <c r="O21" s="3"/>
    </row>
    <row r="22" spans="1:15" s="4" customFormat="1" ht="27" customHeight="1" x14ac:dyDescent="0.25">
      <c r="A22" s="34" t="s">
        <v>7</v>
      </c>
      <c r="B22" s="143"/>
      <c r="C22" s="144"/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3"/>
      <c r="O22" s="3"/>
    </row>
    <row r="23" spans="1:15" s="4" customFormat="1" ht="27" customHeight="1" x14ac:dyDescent="0.25">
      <c r="A23" s="34" t="s">
        <v>8</v>
      </c>
      <c r="B23" s="143"/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3"/>
      <c r="O23" s="3"/>
    </row>
    <row r="24" spans="1:15" s="4" customFormat="1" ht="27" customHeight="1" x14ac:dyDescent="0.25">
      <c r="A24" s="34" t="s">
        <v>9</v>
      </c>
      <c r="B24" s="143"/>
      <c r="C24" s="144"/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3"/>
      <c r="O24" s="3"/>
    </row>
    <row r="25" spans="1:15" s="20" customFormat="1" ht="27" customHeight="1" x14ac:dyDescent="0.25">
      <c r="A25" s="190" t="s">
        <v>26</v>
      </c>
      <c r="B25" s="191"/>
      <c r="C25" s="191"/>
      <c r="D25" s="192"/>
      <c r="E25" s="35">
        <f t="shared" ref="E25:M25" si="1">SUM(E18:E24)</f>
        <v>0</v>
      </c>
      <c r="F25" s="35">
        <f t="shared" si="1"/>
        <v>0</v>
      </c>
      <c r="G25" s="35">
        <f t="shared" si="1"/>
        <v>0</v>
      </c>
      <c r="H25" s="35">
        <f t="shared" si="1"/>
        <v>0</v>
      </c>
      <c r="I25" s="35">
        <f t="shared" si="1"/>
        <v>0</v>
      </c>
      <c r="J25" s="35">
        <f t="shared" si="1"/>
        <v>0</v>
      </c>
      <c r="K25" s="35">
        <f t="shared" si="1"/>
        <v>0</v>
      </c>
      <c r="L25" s="35">
        <f t="shared" si="1"/>
        <v>0</v>
      </c>
      <c r="M25" s="35">
        <f t="shared" si="1"/>
        <v>0</v>
      </c>
      <c r="N25" s="19"/>
      <c r="O25" s="19"/>
    </row>
    <row r="26" spans="1:15" s="4" customFormat="1" ht="27" customHeight="1" x14ac:dyDescent="0.25">
      <c r="A26" s="32" t="s">
        <v>19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"/>
      <c r="O26" s="3"/>
    </row>
    <row r="27" spans="1:15" s="4" customFormat="1" ht="27" customHeight="1" x14ac:dyDescent="0.25">
      <c r="A27" s="34" t="s">
        <v>3</v>
      </c>
      <c r="B27" s="143"/>
      <c r="C27" s="144"/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3"/>
      <c r="O27" s="3"/>
    </row>
    <row r="28" spans="1:15" s="4" customFormat="1" ht="27" customHeight="1" x14ac:dyDescent="0.25">
      <c r="A28" s="34" t="s">
        <v>4</v>
      </c>
      <c r="B28" s="143"/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3"/>
      <c r="O28" s="3"/>
    </row>
    <row r="29" spans="1:15" s="4" customFormat="1" ht="27" customHeight="1" x14ac:dyDescent="0.25">
      <c r="A29" s="34" t="s">
        <v>5</v>
      </c>
      <c r="B29" s="143"/>
      <c r="C29" s="144"/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3"/>
      <c r="O29" s="3"/>
    </row>
    <row r="30" spans="1:15" s="4" customFormat="1" ht="27" customHeight="1" x14ac:dyDescent="0.25">
      <c r="A30" s="34" t="s">
        <v>6</v>
      </c>
      <c r="B30" s="143"/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3"/>
      <c r="O30" s="3"/>
    </row>
    <row r="31" spans="1:15" s="4" customFormat="1" ht="27" customHeight="1" x14ac:dyDescent="0.25">
      <c r="A31" s="34" t="s">
        <v>7</v>
      </c>
      <c r="B31" s="143"/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3"/>
      <c r="O31" s="3"/>
    </row>
    <row r="32" spans="1:15" s="4" customFormat="1" ht="27" customHeight="1" x14ac:dyDescent="0.25">
      <c r="A32" s="34" t="s">
        <v>8</v>
      </c>
      <c r="B32" s="143"/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3"/>
      <c r="O32" s="3"/>
    </row>
    <row r="33" spans="1:15" s="4" customFormat="1" ht="27" customHeight="1" x14ac:dyDescent="0.25">
      <c r="A33" s="34" t="s">
        <v>9</v>
      </c>
      <c r="B33" s="143"/>
      <c r="C33" s="144"/>
      <c r="D33" s="144"/>
      <c r="E33" s="144"/>
      <c r="F33" s="144"/>
      <c r="G33" s="144"/>
      <c r="H33" s="144"/>
      <c r="I33" s="144"/>
      <c r="J33" s="144"/>
      <c r="K33" s="144"/>
      <c r="L33" s="144"/>
      <c r="M33" s="144"/>
      <c r="N33" s="3"/>
      <c r="O33" s="3"/>
    </row>
    <row r="34" spans="1:15" s="20" customFormat="1" ht="27" customHeight="1" x14ac:dyDescent="0.25">
      <c r="A34" s="190" t="s">
        <v>27</v>
      </c>
      <c r="B34" s="191"/>
      <c r="C34" s="191"/>
      <c r="D34" s="192"/>
      <c r="E34" s="35">
        <f t="shared" ref="E34:M34" si="2">SUM(E27:E33)</f>
        <v>0</v>
      </c>
      <c r="F34" s="35">
        <f t="shared" si="2"/>
        <v>0</v>
      </c>
      <c r="G34" s="35">
        <f t="shared" si="2"/>
        <v>0</v>
      </c>
      <c r="H34" s="35">
        <f t="shared" si="2"/>
        <v>0</v>
      </c>
      <c r="I34" s="35">
        <f t="shared" si="2"/>
        <v>0</v>
      </c>
      <c r="J34" s="35">
        <f t="shared" si="2"/>
        <v>0</v>
      </c>
      <c r="K34" s="35">
        <f t="shared" si="2"/>
        <v>0</v>
      </c>
      <c r="L34" s="35">
        <f t="shared" si="2"/>
        <v>0</v>
      </c>
      <c r="M34" s="35">
        <f t="shared" si="2"/>
        <v>0</v>
      </c>
      <c r="N34" s="19"/>
      <c r="O34" s="19"/>
    </row>
    <row r="35" spans="1:15" s="4" customFormat="1" ht="27" customHeight="1" x14ac:dyDescent="0.25">
      <c r="A35" s="32" t="s">
        <v>20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"/>
      <c r="O35" s="3"/>
    </row>
    <row r="36" spans="1:15" s="4" customFormat="1" ht="27" customHeight="1" x14ac:dyDescent="0.25">
      <c r="A36" s="34" t="s">
        <v>3</v>
      </c>
      <c r="B36" s="143"/>
      <c r="C36" s="144"/>
      <c r="D36" s="144"/>
      <c r="E36" s="144"/>
      <c r="F36" s="144"/>
      <c r="G36" s="144"/>
      <c r="H36" s="144"/>
      <c r="I36" s="144"/>
      <c r="J36" s="144"/>
      <c r="K36" s="144"/>
      <c r="L36" s="144"/>
      <c r="M36" s="144"/>
      <c r="N36" s="3"/>
      <c r="O36" s="3"/>
    </row>
    <row r="37" spans="1:15" s="4" customFormat="1" ht="27" customHeight="1" x14ac:dyDescent="0.25">
      <c r="A37" s="78" t="s">
        <v>4</v>
      </c>
      <c r="B37" s="143"/>
      <c r="C37" s="144"/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3"/>
      <c r="O37" s="3"/>
    </row>
    <row r="38" spans="1:15" s="4" customFormat="1" ht="27" customHeight="1" x14ac:dyDescent="0.25">
      <c r="A38" s="34" t="s">
        <v>5</v>
      </c>
      <c r="B38" s="143"/>
      <c r="C38" s="144"/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3"/>
      <c r="O38" s="3"/>
    </row>
    <row r="39" spans="1:15" s="4" customFormat="1" ht="27" customHeight="1" x14ac:dyDescent="0.25">
      <c r="A39" s="34" t="s">
        <v>6</v>
      </c>
      <c r="B39" s="143"/>
      <c r="C39" s="144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3"/>
      <c r="O39" s="3"/>
    </row>
    <row r="40" spans="1:15" s="4" customFormat="1" ht="27" customHeight="1" x14ac:dyDescent="0.25">
      <c r="A40" s="34" t="s">
        <v>7</v>
      </c>
      <c r="B40" s="143"/>
      <c r="C40" s="144"/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3"/>
      <c r="O40" s="3"/>
    </row>
    <row r="41" spans="1:15" s="4" customFormat="1" ht="27" customHeight="1" x14ac:dyDescent="0.25">
      <c r="A41" s="34" t="s">
        <v>8</v>
      </c>
      <c r="B41" s="143"/>
      <c r="C41" s="144"/>
      <c r="D41" s="144"/>
      <c r="E41" s="144"/>
      <c r="F41" s="144"/>
      <c r="G41" s="144"/>
      <c r="H41" s="144"/>
      <c r="I41" s="144"/>
      <c r="J41" s="144"/>
      <c r="K41" s="144"/>
      <c r="L41" s="144"/>
      <c r="M41" s="144"/>
      <c r="N41" s="3"/>
      <c r="O41" s="3"/>
    </row>
    <row r="42" spans="1:15" s="4" customFormat="1" ht="27" customHeight="1" x14ac:dyDescent="0.25">
      <c r="A42" s="34" t="s">
        <v>9</v>
      </c>
      <c r="B42" s="143"/>
      <c r="C42" s="144"/>
      <c r="D42" s="144"/>
      <c r="E42" s="144"/>
      <c r="F42" s="144"/>
      <c r="G42" s="144"/>
      <c r="H42" s="144"/>
      <c r="I42" s="144"/>
      <c r="J42" s="144"/>
      <c r="K42" s="144"/>
      <c r="L42" s="144"/>
      <c r="M42" s="144"/>
      <c r="N42" s="3"/>
      <c r="O42" s="3"/>
    </row>
    <row r="43" spans="1:15" s="20" customFormat="1" ht="27" customHeight="1" x14ac:dyDescent="0.25">
      <c r="A43" s="190" t="s">
        <v>28</v>
      </c>
      <c r="B43" s="191"/>
      <c r="C43" s="191"/>
      <c r="D43" s="192"/>
      <c r="E43" s="35">
        <f t="shared" ref="E43:M43" si="3">SUM(E36:E42)</f>
        <v>0</v>
      </c>
      <c r="F43" s="35">
        <f t="shared" si="3"/>
        <v>0</v>
      </c>
      <c r="G43" s="35">
        <f t="shared" si="3"/>
        <v>0</v>
      </c>
      <c r="H43" s="35">
        <f t="shared" si="3"/>
        <v>0</v>
      </c>
      <c r="I43" s="35">
        <f t="shared" si="3"/>
        <v>0</v>
      </c>
      <c r="J43" s="35">
        <f t="shared" si="3"/>
        <v>0</v>
      </c>
      <c r="K43" s="35">
        <f t="shared" si="3"/>
        <v>0</v>
      </c>
      <c r="L43" s="35">
        <f t="shared" si="3"/>
        <v>0</v>
      </c>
      <c r="M43" s="35">
        <f t="shared" si="3"/>
        <v>0</v>
      </c>
      <c r="N43" s="19"/>
      <c r="O43" s="19"/>
    </row>
    <row r="44" spans="1:15" s="4" customFormat="1" ht="27" customHeight="1" x14ac:dyDescent="0.25">
      <c r="A44" s="32" t="s">
        <v>21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"/>
      <c r="O44" s="3"/>
    </row>
    <row r="45" spans="1:15" s="4" customFormat="1" ht="27" customHeight="1" x14ac:dyDescent="0.25">
      <c r="A45" s="34" t="s">
        <v>3</v>
      </c>
      <c r="B45" s="143"/>
      <c r="C45" s="144"/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3"/>
      <c r="O45" s="3"/>
    </row>
    <row r="46" spans="1:15" s="4" customFormat="1" ht="27" customHeight="1" x14ac:dyDescent="0.25">
      <c r="A46" s="34" t="s">
        <v>4</v>
      </c>
      <c r="B46" s="143"/>
      <c r="C46" s="144"/>
      <c r="D46" s="144"/>
      <c r="E46" s="144"/>
      <c r="F46" s="144"/>
      <c r="G46" s="144"/>
      <c r="H46" s="144"/>
      <c r="I46" s="144"/>
      <c r="J46" s="144"/>
      <c r="K46" s="144"/>
      <c r="L46" s="144"/>
      <c r="M46" s="144"/>
      <c r="N46" s="3"/>
      <c r="O46" s="3"/>
    </row>
    <row r="47" spans="1:15" s="4" customFormat="1" ht="27" customHeight="1" x14ac:dyDescent="0.25">
      <c r="A47" s="34" t="s">
        <v>5</v>
      </c>
      <c r="B47" s="143"/>
      <c r="C47" s="144"/>
      <c r="D47" s="144"/>
      <c r="E47" s="144"/>
      <c r="F47" s="144"/>
      <c r="G47" s="144"/>
      <c r="H47" s="144"/>
      <c r="I47" s="144"/>
      <c r="J47" s="144"/>
      <c r="K47" s="144"/>
      <c r="L47" s="144"/>
      <c r="M47" s="144"/>
      <c r="N47" s="3"/>
      <c r="O47" s="3"/>
    </row>
    <row r="48" spans="1:15" s="4" customFormat="1" ht="27" customHeight="1" x14ac:dyDescent="0.25">
      <c r="A48" s="34" t="s">
        <v>6</v>
      </c>
      <c r="B48" s="143"/>
      <c r="C48" s="144"/>
      <c r="D48" s="144"/>
      <c r="E48" s="144"/>
      <c r="F48" s="144"/>
      <c r="G48" s="144"/>
      <c r="H48" s="144"/>
      <c r="I48" s="144"/>
      <c r="J48" s="144"/>
      <c r="K48" s="144"/>
      <c r="L48" s="144"/>
      <c r="M48" s="144"/>
      <c r="N48" s="3"/>
      <c r="O48" s="3"/>
    </row>
    <row r="49" spans="1:15" s="4" customFormat="1" ht="27" customHeight="1" x14ac:dyDescent="0.25">
      <c r="A49" s="34" t="s">
        <v>7</v>
      </c>
      <c r="B49" s="143"/>
      <c r="C49" s="144"/>
      <c r="D49" s="144"/>
      <c r="E49" s="144"/>
      <c r="F49" s="144"/>
      <c r="G49" s="144"/>
      <c r="H49" s="144"/>
      <c r="I49" s="144"/>
      <c r="J49" s="144"/>
      <c r="K49" s="144"/>
      <c r="L49" s="144"/>
      <c r="M49" s="144"/>
      <c r="N49" s="3"/>
      <c r="O49" s="3"/>
    </row>
    <row r="50" spans="1:15" s="4" customFormat="1" ht="27" customHeight="1" x14ac:dyDescent="0.25">
      <c r="A50" s="34" t="s">
        <v>8</v>
      </c>
      <c r="B50" s="143"/>
      <c r="C50" s="144"/>
      <c r="D50" s="144"/>
      <c r="E50" s="144"/>
      <c r="F50" s="144"/>
      <c r="G50" s="144"/>
      <c r="H50" s="144"/>
      <c r="I50" s="144"/>
      <c r="J50" s="144"/>
      <c r="K50" s="144"/>
      <c r="L50" s="144"/>
      <c r="M50" s="144"/>
      <c r="N50" s="3"/>
      <c r="O50" s="3"/>
    </row>
    <row r="51" spans="1:15" s="4" customFormat="1" ht="27" customHeight="1" x14ac:dyDescent="0.25">
      <c r="A51" s="34" t="s">
        <v>9</v>
      </c>
      <c r="B51" s="143"/>
      <c r="C51" s="144"/>
      <c r="D51" s="144"/>
      <c r="E51" s="144"/>
      <c r="F51" s="144"/>
      <c r="G51" s="144"/>
      <c r="H51" s="144"/>
      <c r="I51" s="144"/>
      <c r="J51" s="144"/>
      <c r="K51" s="144"/>
      <c r="L51" s="144"/>
      <c r="M51" s="144"/>
      <c r="N51" s="3"/>
      <c r="O51" s="3"/>
    </row>
    <row r="52" spans="1:15" s="20" customFormat="1" ht="27" customHeight="1" x14ac:dyDescent="0.25">
      <c r="A52" s="190" t="s">
        <v>29</v>
      </c>
      <c r="B52" s="191"/>
      <c r="C52" s="191"/>
      <c r="D52" s="192"/>
      <c r="E52" s="35">
        <f t="shared" ref="E52:M52" si="4">SUM(E45:E51)</f>
        <v>0</v>
      </c>
      <c r="F52" s="35">
        <f t="shared" si="4"/>
        <v>0</v>
      </c>
      <c r="G52" s="35">
        <f t="shared" si="4"/>
        <v>0</v>
      </c>
      <c r="H52" s="35">
        <f t="shared" si="4"/>
        <v>0</v>
      </c>
      <c r="I52" s="35">
        <f t="shared" si="4"/>
        <v>0</v>
      </c>
      <c r="J52" s="35">
        <f t="shared" si="4"/>
        <v>0</v>
      </c>
      <c r="K52" s="35">
        <f t="shared" si="4"/>
        <v>0</v>
      </c>
      <c r="L52" s="35">
        <f t="shared" si="4"/>
        <v>0</v>
      </c>
      <c r="M52" s="35">
        <f t="shared" si="4"/>
        <v>0</v>
      </c>
      <c r="N52" s="19"/>
      <c r="O52" s="19"/>
    </row>
    <row r="53" spans="1:15" s="4" customFormat="1" ht="27" customHeight="1" x14ac:dyDescent="0.25">
      <c r="A53" s="32" t="s">
        <v>22</v>
      </c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"/>
      <c r="O53" s="3"/>
    </row>
    <row r="54" spans="1:15" s="4" customFormat="1" ht="27" customHeight="1" x14ac:dyDescent="0.25">
      <c r="A54" s="34" t="s">
        <v>3</v>
      </c>
      <c r="B54" s="143"/>
      <c r="C54" s="144"/>
      <c r="D54" s="144"/>
      <c r="E54" s="144"/>
      <c r="F54" s="144"/>
      <c r="G54" s="144"/>
      <c r="H54" s="144"/>
      <c r="I54" s="144"/>
      <c r="J54" s="144"/>
      <c r="K54" s="144"/>
      <c r="L54" s="144"/>
      <c r="M54" s="144"/>
      <c r="N54" s="3"/>
      <c r="O54" s="3"/>
    </row>
    <row r="55" spans="1:15" s="4" customFormat="1" ht="27" customHeight="1" x14ac:dyDescent="0.25">
      <c r="A55" s="34" t="s">
        <v>4</v>
      </c>
      <c r="B55" s="143"/>
      <c r="C55" s="144"/>
      <c r="D55" s="144"/>
      <c r="E55" s="144"/>
      <c r="F55" s="144"/>
      <c r="G55" s="144"/>
      <c r="H55" s="144"/>
      <c r="I55" s="144"/>
      <c r="J55" s="144"/>
      <c r="K55" s="144"/>
      <c r="L55" s="144"/>
      <c r="M55" s="144"/>
      <c r="N55" s="3"/>
      <c r="O55" s="3"/>
    </row>
    <row r="56" spans="1:15" s="4" customFormat="1" ht="27" customHeight="1" x14ac:dyDescent="0.25">
      <c r="A56" s="34" t="s">
        <v>5</v>
      </c>
      <c r="B56" s="143"/>
      <c r="C56" s="144"/>
      <c r="D56" s="144"/>
      <c r="E56" s="144"/>
      <c r="F56" s="144"/>
      <c r="G56" s="144"/>
      <c r="H56" s="144"/>
      <c r="I56" s="144"/>
      <c r="J56" s="144"/>
      <c r="K56" s="144"/>
      <c r="L56" s="144"/>
      <c r="M56" s="144"/>
      <c r="N56" s="3"/>
      <c r="O56" s="3"/>
    </row>
    <row r="57" spans="1:15" s="4" customFormat="1" ht="27" customHeight="1" x14ac:dyDescent="0.25">
      <c r="A57" s="34" t="s">
        <v>6</v>
      </c>
      <c r="B57" s="143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3"/>
      <c r="O57" s="3"/>
    </row>
    <row r="58" spans="1:15" s="4" customFormat="1" ht="27" customHeight="1" x14ac:dyDescent="0.25">
      <c r="A58" s="34" t="s">
        <v>7</v>
      </c>
      <c r="B58" s="143"/>
      <c r="C58" s="144"/>
      <c r="D58" s="144"/>
      <c r="E58" s="144"/>
      <c r="F58" s="144"/>
      <c r="G58" s="144"/>
      <c r="H58" s="144"/>
      <c r="I58" s="144"/>
      <c r="J58" s="144"/>
      <c r="K58" s="144"/>
      <c r="L58" s="144"/>
      <c r="M58" s="144"/>
      <c r="N58" s="3"/>
      <c r="O58" s="3"/>
    </row>
    <row r="59" spans="1:15" s="4" customFormat="1" ht="27" customHeight="1" x14ac:dyDescent="0.25">
      <c r="A59" s="34" t="s">
        <v>8</v>
      </c>
      <c r="B59" s="143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3"/>
      <c r="O59" s="3"/>
    </row>
    <row r="60" spans="1:15" s="4" customFormat="1" ht="27" customHeight="1" x14ac:dyDescent="0.25">
      <c r="A60" s="34" t="s">
        <v>9</v>
      </c>
      <c r="B60" s="143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3"/>
      <c r="O60" s="3"/>
    </row>
    <row r="61" spans="1:15" s="20" customFormat="1" ht="27" customHeight="1" x14ac:dyDescent="0.25">
      <c r="A61" s="190" t="s">
        <v>30</v>
      </c>
      <c r="B61" s="191"/>
      <c r="C61" s="191"/>
      <c r="D61" s="192"/>
      <c r="E61" s="35">
        <f t="shared" ref="E61:M61" si="5">SUM(E54:E60)</f>
        <v>0</v>
      </c>
      <c r="F61" s="35">
        <f t="shared" si="5"/>
        <v>0</v>
      </c>
      <c r="G61" s="35">
        <f t="shared" si="5"/>
        <v>0</v>
      </c>
      <c r="H61" s="35">
        <f t="shared" si="5"/>
        <v>0</v>
      </c>
      <c r="I61" s="35">
        <f t="shared" si="5"/>
        <v>0</v>
      </c>
      <c r="J61" s="35">
        <f t="shared" si="5"/>
        <v>0</v>
      </c>
      <c r="K61" s="35">
        <f t="shared" si="5"/>
        <v>0</v>
      </c>
      <c r="L61" s="35">
        <f t="shared" si="5"/>
        <v>0</v>
      </c>
      <c r="M61" s="35">
        <f t="shared" si="5"/>
        <v>0</v>
      </c>
      <c r="N61" s="19"/>
      <c r="O61" s="19"/>
    </row>
    <row r="62" spans="1:15" s="15" customFormat="1" ht="27" customHeight="1" x14ac:dyDescent="0.25">
      <c r="A62" s="36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21"/>
      <c r="O62" s="21"/>
    </row>
    <row r="63" spans="1:15" s="15" customFormat="1" ht="27" customHeight="1" x14ac:dyDescent="0.25">
      <c r="A63" s="38" t="s">
        <v>31</v>
      </c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21"/>
      <c r="O63" s="21"/>
    </row>
    <row r="64" spans="1:15" s="15" customFormat="1" ht="27" customHeight="1" thickBot="1" x14ac:dyDescent="0.35">
      <c r="A64" s="36"/>
      <c r="B64" s="37"/>
      <c r="C64" s="37"/>
      <c r="D64" s="67" t="s">
        <v>51</v>
      </c>
      <c r="E64" s="37"/>
      <c r="F64" s="37"/>
      <c r="G64" s="37"/>
      <c r="H64" s="37"/>
      <c r="I64" s="37"/>
      <c r="J64" s="37"/>
      <c r="K64" s="37"/>
      <c r="L64" s="37"/>
      <c r="M64" s="37"/>
      <c r="N64" s="21"/>
      <c r="O64" s="21"/>
    </row>
    <row r="65" spans="1:15" s="12" customFormat="1" ht="42" customHeight="1" thickBot="1" x14ac:dyDescent="0.3">
      <c r="A65" s="39" t="s">
        <v>45</v>
      </c>
      <c r="B65" s="74">
        <f>SUM(E16+E25+E34+E43+E52+E61)</f>
        <v>0</v>
      </c>
      <c r="C65" s="27"/>
      <c r="D65" s="68" t="s">
        <v>50</v>
      </c>
      <c r="E65" s="27"/>
      <c r="F65" s="27"/>
      <c r="G65" s="27"/>
      <c r="H65" s="27"/>
      <c r="I65" s="27"/>
      <c r="J65" s="27"/>
      <c r="K65" s="27"/>
      <c r="L65" s="27"/>
      <c r="M65" s="27"/>
      <c r="N65" s="11"/>
      <c r="O65" s="11"/>
    </row>
    <row r="66" spans="1:15" s="12" customFormat="1" ht="42" customHeight="1" thickBot="1" x14ac:dyDescent="0.3">
      <c r="A66" s="39" t="s">
        <v>36</v>
      </c>
      <c r="B66" s="74">
        <f>SUM(G16+G25+G34+G43+G52+G61)</f>
        <v>0</v>
      </c>
      <c r="C66" s="27"/>
      <c r="D66" s="68" t="s">
        <v>52</v>
      </c>
      <c r="E66" s="27"/>
      <c r="F66" s="27"/>
      <c r="G66" s="27"/>
      <c r="H66" s="27"/>
      <c r="I66" s="27"/>
      <c r="J66" s="27"/>
      <c r="K66" s="27"/>
      <c r="L66" s="27"/>
      <c r="M66" s="27"/>
      <c r="N66" s="11"/>
      <c r="O66" s="11"/>
    </row>
    <row r="67" spans="1:15" s="12" customFormat="1" ht="42" customHeight="1" thickBot="1" x14ac:dyDescent="0.3">
      <c r="A67" s="41" t="s">
        <v>11</v>
      </c>
      <c r="B67" s="74">
        <f>SUM(H16+H25+H34+H43+H52+H61)</f>
        <v>0</v>
      </c>
      <c r="C67" s="27"/>
      <c r="D67" s="69"/>
      <c r="E67" s="27"/>
      <c r="F67" s="27"/>
      <c r="G67" s="27"/>
      <c r="H67" s="27"/>
      <c r="I67" s="27"/>
      <c r="J67" s="27"/>
      <c r="K67" s="27"/>
      <c r="L67" s="27"/>
      <c r="M67" s="27"/>
      <c r="N67" s="11"/>
      <c r="O67" s="11"/>
    </row>
    <row r="68" spans="1:15" s="12" customFormat="1" ht="42" customHeight="1" thickBot="1" x14ac:dyDescent="0.3">
      <c r="A68" s="41" t="s">
        <v>46</v>
      </c>
      <c r="B68" s="74">
        <f>SUM(I16+I25+I34+I43+I52+I61)</f>
        <v>0</v>
      </c>
      <c r="C68" s="27"/>
      <c r="D68" s="68" t="s">
        <v>53</v>
      </c>
      <c r="E68" s="27"/>
      <c r="F68" s="27"/>
      <c r="G68" s="27"/>
      <c r="H68" s="27"/>
      <c r="I68" s="27"/>
      <c r="J68" s="27"/>
      <c r="K68" s="27"/>
      <c r="L68" s="27"/>
      <c r="M68" s="27"/>
      <c r="N68" s="11"/>
      <c r="O68" s="11"/>
    </row>
    <row r="69" spans="1:15" s="12" customFormat="1" ht="42" customHeight="1" thickBot="1" x14ac:dyDescent="0.3">
      <c r="A69" s="41" t="s">
        <v>47</v>
      </c>
      <c r="B69" s="74">
        <f>SUM(J16+J25+J34+J43+J52+J61)</f>
        <v>0</v>
      </c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11"/>
      <c r="O69" s="11"/>
    </row>
    <row r="70" spans="1:15" s="12" customFormat="1" ht="42" customHeight="1" thickBot="1" x14ac:dyDescent="0.3">
      <c r="A70" s="41" t="s">
        <v>49</v>
      </c>
      <c r="B70" s="74">
        <f>SUM(K16+K25+K34+K43+K52+K61)</f>
        <v>0</v>
      </c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11"/>
      <c r="O70" s="11"/>
    </row>
    <row r="71" spans="1:15" s="12" customFormat="1" ht="42" customHeight="1" thickBot="1" x14ac:dyDescent="0.3">
      <c r="A71" s="41" t="s">
        <v>32</v>
      </c>
      <c r="B71" s="74">
        <f>SUM(L16+L25+L34+L43+L52+L61)</f>
        <v>0</v>
      </c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11"/>
      <c r="O71" s="11"/>
    </row>
    <row r="72" spans="1:15" s="12" customFormat="1" ht="42" customHeight="1" thickBot="1" x14ac:dyDescent="0.3">
      <c r="A72" s="41" t="s">
        <v>54</v>
      </c>
      <c r="B72" s="74">
        <f>SUM(F61+F52+F43+F34+F25+F16)</f>
        <v>0</v>
      </c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11"/>
      <c r="O72" s="11"/>
    </row>
    <row r="73" spans="1:15" s="12" customFormat="1" ht="15" customHeight="1" thickBot="1" x14ac:dyDescent="0.3">
      <c r="A73" s="41"/>
      <c r="B73" s="40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11"/>
      <c r="O73" s="11"/>
    </row>
    <row r="74" spans="1:15" s="11" customFormat="1" ht="40.5" customHeight="1" thickBot="1" x14ac:dyDescent="0.3">
      <c r="A74" s="48" t="s">
        <v>38</v>
      </c>
      <c r="B74" s="75">
        <f>SUM(B65:B70)</f>
        <v>0</v>
      </c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</row>
    <row r="75" spans="1:15" s="11" customFormat="1" ht="45" customHeight="1" thickBot="1" x14ac:dyDescent="0.3">
      <c r="A75" s="48" t="s">
        <v>37</v>
      </c>
      <c r="B75" s="75">
        <f>SUM(B65:B71)</f>
        <v>0</v>
      </c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</row>
    <row r="76" spans="1:15" ht="27" customHeight="1" x14ac:dyDescent="0.3"/>
  </sheetData>
  <sheetProtection password="97F2" sheet="1" objects="1" scenarios="1"/>
  <mergeCells count="11">
    <mergeCell ref="A61:D61"/>
    <mergeCell ref="K5:M5"/>
    <mergeCell ref="B3:D3"/>
    <mergeCell ref="B5:E5"/>
    <mergeCell ref="A16:D16"/>
    <mergeCell ref="A25:D25"/>
    <mergeCell ref="A34:D34"/>
    <mergeCell ref="K4:L4"/>
    <mergeCell ref="K3:L3"/>
    <mergeCell ref="A43:D43"/>
    <mergeCell ref="A52:D52"/>
  </mergeCells>
  <phoneticPr fontId="9" type="noConversion"/>
  <printOptions horizontalCentered="1"/>
  <pageMargins left="0" right="0" top="0.59055118110236227" bottom="0.19685039370078741" header="0.51181102362204722" footer="0.51181102362204722"/>
  <pageSetup paperSize="8" scale="50" orientation="portrait" cellComments="asDisplayed" errors="blank" r:id="rId1"/>
  <headerFooter alignWithMargins="0">
    <oddHeader xml:space="preserve">&amp;C
</oddHeader>
    <oddFooter>&amp;L&amp;"Arial,Italic"&amp;9Run Review Calculation Matrix
Version 1.0       &amp;C
&amp;"Arial,Italic"&amp;9Updated 12/02/10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6"/>
  <sheetViews>
    <sheetView view="pageBreakPreview" zoomScale="55" zoomScaleNormal="100" workbookViewId="0">
      <selection activeCell="C21" sqref="C21"/>
    </sheetView>
  </sheetViews>
  <sheetFormatPr defaultRowHeight="17.399999999999999" x14ac:dyDescent="0.3"/>
  <cols>
    <col min="1" max="1" width="38.109375" customWidth="1"/>
    <col min="2" max="4" width="23.5546875" style="8" customWidth="1"/>
    <col min="5" max="6" width="17.33203125" style="8" customWidth="1"/>
    <col min="7" max="7" width="15.88671875" style="8" customWidth="1"/>
    <col min="8" max="9" width="17.44140625" style="8" customWidth="1"/>
    <col min="10" max="10" width="20.6640625" style="8" customWidth="1"/>
    <col min="11" max="11" width="15.88671875" style="8" customWidth="1"/>
    <col min="12" max="12" width="17.88671875" style="8" customWidth="1"/>
    <col min="13" max="13" width="19.33203125" style="8" customWidth="1"/>
    <col min="14" max="15" width="9.109375" style="1"/>
  </cols>
  <sheetData>
    <row r="1" spans="1:15" s="2" customFormat="1" ht="28.5" customHeight="1" x14ac:dyDescent="0.25">
      <c r="A1" s="17" t="s">
        <v>23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5"/>
      <c r="O1" s="5"/>
    </row>
    <row r="2" spans="1:15" s="2" customFormat="1" ht="28.5" customHeight="1" x14ac:dyDescent="0.25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5"/>
      <c r="O2" s="5"/>
    </row>
    <row r="3" spans="1:15" s="4" customFormat="1" ht="49.5" customHeight="1" x14ac:dyDescent="0.25">
      <c r="A3" s="22" t="s">
        <v>15</v>
      </c>
      <c r="B3" s="196" t="str">
        <f>'Individual Service 1 Total'!B3:D3</f>
        <v>Service 1</v>
      </c>
      <c r="C3" s="197"/>
      <c r="D3" s="198"/>
      <c r="E3" s="27"/>
      <c r="F3" s="27"/>
      <c r="G3" s="23"/>
      <c r="H3" s="63"/>
      <c r="I3" s="24"/>
      <c r="J3" s="25" t="s">
        <v>16</v>
      </c>
      <c r="K3" s="193" t="str">
        <f>'Individual Service 1 Total'!H3</f>
        <v>House Officer / Registrar</v>
      </c>
      <c r="L3" s="195"/>
      <c r="M3" s="27"/>
      <c r="N3" s="3"/>
      <c r="O3" s="3"/>
    </row>
    <row r="4" spans="1:15" s="12" customFormat="1" ht="15.6" x14ac:dyDescent="0.25">
      <c r="A4" s="28"/>
      <c r="B4" s="27"/>
      <c r="C4" s="27"/>
      <c r="D4" s="27"/>
      <c r="E4" s="27"/>
      <c r="F4" s="27"/>
      <c r="G4" s="27"/>
      <c r="H4" s="27"/>
      <c r="I4" s="27"/>
      <c r="J4" s="27"/>
      <c r="K4" s="203"/>
      <c r="L4" s="203"/>
      <c r="M4" s="27"/>
      <c r="N4" s="11"/>
      <c r="O4" s="11"/>
    </row>
    <row r="5" spans="1:15" s="2" customFormat="1" ht="90.75" customHeight="1" x14ac:dyDescent="0.25">
      <c r="A5" s="29" t="s">
        <v>14</v>
      </c>
      <c r="B5" s="199" t="str">
        <f>'Individual Service 1 Total'!A24</f>
        <v>SERVICE 1, RMO 17</v>
      </c>
      <c r="C5" s="200"/>
      <c r="D5" s="200"/>
      <c r="E5" s="201"/>
      <c r="F5" s="76"/>
      <c r="G5" s="30"/>
      <c r="H5" s="31"/>
      <c r="I5" s="31"/>
      <c r="J5" s="43" t="s">
        <v>48</v>
      </c>
      <c r="K5" s="193" t="str">
        <f>'Individual Service 1 Total'!B5</f>
        <v>RMO support to enter details from run description e.g. 0800-1630 = 8.5 per day</v>
      </c>
      <c r="L5" s="194"/>
      <c r="M5" s="195"/>
      <c r="N5" s="5"/>
      <c r="O5" s="5"/>
    </row>
    <row r="6" spans="1:15" s="14" customFormat="1" ht="15" customHeight="1" x14ac:dyDescent="0.25">
      <c r="A6" s="34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13"/>
      <c r="O6" s="13"/>
    </row>
    <row r="7" spans="1:15" s="2" customFormat="1" ht="46.8" x14ac:dyDescent="0.25">
      <c r="A7" s="22" t="s">
        <v>0</v>
      </c>
      <c r="B7" s="25" t="s">
        <v>10</v>
      </c>
      <c r="C7" s="25" t="s">
        <v>1</v>
      </c>
      <c r="D7" s="25" t="s">
        <v>2</v>
      </c>
      <c r="E7" s="25" t="s">
        <v>45</v>
      </c>
      <c r="F7" s="25" t="s">
        <v>54</v>
      </c>
      <c r="G7" s="25" t="s">
        <v>35</v>
      </c>
      <c r="H7" s="25" t="s">
        <v>11</v>
      </c>
      <c r="I7" s="25" t="s">
        <v>46</v>
      </c>
      <c r="J7" s="25" t="s">
        <v>47</v>
      </c>
      <c r="K7" s="25" t="s">
        <v>49</v>
      </c>
      <c r="L7" s="25" t="s">
        <v>12</v>
      </c>
      <c r="M7" s="25" t="s">
        <v>13</v>
      </c>
      <c r="N7" s="5"/>
      <c r="O7" s="5"/>
    </row>
    <row r="8" spans="1:15" s="4" customFormat="1" ht="27" customHeight="1" x14ac:dyDescent="0.25">
      <c r="A8" s="32" t="s">
        <v>17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"/>
      <c r="O8" s="3"/>
    </row>
    <row r="9" spans="1:15" s="4" customFormat="1" ht="27" customHeight="1" x14ac:dyDescent="0.25">
      <c r="A9" s="78" t="s">
        <v>3</v>
      </c>
      <c r="B9" s="143"/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3"/>
      <c r="O9" s="3"/>
    </row>
    <row r="10" spans="1:15" s="4" customFormat="1" ht="27" customHeight="1" x14ac:dyDescent="0.25">
      <c r="A10" s="78" t="s">
        <v>4</v>
      </c>
      <c r="B10" s="143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3"/>
      <c r="O10" s="3"/>
    </row>
    <row r="11" spans="1:15" s="4" customFormat="1" ht="27" customHeight="1" x14ac:dyDescent="0.25">
      <c r="A11" s="78" t="s">
        <v>5</v>
      </c>
      <c r="B11" s="143"/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3"/>
      <c r="O11" s="3"/>
    </row>
    <row r="12" spans="1:15" s="4" customFormat="1" ht="27" customHeight="1" x14ac:dyDescent="0.25">
      <c r="A12" s="78" t="s">
        <v>6</v>
      </c>
      <c r="B12" s="143"/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3"/>
      <c r="O12" s="3"/>
    </row>
    <row r="13" spans="1:15" s="4" customFormat="1" ht="27" customHeight="1" x14ac:dyDescent="0.25">
      <c r="A13" s="78" t="s">
        <v>7</v>
      </c>
      <c r="B13" s="143"/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3"/>
      <c r="O13" s="3"/>
    </row>
    <row r="14" spans="1:15" s="4" customFormat="1" ht="27" customHeight="1" x14ac:dyDescent="0.25">
      <c r="A14" s="78" t="s">
        <v>8</v>
      </c>
      <c r="B14" s="143"/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3"/>
      <c r="O14" s="3"/>
    </row>
    <row r="15" spans="1:15" s="4" customFormat="1" ht="27" customHeight="1" x14ac:dyDescent="0.25">
      <c r="A15" s="78" t="s">
        <v>9</v>
      </c>
      <c r="B15" s="143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3"/>
      <c r="O15" s="3"/>
    </row>
    <row r="16" spans="1:15" s="20" customFormat="1" ht="27" customHeight="1" x14ac:dyDescent="0.25">
      <c r="A16" s="202" t="s">
        <v>25</v>
      </c>
      <c r="B16" s="191"/>
      <c r="C16" s="191"/>
      <c r="D16" s="192"/>
      <c r="E16" s="35">
        <f t="shared" ref="E16:M16" si="0">SUM(E9:E15)</f>
        <v>0</v>
      </c>
      <c r="F16" s="35">
        <f t="shared" si="0"/>
        <v>0</v>
      </c>
      <c r="G16" s="35">
        <f t="shared" si="0"/>
        <v>0</v>
      </c>
      <c r="H16" s="35">
        <f t="shared" si="0"/>
        <v>0</v>
      </c>
      <c r="I16" s="35">
        <f t="shared" si="0"/>
        <v>0</v>
      </c>
      <c r="J16" s="35">
        <f t="shared" si="0"/>
        <v>0</v>
      </c>
      <c r="K16" s="35">
        <f t="shared" si="0"/>
        <v>0</v>
      </c>
      <c r="L16" s="35">
        <f t="shared" si="0"/>
        <v>0</v>
      </c>
      <c r="M16" s="35">
        <f t="shared" si="0"/>
        <v>0</v>
      </c>
      <c r="N16" s="19"/>
      <c r="O16" s="19"/>
    </row>
    <row r="17" spans="1:15" s="4" customFormat="1" ht="27" customHeight="1" x14ac:dyDescent="0.25">
      <c r="A17" s="32" t="s">
        <v>18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"/>
      <c r="O17" s="3"/>
    </row>
    <row r="18" spans="1:15" s="4" customFormat="1" ht="27" customHeight="1" x14ac:dyDescent="0.25">
      <c r="A18" s="78" t="s">
        <v>3</v>
      </c>
      <c r="B18" s="143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3"/>
      <c r="O18" s="3"/>
    </row>
    <row r="19" spans="1:15" s="4" customFormat="1" ht="27" customHeight="1" x14ac:dyDescent="0.25">
      <c r="A19" s="34" t="s">
        <v>4</v>
      </c>
      <c r="B19" s="143"/>
      <c r="C19" s="144"/>
      <c r="D19" s="144"/>
      <c r="E19" s="144"/>
      <c r="F19" s="144"/>
      <c r="G19" s="144"/>
      <c r="H19" s="144"/>
      <c r="I19" s="144"/>
      <c r="J19" s="144"/>
      <c r="K19" s="144"/>
      <c r="L19" s="144"/>
      <c r="M19" s="144"/>
      <c r="N19" s="3"/>
      <c r="O19" s="3"/>
    </row>
    <row r="20" spans="1:15" s="4" customFormat="1" ht="27" customHeight="1" x14ac:dyDescent="0.25">
      <c r="A20" s="34" t="s">
        <v>5</v>
      </c>
      <c r="B20" s="143"/>
      <c r="C20" s="144"/>
      <c r="D20" s="144"/>
      <c r="E20" s="144"/>
      <c r="F20" s="144"/>
      <c r="G20" s="144"/>
      <c r="H20" s="144"/>
      <c r="I20" s="144"/>
      <c r="J20" s="144"/>
      <c r="K20" s="144"/>
      <c r="L20" s="144"/>
      <c r="M20" s="144"/>
      <c r="N20" s="3"/>
      <c r="O20" s="3"/>
    </row>
    <row r="21" spans="1:15" s="4" customFormat="1" ht="27" customHeight="1" x14ac:dyDescent="0.25">
      <c r="A21" s="34" t="s">
        <v>6</v>
      </c>
      <c r="B21" s="143"/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3"/>
      <c r="O21" s="3"/>
    </row>
    <row r="22" spans="1:15" s="4" customFormat="1" ht="27" customHeight="1" x14ac:dyDescent="0.25">
      <c r="A22" s="34" t="s">
        <v>7</v>
      </c>
      <c r="B22" s="143"/>
      <c r="C22" s="144"/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3"/>
      <c r="O22" s="3"/>
    </row>
    <row r="23" spans="1:15" s="4" customFormat="1" ht="27" customHeight="1" x14ac:dyDescent="0.25">
      <c r="A23" s="34" t="s">
        <v>8</v>
      </c>
      <c r="B23" s="143"/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3"/>
      <c r="O23" s="3"/>
    </row>
    <row r="24" spans="1:15" s="4" customFormat="1" ht="27" customHeight="1" x14ac:dyDescent="0.25">
      <c r="A24" s="34" t="s">
        <v>9</v>
      </c>
      <c r="B24" s="143"/>
      <c r="C24" s="144"/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3"/>
      <c r="O24" s="3"/>
    </row>
    <row r="25" spans="1:15" s="20" customFormat="1" ht="27" customHeight="1" x14ac:dyDescent="0.25">
      <c r="A25" s="190" t="s">
        <v>26</v>
      </c>
      <c r="B25" s="191"/>
      <c r="C25" s="191"/>
      <c r="D25" s="192"/>
      <c r="E25" s="35">
        <f t="shared" ref="E25:M25" si="1">SUM(E18:E24)</f>
        <v>0</v>
      </c>
      <c r="F25" s="35">
        <f t="shared" si="1"/>
        <v>0</v>
      </c>
      <c r="G25" s="35">
        <f t="shared" si="1"/>
        <v>0</v>
      </c>
      <c r="H25" s="35">
        <f t="shared" si="1"/>
        <v>0</v>
      </c>
      <c r="I25" s="35">
        <f t="shared" si="1"/>
        <v>0</v>
      </c>
      <c r="J25" s="35">
        <f t="shared" si="1"/>
        <v>0</v>
      </c>
      <c r="K25" s="35">
        <f t="shared" si="1"/>
        <v>0</v>
      </c>
      <c r="L25" s="35">
        <f t="shared" si="1"/>
        <v>0</v>
      </c>
      <c r="M25" s="35">
        <f t="shared" si="1"/>
        <v>0</v>
      </c>
      <c r="N25" s="19"/>
      <c r="O25" s="19"/>
    </row>
    <row r="26" spans="1:15" s="4" customFormat="1" ht="27" customHeight="1" x14ac:dyDescent="0.25">
      <c r="A26" s="32" t="s">
        <v>19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"/>
      <c r="O26" s="3"/>
    </row>
    <row r="27" spans="1:15" s="4" customFormat="1" ht="27" customHeight="1" x14ac:dyDescent="0.25">
      <c r="A27" s="34" t="s">
        <v>3</v>
      </c>
      <c r="B27" s="143"/>
      <c r="C27" s="144"/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3"/>
      <c r="O27" s="3"/>
    </row>
    <row r="28" spans="1:15" s="4" customFormat="1" ht="27" customHeight="1" x14ac:dyDescent="0.25">
      <c r="A28" s="34" t="s">
        <v>4</v>
      </c>
      <c r="B28" s="143"/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3"/>
      <c r="O28" s="3"/>
    </row>
    <row r="29" spans="1:15" s="4" customFormat="1" ht="27" customHeight="1" x14ac:dyDescent="0.25">
      <c r="A29" s="34" t="s">
        <v>5</v>
      </c>
      <c r="B29" s="143"/>
      <c r="C29" s="144"/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3"/>
      <c r="O29" s="3"/>
    </row>
    <row r="30" spans="1:15" s="4" customFormat="1" ht="27" customHeight="1" x14ac:dyDescent="0.25">
      <c r="A30" s="34" t="s">
        <v>6</v>
      </c>
      <c r="B30" s="143"/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3"/>
      <c r="O30" s="3"/>
    </row>
    <row r="31" spans="1:15" s="4" customFormat="1" ht="27" customHeight="1" x14ac:dyDescent="0.25">
      <c r="A31" s="34" t="s">
        <v>7</v>
      </c>
      <c r="B31" s="143"/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3"/>
      <c r="O31" s="3"/>
    </row>
    <row r="32" spans="1:15" s="4" customFormat="1" ht="27" customHeight="1" x14ac:dyDescent="0.25">
      <c r="A32" s="34" t="s">
        <v>8</v>
      </c>
      <c r="B32" s="143"/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3"/>
      <c r="O32" s="3"/>
    </row>
    <row r="33" spans="1:15" s="4" customFormat="1" ht="27" customHeight="1" x14ac:dyDescent="0.25">
      <c r="A33" s="34" t="s">
        <v>9</v>
      </c>
      <c r="B33" s="143"/>
      <c r="C33" s="144"/>
      <c r="D33" s="144"/>
      <c r="E33" s="144"/>
      <c r="F33" s="144"/>
      <c r="G33" s="144"/>
      <c r="H33" s="144"/>
      <c r="I33" s="144"/>
      <c r="J33" s="144"/>
      <c r="K33" s="144"/>
      <c r="L33" s="144"/>
      <c r="M33" s="144"/>
      <c r="N33" s="3"/>
      <c r="O33" s="3"/>
    </row>
    <row r="34" spans="1:15" s="20" customFormat="1" ht="27" customHeight="1" x14ac:dyDescent="0.25">
      <c r="A34" s="190" t="s">
        <v>27</v>
      </c>
      <c r="B34" s="191"/>
      <c r="C34" s="191"/>
      <c r="D34" s="192"/>
      <c r="E34" s="35">
        <f t="shared" ref="E34:M34" si="2">SUM(E27:E33)</f>
        <v>0</v>
      </c>
      <c r="F34" s="35">
        <f t="shared" si="2"/>
        <v>0</v>
      </c>
      <c r="G34" s="35">
        <f t="shared" si="2"/>
        <v>0</v>
      </c>
      <c r="H34" s="35">
        <f t="shared" si="2"/>
        <v>0</v>
      </c>
      <c r="I34" s="35">
        <f t="shared" si="2"/>
        <v>0</v>
      </c>
      <c r="J34" s="35">
        <f t="shared" si="2"/>
        <v>0</v>
      </c>
      <c r="K34" s="35">
        <f t="shared" si="2"/>
        <v>0</v>
      </c>
      <c r="L34" s="35">
        <f t="shared" si="2"/>
        <v>0</v>
      </c>
      <c r="M34" s="35">
        <f t="shared" si="2"/>
        <v>0</v>
      </c>
      <c r="N34" s="19"/>
      <c r="O34" s="19"/>
    </row>
    <row r="35" spans="1:15" s="4" customFormat="1" ht="27" customHeight="1" x14ac:dyDescent="0.25">
      <c r="A35" s="32" t="s">
        <v>20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"/>
      <c r="O35" s="3"/>
    </row>
    <row r="36" spans="1:15" s="4" customFormat="1" ht="27" customHeight="1" x14ac:dyDescent="0.25">
      <c r="A36" s="34" t="s">
        <v>3</v>
      </c>
      <c r="B36" s="143"/>
      <c r="C36" s="144"/>
      <c r="D36" s="144"/>
      <c r="E36" s="144"/>
      <c r="F36" s="144"/>
      <c r="G36" s="144"/>
      <c r="H36" s="144"/>
      <c r="I36" s="144"/>
      <c r="J36" s="144"/>
      <c r="K36" s="144"/>
      <c r="L36" s="144"/>
      <c r="M36" s="144"/>
      <c r="N36" s="3"/>
      <c r="O36" s="3"/>
    </row>
    <row r="37" spans="1:15" s="4" customFormat="1" ht="27" customHeight="1" x14ac:dyDescent="0.25">
      <c r="A37" s="78" t="s">
        <v>4</v>
      </c>
      <c r="B37" s="143"/>
      <c r="C37" s="144"/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3"/>
      <c r="O37" s="3"/>
    </row>
    <row r="38" spans="1:15" s="4" customFormat="1" ht="27" customHeight="1" x14ac:dyDescent="0.25">
      <c r="A38" s="34" t="s">
        <v>5</v>
      </c>
      <c r="B38" s="143"/>
      <c r="C38" s="144"/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3"/>
      <c r="O38" s="3"/>
    </row>
    <row r="39" spans="1:15" s="4" customFormat="1" ht="27" customHeight="1" x14ac:dyDescent="0.25">
      <c r="A39" s="34" t="s">
        <v>6</v>
      </c>
      <c r="B39" s="143"/>
      <c r="C39" s="144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3"/>
      <c r="O39" s="3"/>
    </row>
    <row r="40" spans="1:15" s="4" customFormat="1" ht="27" customHeight="1" x14ac:dyDescent="0.25">
      <c r="A40" s="34" t="s">
        <v>7</v>
      </c>
      <c r="B40" s="143"/>
      <c r="C40" s="144"/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3"/>
      <c r="O40" s="3"/>
    </row>
    <row r="41" spans="1:15" s="4" customFormat="1" ht="27" customHeight="1" x14ac:dyDescent="0.25">
      <c r="A41" s="34" t="s">
        <v>8</v>
      </c>
      <c r="B41" s="143"/>
      <c r="C41" s="144"/>
      <c r="D41" s="144"/>
      <c r="E41" s="144"/>
      <c r="F41" s="144"/>
      <c r="G41" s="144"/>
      <c r="H41" s="144"/>
      <c r="I41" s="144"/>
      <c r="J41" s="144"/>
      <c r="K41" s="144"/>
      <c r="L41" s="144"/>
      <c r="M41" s="144"/>
      <c r="N41" s="3"/>
      <c r="O41" s="3"/>
    </row>
    <row r="42" spans="1:15" s="4" customFormat="1" ht="27" customHeight="1" x14ac:dyDescent="0.25">
      <c r="A42" s="34" t="s">
        <v>9</v>
      </c>
      <c r="B42" s="143"/>
      <c r="C42" s="144"/>
      <c r="D42" s="144"/>
      <c r="E42" s="144"/>
      <c r="F42" s="144"/>
      <c r="G42" s="144"/>
      <c r="H42" s="144"/>
      <c r="I42" s="144"/>
      <c r="J42" s="144"/>
      <c r="K42" s="144"/>
      <c r="L42" s="144"/>
      <c r="M42" s="144"/>
      <c r="N42" s="3"/>
      <c r="O42" s="3"/>
    </row>
    <row r="43" spans="1:15" s="20" customFormat="1" ht="27" customHeight="1" x14ac:dyDescent="0.25">
      <c r="A43" s="190" t="s">
        <v>28</v>
      </c>
      <c r="B43" s="191"/>
      <c r="C43" s="191"/>
      <c r="D43" s="192"/>
      <c r="E43" s="35">
        <f t="shared" ref="E43:M43" si="3">SUM(E36:E42)</f>
        <v>0</v>
      </c>
      <c r="F43" s="35">
        <f t="shared" si="3"/>
        <v>0</v>
      </c>
      <c r="G43" s="35">
        <f t="shared" si="3"/>
        <v>0</v>
      </c>
      <c r="H43" s="35">
        <f t="shared" si="3"/>
        <v>0</v>
      </c>
      <c r="I43" s="35">
        <f t="shared" si="3"/>
        <v>0</v>
      </c>
      <c r="J43" s="35">
        <f t="shared" si="3"/>
        <v>0</v>
      </c>
      <c r="K43" s="35">
        <f t="shared" si="3"/>
        <v>0</v>
      </c>
      <c r="L43" s="35">
        <f t="shared" si="3"/>
        <v>0</v>
      </c>
      <c r="M43" s="35">
        <f t="shared" si="3"/>
        <v>0</v>
      </c>
      <c r="N43" s="19"/>
      <c r="O43" s="19"/>
    </row>
    <row r="44" spans="1:15" s="4" customFormat="1" ht="27" customHeight="1" x14ac:dyDescent="0.25">
      <c r="A44" s="32" t="s">
        <v>21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"/>
      <c r="O44" s="3"/>
    </row>
    <row r="45" spans="1:15" s="4" customFormat="1" ht="27" customHeight="1" x14ac:dyDescent="0.25">
      <c r="A45" s="34" t="s">
        <v>3</v>
      </c>
      <c r="B45" s="143"/>
      <c r="C45" s="144"/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3"/>
      <c r="O45" s="3"/>
    </row>
    <row r="46" spans="1:15" s="4" customFormat="1" ht="27" customHeight="1" x14ac:dyDescent="0.25">
      <c r="A46" s="34" t="s">
        <v>4</v>
      </c>
      <c r="B46" s="143"/>
      <c r="C46" s="144"/>
      <c r="D46" s="144"/>
      <c r="E46" s="144"/>
      <c r="F46" s="144"/>
      <c r="G46" s="144"/>
      <c r="H46" s="144"/>
      <c r="I46" s="144"/>
      <c r="J46" s="144"/>
      <c r="K46" s="144"/>
      <c r="L46" s="144"/>
      <c r="M46" s="144"/>
      <c r="N46" s="3"/>
      <c r="O46" s="3"/>
    </row>
    <row r="47" spans="1:15" s="4" customFormat="1" ht="27" customHeight="1" x14ac:dyDescent="0.25">
      <c r="A47" s="34" t="s">
        <v>5</v>
      </c>
      <c r="B47" s="143"/>
      <c r="C47" s="144"/>
      <c r="D47" s="144"/>
      <c r="E47" s="144"/>
      <c r="F47" s="144"/>
      <c r="G47" s="144"/>
      <c r="H47" s="144"/>
      <c r="I47" s="144"/>
      <c r="J47" s="144"/>
      <c r="K47" s="144"/>
      <c r="L47" s="144"/>
      <c r="M47" s="144"/>
      <c r="N47" s="3"/>
      <c r="O47" s="3"/>
    </row>
    <row r="48" spans="1:15" s="4" customFormat="1" ht="27" customHeight="1" x14ac:dyDescent="0.25">
      <c r="A48" s="34" t="s">
        <v>6</v>
      </c>
      <c r="B48" s="143"/>
      <c r="C48" s="144"/>
      <c r="D48" s="144"/>
      <c r="E48" s="144"/>
      <c r="F48" s="144"/>
      <c r="G48" s="144"/>
      <c r="H48" s="144"/>
      <c r="I48" s="144"/>
      <c r="J48" s="144"/>
      <c r="K48" s="144"/>
      <c r="L48" s="144"/>
      <c r="M48" s="144"/>
      <c r="N48" s="3"/>
      <c r="O48" s="3"/>
    </row>
    <row r="49" spans="1:15" s="4" customFormat="1" ht="27" customHeight="1" x14ac:dyDescent="0.25">
      <c r="A49" s="34" t="s">
        <v>7</v>
      </c>
      <c r="B49" s="143"/>
      <c r="C49" s="144"/>
      <c r="D49" s="144"/>
      <c r="E49" s="144"/>
      <c r="F49" s="144"/>
      <c r="G49" s="144"/>
      <c r="H49" s="144"/>
      <c r="I49" s="144"/>
      <c r="J49" s="144"/>
      <c r="K49" s="144"/>
      <c r="L49" s="144"/>
      <c r="M49" s="144"/>
      <c r="N49" s="3"/>
      <c r="O49" s="3"/>
    </row>
    <row r="50" spans="1:15" s="4" customFormat="1" ht="27" customHeight="1" x14ac:dyDescent="0.25">
      <c r="A50" s="34" t="s">
        <v>8</v>
      </c>
      <c r="B50" s="143"/>
      <c r="C50" s="144"/>
      <c r="D50" s="144"/>
      <c r="E50" s="144"/>
      <c r="F50" s="144"/>
      <c r="G50" s="144"/>
      <c r="H50" s="144"/>
      <c r="I50" s="144"/>
      <c r="J50" s="144"/>
      <c r="K50" s="144"/>
      <c r="L50" s="144"/>
      <c r="M50" s="144"/>
      <c r="N50" s="3"/>
      <c r="O50" s="3"/>
    </row>
    <row r="51" spans="1:15" s="4" customFormat="1" ht="27" customHeight="1" x14ac:dyDescent="0.25">
      <c r="A51" s="34" t="s">
        <v>9</v>
      </c>
      <c r="B51" s="143"/>
      <c r="C51" s="144"/>
      <c r="D51" s="144"/>
      <c r="E51" s="144"/>
      <c r="F51" s="144"/>
      <c r="G51" s="144"/>
      <c r="H51" s="144"/>
      <c r="I51" s="144"/>
      <c r="J51" s="144"/>
      <c r="K51" s="144"/>
      <c r="L51" s="144"/>
      <c r="M51" s="144"/>
      <c r="N51" s="3"/>
      <c r="O51" s="3"/>
    </row>
    <row r="52" spans="1:15" s="20" customFormat="1" ht="27" customHeight="1" x14ac:dyDescent="0.25">
      <c r="A52" s="190" t="s">
        <v>29</v>
      </c>
      <c r="B52" s="191"/>
      <c r="C52" s="191"/>
      <c r="D52" s="192"/>
      <c r="E52" s="35">
        <f t="shared" ref="E52:M52" si="4">SUM(E45:E51)</f>
        <v>0</v>
      </c>
      <c r="F52" s="35">
        <f t="shared" si="4"/>
        <v>0</v>
      </c>
      <c r="G52" s="35">
        <f t="shared" si="4"/>
        <v>0</v>
      </c>
      <c r="H52" s="35">
        <f t="shared" si="4"/>
        <v>0</v>
      </c>
      <c r="I52" s="35">
        <f t="shared" si="4"/>
        <v>0</v>
      </c>
      <c r="J52" s="35">
        <f t="shared" si="4"/>
        <v>0</v>
      </c>
      <c r="K52" s="35">
        <f t="shared" si="4"/>
        <v>0</v>
      </c>
      <c r="L52" s="35">
        <f t="shared" si="4"/>
        <v>0</v>
      </c>
      <c r="M52" s="35">
        <f t="shared" si="4"/>
        <v>0</v>
      </c>
      <c r="N52" s="19"/>
      <c r="O52" s="19"/>
    </row>
    <row r="53" spans="1:15" s="4" customFormat="1" ht="27" customHeight="1" x14ac:dyDescent="0.25">
      <c r="A53" s="32" t="s">
        <v>22</v>
      </c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"/>
      <c r="O53" s="3"/>
    </row>
    <row r="54" spans="1:15" s="4" customFormat="1" ht="27" customHeight="1" x14ac:dyDescent="0.25">
      <c r="A54" s="34" t="s">
        <v>3</v>
      </c>
      <c r="B54" s="143"/>
      <c r="C54" s="144"/>
      <c r="D54" s="144"/>
      <c r="E54" s="144"/>
      <c r="F54" s="144"/>
      <c r="G54" s="144"/>
      <c r="H54" s="144"/>
      <c r="I54" s="144"/>
      <c r="J54" s="144"/>
      <c r="K54" s="144"/>
      <c r="L54" s="144"/>
      <c r="M54" s="144"/>
      <c r="N54" s="3"/>
      <c r="O54" s="3"/>
    </row>
    <row r="55" spans="1:15" s="4" customFormat="1" ht="27" customHeight="1" x14ac:dyDescent="0.25">
      <c r="A55" s="34" t="s">
        <v>4</v>
      </c>
      <c r="B55" s="143"/>
      <c r="C55" s="144"/>
      <c r="D55" s="144"/>
      <c r="E55" s="144"/>
      <c r="F55" s="144"/>
      <c r="G55" s="144"/>
      <c r="H55" s="144"/>
      <c r="I55" s="144"/>
      <c r="J55" s="144"/>
      <c r="K55" s="144"/>
      <c r="L55" s="144"/>
      <c r="M55" s="144"/>
      <c r="N55" s="3"/>
      <c r="O55" s="3"/>
    </row>
    <row r="56" spans="1:15" s="4" customFormat="1" ht="27" customHeight="1" x14ac:dyDescent="0.25">
      <c r="A56" s="34" t="s">
        <v>5</v>
      </c>
      <c r="B56" s="143"/>
      <c r="C56" s="144"/>
      <c r="D56" s="144"/>
      <c r="E56" s="144"/>
      <c r="F56" s="144"/>
      <c r="G56" s="144"/>
      <c r="H56" s="144"/>
      <c r="I56" s="144"/>
      <c r="J56" s="144"/>
      <c r="K56" s="144"/>
      <c r="L56" s="144"/>
      <c r="M56" s="144"/>
      <c r="N56" s="3"/>
      <c r="O56" s="3"/>
    </row>
    <row r="57" spans="1:15" s="4" customFormat="1" ht="27" customHeight="1" x14ac:dyDescent="0.25">
      <c r="A57" s="34" t="s">
        <v>6</v>
      </c>
      <c r="B57" s="143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3"/>
      <c r="O57" s="3"/>
    </row>
    <row r="58" spans="1:15" s="4" customFormat="1" ht="27" customHeight="1" x14ac:dyDescent="0.25">
      <c r="A58" s="34" t="s">
        <v>7</v>
      </c>
      <c r="B58" s="143"/>
      <c r="C58" s="144"/>
      <c r="D58" s="144"/>
      <c r="E58" s="144"/>
      <c r="F58" s="144"/>
      <c r="G58" s="144"/>
      <c r="H58" s="144"/>
      <c r="I58" s="144"/>
      <c r="J58" s="144"/>
      <c r="K58" s="144"/>
      <c r="L58" s="144"/>
      <c r="M58" s="144"/>
      <c r="N58" s="3"/>
      <c r="O58" s="3"/>
    </row>
    <row r="59" spans="1:15" s="4" customFormat="1" ht="27" customHeight="1" x14ac:dyDescent="0.25">
      <c r="A59" s="34" t="s">
        <v>8</v>
      </c>
      <c r="B59" s="143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3"/>
      <c r="O59" s="3"/>
    </row>
    <row r="60" spans="1:15" s="4" customFormat="1" ht="27" customHeight="1" x14ac:dyDescent="0.25">
      <c r="A60" s="34" t="s">
        <v>9</v>
      </c>
      <c r="B60" s="143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3"/>
      <c r="O60" s="3"/>
    </row>
    <row r="61" spans="1:15" s="20" customFormat="1" ht="27" customHeight="1" x14ac:dyDescent="0.25">
      <c r="A61" s="190" t="s">
        <v>30</v>
      </c>
      <c r="B61" s="191"/>
      <c r="C61" s="191"/>
      <c r="D61" s="192"/>
      <c r="E61" s="35">
        <f t="shared" ref="E61:M61" si="5">SUM(E54:E60)</f>
        <v>0</v>
      </c>
      <c r="F61" s="35">
        <f t="shared" si="5"/>
        <v>0</v>
      </c>
      <c r="G61" s="35">
        <f t="shared" si="5"/>
        <v>0</v>
      </c>
      <c r="H61" s="35">
        <f t="shared" si="5"/>
        <v>0</v>
      </c>
      <c r="I61" s="35">
        <f t="shared" si="5"/>
        <v>0</v>
      </c>
      <c r="J61" s="35">
        <f t="shared" si="5"/>
        <v>0</v>
      </c>
      <c r="K61" s="35">
        <f t="shared" si="5"/>
        <v>0</v>
      </c>
      <c r="L61" s="35">
        <f t="shared" si="5"/>
        <v>0</v>
      </c>
      <c r="M61" s="35">
        <f t="shared" si="5"/>
        <v>0</v>
      </c>
      <c r="N61" s="19"/>
      <c r="O61" s="19"/>
    </row>
    <row r="62" spans="1:15" s="15" customFormat="1" ht="27" customHeight="1" x14ac:dyDescent="0.25">
      <c r="A62" s="36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21"/>
      <c r="O62" s="21"/>
    </row>
    <row r="63" spans="1:15" s="15" customFormat="1" ht="27" customHeight="1" x14ac:dyDescent="0.25">
      <c r="A63" s="38" t="s">
        <v>31</v>
      </c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21"/>
      <c r="O63" s="21"/>
    </row>
    <row r="64" spans="1:15" s="15" customFormat="1" ht="27" customHeight="1" thickBot="1" x14ac:dyDescent="0.35">
      <c r="A64" s="36"/>
      <c r="B64" s="37"/>
      <c r="C64" s="37"/>
      <c r="D64" s="67" t="s">
        <v>51</v>
      </c>
      <c r="E64" s="37"/>
      <c r="F64" s="37"/>
      <c r="G64" s="37"/>
      <c r="H64" s="37"/>
      <c r="I64" s="37"/>
      <c r="J64" s="37"/>
      <c r="K64" s="37"/>
      <c r="L64" s="37"/>
      <c r="M64" s="37"/>
      <c r="N64" s="21"/>
      <c r="O64" s="21"/>
    </row>
    <row r="65" spans="1:15" s="12" customFormat="1" ht="42" customHeight="1" thickBot="1" x14ac:dyDescent="0.3">
      <c r="A65" s="39" t="s">
        <v>45</v>
      </c>
      <c r="B65" s="74">
        <f>SUM(E16+E25+E34+E43+E52+E61)</f>
        <v>0</v>
      </c>
      <c r="C65" s="27"/>
      <c r="D65" s="68" t="s">
        <v>50</v>
      </c>
      <c r="E65" s="27"/>
      <c r="F65" s="27"/>
      <c r="G65" s="27"/>
      <c r="H65" s="27"/>
      <c r="I65" s="27"/>
      <c r="J65" s="27"/>
      <c r="K65" s="27"/>
      <c r="L65" s="27"/>
      <c r="M65" s="27"/>
      <c r="N65" s="11"/>
      <c r="O65" s="11"/>
    </row>
    <row r="66" spans="1:15" s="12" customFormat="1" ht="42" customHeight="1" thickBot="1" x14ac:dyDescent="0.3">
      <c r="A66" s="39" t="s">
        <v>36</v>
      </c>
      <c r="B66" s="74">
        <f>SUM(G16+G25+G34+G43+G52+G61)</f>
        <v>0</v>
      </c>
      <c r="C66" s="27"/>
      <c r="D66" s="68" t="s">
        <v>52</v>
      </c>
      <c r="E66" s="27"/>
      <c r="F66" s="27"/>
      <c r="G66" s="27"/>
      <c r="H66" s="27"/>
      <c r="I66" s="27"/>
      <c r="J66" s="27"/>
      <c r="K66" s="27"/>
      <c r="L66" s="27"/>
      <c r="M66" s="27"/>
      <c r="N66" s="11"/>
      <c r="O66" s="11"/>
    </row>
    <row r="67" spans="1:15" s="12" customFormat="1" ht="42" customHeight="1" thickBot="1" x14ac:dyDescent="0.3">
      <c r="A67" s="41" t="s">
        <v>11</v>
      </c>
      <c r="B67" s="74">
        <f>SUM(H16+H25+H34+H43+H52+H61)</f>
        <v>0</v>
      </c>
      <c r="C67" s="27"/>
      <c r="D67" s="69"/>
      <c r="E67" s="27"/>
      <c r="F67" s="27"/>
      <c r="G67" s="27"/>
      <c r="H67" s="27"/>
      <c r="I67" s="27"/>
      <c r="J67" s="27"/>
      <c r="K67" s="27"/>
      <c r="L67" s="27"/>
      <c r="M67" s="27"/>
      <c r="N67" s="11"/>
      <c r="O67" s="11"/>
    </row>
    <row r="68" spans="1:15" s="12" customFormat="1" ht="42" customHeight="1" thickBot="1" x14ac:dyDescent="0.3">
      <c r="A68" s="41" t="s">
        <v>46</v>
      </c>
      <c r="B68" s="74">
        <f>SUM(I16+I25+I34+I43+I52+I61)</f>
        <v>0</v>
      </c>
      <c r="C68" s="27"/>
      <c r="D68" s="68" t="s">
        <v>53</v>
      </c>
      <c r="E68" s="27"/>
      <c r="F68" s="27"/>
      <c r="G68" s="27"/>
      <c r="H68" s="27"/>
      <c r="I68" s="27"/>
      <c r="J68" s="27"/>
      <c r="K68" s="27"/>
      <c r="L68" s="27"/>
      <c r="M68" s="27"/>
      <c r="N68" s="11"/>
      <c r="O68" s="11"/>
    </row>
    <row r="69" spans="1:15" s="12" customFormat="1" ht="42" customHeight="1" thickBot="1" x14ac:dyDescent="0.3">
      <c r="A69" s="41" t="s">
        <v>47</v>
      </c>
      <c r="B69" s="74">
        <f>SUM(J16+J25+J34+J43+J52+J61)</f>
        <v>0</v>
      </c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11"/>
      <c r="O69" s="11"/>
    </row>
    <row r="70" spans="1:15" s="12" customFormat="1" ht="42" customHeight="1" thickBot="1" x14ac:dyDescent="0.3">
      <c r="A70" s="41" t="s">
        <v>49</v>
      </c>
      <c r="B70" s="74">
        <f>SUM(K16+K25+K34+K43+K52+K61)</f>
        <v>0</v>
      </c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11"/>
      <c r="O70" s="11"/>
    </row>
    <row r="71" spans="1:15" s="12" customFormat="1" ht="42" customHeight="1" thickBot="1" x14ac:dyDescent="0.3">
      <c r="A71" s="41" t="s">
        <v>32</v>
      </c>
      <c r="B71" s="74">
        <f>SUM(L16+L25+L34+L43+L52+L61)</f>
        <v>0</v>
      </c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11"/>
      <c r="O71" s="11"/>
    </row>
    <row r="72" spans="1:15" s="12" customFormat="1" ht="42" customHeight="1" thickBot="1" x14ac:dyDescent="0.3">
      <c r="A72" s="41" t="s">
        <v>54</v>
      </c>
      <c r="B72" s="74">
        <f>SUM(F61+F52+F43+F34+F25+F16)</f>
        <v>0</v>
      </c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11"/>
      <c r="O72" s="11"/>
    </row>
    <row r="73" spans="1:15" s="12" customFormat="1" ht="15" customHeight="1" thickBot="1" x14ac:dyDescent="0.3">
      <c r="A73" s="41"/>
      <c r="B73" s="40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11"/>
      <c r="O73" s="11"/>
    </row>
    <row r="74" spans="1:15" s="11" customFormat="1" ht="40.5" customHeight="1" thickBot="1" x14ac:dyDescent="0.3">
      <c r="A74" s="48" t="s">
        <v>38</v>
      </c>
      <c r="B74" s="75">
        <f>SUM(B65:B70)</f>
        <v>0</v>
      </c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</row>
    <row r="75" spans="1:15" s="11" customFormat="1" ht="45" customHeight="1" thickBot="1" x14ac:dyDescent="0.3">
      <c r="A75" s="48" t="s">
        <v>37</v>
      </c>
      <c r="B75" s="75">
        <f>SUM(B65:B71)</f>
        <v>0</v>
      </c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</row>
    <row r="76" spans="1:15" ht="27" customHeight="1" x14ac:dyDescent="0.3"/>
  </sheetData>
  <sheetProtection password="97F2" sheet="1" objects="1" scenarios="1"/>
  <mergeCells count="11">
    <mergeCell ref="A61:D61"/>
    <mergeCell ref="K5:M5"/>
    <mergeCell ref="B3:D3"/>
    <mergeCell ref="B5:E5"/>
    <mergeCell ref="A16:D16"/>
    <mergeCell ref="A25:D25"/>
    <mergeCell ref="A34:D34"/>
    <mergeCell ref="K4:L4"/>
    <mergeCell ref="K3:L3"/>
    <mergeCell ref="A43:D43"/>
    <mergeCell ref="A52:D52"/>
  </mergeCells>
  <phoneticPr fontId="9" type="noConversion"/>
  <printOptions horizontalCentered="1"/>
  <pageMargins left="0" right="0" top="0.59055118110236227" bottom="0.19685039370078741" header="0.51181102362204722" footer="0.51181102362204722"/>
  <pageSetup paperSize="8" scale="50" orientation="portrait" cellComments="asDisplayed" errors="blank" r:id="rId1"/>
  <headerFooter alignWithMargins="0">
    <oddHeader xml:space="preserve">&amp;C
</oddHeader>
    <oddFooter>&amp;L&amp;"Arial,Italic"&amp;9Run Review Calculation Matrix
Version 1.0       &amp;C
&amp;"Arial,Italic"&amp;9Updated 12/02/10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2"/>
  <sheetViews>
    <sheetView view="pageBreakPreview" zoomScale="55" zoomScaleNormal="100" workbookViewId="0">
      <selection activeCell="C21" sqref="C21"/>
    </sheetView>
  </sheetViews>
  <sheetFormatPr defaultRowHeight="17.399999999999999" x14ac:dyDescent="0.3"/>
  <cols>
    <col min="1" max="1" width="46.109375" customWidth="1"/>
    <col min="2" max="8" width="27.33203125" style="8" customWidth="1"/>
    <col min="9" max="11" width="15.88671875" style="8" customWidth="1"/>
    <col min="12" max="13" width="9.109375" style="1"/>
  </cols>
  <sheetData>
    <row r="1" spans="1:13" s="2" customFormat="1" ht="28.5" customHeight="1" x14ac:dyDescent="0.25">
      <c r="A1" s="17" t="s">
        <v>40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5"/>
      <c r="M1" s="5"/>
    </row>
    <row r="2" spans="1:13" s="2" customFormat="1" ht="28.5" customHeight="1" x14ac:dyDescent="0.25">
      <c r="A2" s="9"/>
      <c r="B2" s="10"/>
      <c r="C2" s="10"/>
      <c r="D2" s="10"/>
      <c r="E2" s="10"/>
      <c r="F2" s="10"/>
      <c r="G2" s="10"/>
      <c r="H2" s="10"/>
      <c r="I2" s="27"/>
      <c r="J2" s="10"/>
      <c r="K2" s="10"/>
      <c r="L2" s="5"/>
      <c r="M2" s="5"/>
    </row>
    <row r="3" spans="1:13" s="4" customFormat="1" ht="49.5" customHeight="1" x14ac:dyDescent="0.25">
      <c r="A3" s="6" t="s">
        <v>15</v>
      </c>
      <c r="B3" s="182" t="s">
        <v>71</v>
      </c>
      <c r="C3" s="183"/>
      <c r="D3" s="184"/>
      <c r="E3" s="45"/>
      <c r="F3" s="23"/>
      <c r="G3" s="7" t="s">
        <v>16</v>
      </c>
      <c r="H3" s="141" t="s">
        <v>204</v>
      </c>
      <c r="I3" s="27"/>
      <c r="J3" s="10"/>
      <c r="K3" s="27"/>
      <c r="L3" s="3"/>
      <c r="M3" s="3"/>
    </row>
    <row r="4" spans="1:13" s="12" customFormat="1" x14ac:dyDescent="0.25">
      <c r="A4" s="28"/>
      <c r="B4" s="27"/>
      <c r="C4" s="27"/>
      <c r="D4" s="27"/>
      <c r="E4" s="27"/>
      <c r="F4" s="27"/>
      <c r="G4" s="27"/>
      <c r="H4" s="27"/>
      <c r="I4" s="27"/>
      <c r="J4" s="10"/>
      <c r="K4" s="27"/>
      <c r="L4" s="11"/>
      <c r="M4" s="11"/>
    </row>
    <row r="5" spans="1:13" s="12" customFormat="1" ht="55.5" customHeight="1" x14ac:dyDescent="0.25">
      <c r="A5" s="18" t="s">
        <v>48</v>
      </c>
      <c r="B5" s="185" t="s">
        <v>210</v>
      </c>
      <c r="C5" s="186"/>
      <c r="D5" s="187"/>
      <c r="E5" s="62"/>
      <c r="F5" s="27"/>
      <c r="G5" s="27"/>
      <c r="H5" s="27"/>
      <c r="I5" s="27"/>
      <c r="J5" s="10"/>
      <c r="K5" s="10"/>
      <c r="L5" s="11"/>
      <c r="M5" s="11"/>
    </row>
    <row r="6" spans="1:13" s="14" customFormat="1" ht="15" customHeight="1" x14ac:dyDescent="0.25">
      <c r="A6" s="34"/>
      <c r="B6" s="31"/>
      <c r="C6" s="31"/>
      <c r="D6" s="31"/>
      <c r="E6" s="31"/>
      <c r="F6" s="31"/>
      <c r="G6" s="31"/>
      <c r="H6" s="31"/>
      <c r="I6" s="31"/>
      <c r="J6" s="31"/>
      <c r="K6" s="31"/>
      <c r="L6" s="13"/>
      <c r="M6" s="13"/>
    </row>
    <row r="7" spans="1:13" s="2" customFormat="1" ht="52.2" x14ac:dyDescent="0.25">
      <c r="A7" s="6" t="s">
        <v>39</v>
      </c>
      <c r="B7" s="7" t="s">
        <v>45</v>
      </c>
      <c r="C7" s="7" t="s">
        <v>35</v>
      </c>
      <c r="D7" s="7" t="s">
        <v>11</v>
      </c>
      <c r="E7" s="7" t="s">
        <v>46</v>
      </c>
      <c r="F7" s="7" t="s">
        <v>47</v>
      </c>
      <c r="G7" s="7" t="s">
        <v>49</v>
      </c>
      <c r="H7" s="7" t="s">
        <v>24</v>
      </c>
      <c r="I7" s="5"/>
      <c r="J7" s="5"/>
    </row>
    <row r="8" spans="1:13" s="4" customFormat="1" ht="27" customHeight="1" x14ac:dyDescent="0.25">
      <c r="A8" s="142" t="s">
        <v>73</v>
      </c>
      <c r="B8" s="70">
        <f>'Calculation Matrix RMO 1a'!B65</f>
        <v>0</v>
      </c>
      <c r="C8" s="70">
        <f>'Calculation Matrix RMO 1a'!B66</f>
        <v>0</v>
      </c>
      <c r="D8" s="70">
        <f>'Calculation Matrix RMO 1a'!B67</f>
        <v>0</v>
      </c>
      <c r="E8" s="70">
        <f>'Calculation Matrix RMO 1a'!B68</f>
        <v>0</v>
      </c>
      <c r="F8" s="70">
        <f>'Calculation Matrix RMO 1a'!B69</f>
        <v>0</v>
      </c>
      <c r="G8" s="70">
        <f>'Calculation Matrix RMO 1a'!B70</f>
        <v>0</v>
      </c>
      <c r="H8" s="71">
        <f>SUM(B8:D8)</f>
        <v>0</v>
      </c>
      <c r="I8" s="3"/>
      <c r="J8" s="3"/>
    </row>
    <row r="9" spans="1:13" s="4" customFormat="1" ht="27" customHeight="1" x14ac:dyDescent="0.25">
      <c r="A9" s="142" t="s">
        <v>74</v>
      </c>
      <c r="B9" s="70">
        <f>'Calculation Matrix RMO 1b'!$B$65</f>
        <v>0</v>
      </c>
      <c r="C9" s="70">
        <f>'Calculation Matrix RMO 1b'!$B$66</f>
        <v>0</v>
      </c>
      <c r="D9" s="70">
        <f>'Calculation Matrix RMO 1b'!$B$67</f>
        <v>0</v>
      </c>
      <c r="E9" s="70">
        <f>'Calculation Matrix RMO 1b'!$B$68</f>
        <v>0</v>
      </c>
      <c r="F9" s="70">
        <f>'Calculation Matrix RMO 1b'!$B$69</f>
        <v>0</v>
      </c>
      <c r="G9" s="70">
        <f>'Calculation Matrix RMO 1b'!$B$70</f>
        <v>0</v>
      </c>
      <c r="H9" s="71">
        <f>SUM(B9:D9)</f>
        <v>0</v>
      </c>
      <c r="I9" s="3"/>
      <c r="J9" s="3"/>
    </row>
    <row r="10" spans="1:13" s="4" customFormat="1" ht="27" customHeight="1" x14ac:dyDescent="0.25">
      <c r="A10" s="142" t="s">
        <v>75</v>
      </c>
      <c r="B10" s="70">
        <f>'Calculation Matrix RMO 1c'!$B$65</f>
        <v>0</v>
      </c>
      <c r="C10" s="70">
        <f>'Calculation Matrix RMO 1c'!$B$66</f>
        <v>0</v>
      </c>
      <c r="D10" s="70">
        <f>'Calculation Matrix RMO 1c'!$B$67</f>
        <v>0</v>
      </c>
      <c r="E10" s="70">
        <f>'Calculation Matrix RMO 1c'!$B$68</f>
        <v>0</v>
      </c>
      <c r="F10" s="70">
        <f>'Calculation Matrix RMO 1c'!$B$69</f>
        <v>0</v>
      </c>
      <c r="G10" s="70">
        <f>'Calculation Matrix RMO 1c'!$B$70</f>
        <v>0</v>
      </c>
      <c r="H10" s="71">
        <f t="shared" ref="H10:H27" si="0">SUM(B10:D10)</f>
        <v>0</v>
      </c>
      <c r="I10" s="3"/>
      <c r="J10" s="3"/>
    </row>
    <row r="11" spans="1:13" s="4" customFormat="1" ht="27" customHeight="1" x14ac:dyDescent="0.25">
      <c r="A11" s="142" t="s">
        <v>76</v>
      </c>
      <c r="B11" s="70">
        <f>'Calculation Matrix RMO 1d'!$B$65</f>
        <v>0</v>
      </c>
      <c r="C11" s="70">
        <f>'Calculation Matrix RMO 1d'!$B$66</f>
        <v>0</v>
      </c>
      <c r="D11" s="70">
        <f>'Calculation Matrix RMO 1d'!$B$67</f>
        <v>0</v>
      </c>
      <c r="E11" s="70">
        <f>'Calculation Matrix RMO 1d'!$B$68</f>
        <v>0</v>
      </c>
      <c r="F11" s="70">
        <f>'Calculation Matrix RMO 1d'!$B$69</f>
        <v>0</v>
      </c>
      <c r="G11" s="70">
        <f>'Calculation Matrix RMO 1d'!$B$70</f>
        <v>0</v>
      </c>
      <c r="H11" s="71">
        <f t="shared" si="0"/>
        <v>0</v>
      </c>
      <c r="I11" s="3"/>
      <c r="J11" s="3"/>
    </row>
    <row r="12" spans="1:13" s="4" customFormat="1" ht="27" customHeight="1" x14ac:dyDescent="0.25">
      <c r="A12" s="142" t="s">
        <v>77</v>
      </c>
      <c r="B12" s="70">
        <f>'Calculation Matrix RMO 1e'!$B$65</f>
        <v>0</v>
      </c>
      <c r="C12" s="70">
        <f>'Calculation Matrix RMO 1e'!$B$66</f>
        <v>0</v>
      </c>
      <c r="D12" s="70">
        <f>'Calculation Matrix RMO 1e'!$B$67</f>
        <v>0</v>
      </c>
      <c r="E12" s="70">
        <f>'Calculation Matrix RMO 1e'!$B$68</f>
        <v>0</v>
      </c>
      <c r="F12" s="70">
        <f>'Calculation Matrix RMO 1e'!$B$69</f>
        <v>0</v>
      </c>
      <c r="G12" s="70">
        <f>'Calculation Matrix RMO 1e'!$B$70</f>
        <v>0</v>
      </c>
      <c r="H12" s="71">
        <f t="shared" si="0"/>
        <v>0</v>
      </c>
      <c r="I12" s="3"/>
      <c r="J12" s="3"/>
    </row>
    <row r="13" spans="1:13" s="4" customFormat="1" ht="27" customHeight="1" x14ac:dyDescent="0.25">
      <c r="A13" s="142" t="s">
        <v>78</v>
      </c>
      <c r="B13" s="70">
        <f>'Calculation Matrix RMO 1f'!$B$65</f>
        <v>0</v>
      </c>
      <c r="C13" s="70">
        <f>'Calculation Matrix RMO 1f'!$B$66</f>
        <v>0</v>
      </c>
      <c r="D13" s="70">
        <f>'Calculation Matrix RMO 1f'!$B$67</f>
        <v>0</v>
      </c>
      <c r="E13" s="70">
        <f>'Calculation Matrix RMO 1f'!$B$68</f>
        <v>0</v>
      </c>
      <c r="F13" s="70">
        <f>'Calculation Matrix RMO 1f'!$B$69</f>
        <v>0</v>
      </c>
      <c r="G13" s="70">
        <f>'Calculation Matrix RMO 1f'!$B$70</f>
        <v>0</v>
      </c>
      <c r="H13" s="71">
        <f t="shared" si="0"/>
        <v>0</v>
      </c>
      <c r="I13" s="3"/>
      <c r="J13" s="3"/>
    </row>
    <row r="14" spans="1:13" s="4" customFormat="1" ht="27" customHeight="1" x14ac:dyDescent="0.25">
      <c r="A14" s="142" t="s">
        <v>79</v>
      </c>
      <c r="B14" s="70">
        <f>'Calculation Matrix RMO 1g'!$B$65</f>
        <v>0</v>
      </c>
      <c r="C14" s="70">
        <f>'Calculation Matrix RMO 1g'!$B$66</f>
        <v>0</v>
      </c>
      <c r="D14" s="70">
        <f>'Calculation Matrix RMO 1g'!$B$67</f>
        <v>0</v>
      </c>
      <c r="E14" s="70">
        <f>'Calculation Matrix RMO 1g'!$B$68</f>
        <v>0</v>
      </c>
      <c r="F14" s="70">
        <f>'Calculation Matrix RMO 1g'!$B$69</f>
        <v>0</v>
      </c>
      <c r="G14" s="70">
        <f>'Calculation Matrix RMO 1g'!$B$70</f>
        <v>0</v>
      </c>
      <c r="H14" s="71">
        <f t="shared" si="0"/>
        <v>0</v>
      </c>
      <c r="I14" s="3"/>
      <c r="J14" s="3"/>
    </row>
    <row r="15" spans="1:13" s="4" customFormat="1" ht="27" customHeight="1" x14ac:dyDescent="0.25">
      <c r="A15" s="142" t="s">
        <v>80</v>
      </c>
      <c r="B15" s="70">
        <f>'Calculation Matrix RMO 1h'!$B$65</f>
        <v>0</v>
      </c>
      <c r="C15" s="70">
        <f>'Calculation Matrix RMO 1h'!$B$66</f>
        <v>0</v>
      </c>
      <c r="D15" s="70">
        <f>'Calculation Matrix RMO 1h'!$B$67</f>
        <v>0</v>
      </c>
      <c r="E15" s="70">
        <f>'Calculation Matrix RMO 1h'!$B$68</f>
        <v>0</v>
      </c>
      <c r="F15" s="70">
        <f>'Calculation Matrix RMO 1h'!$B$69</f>
        <v>0</v>
      </c>
      <c r="G15" s="70">
        <f>'Calculation Matrix RMO 1h'!$B$70</f>
        <v>0</v>
      </c>
      <c r="H15" s="71">
        <f t="shared" si="0"/>
        <v>0</v>
      </c>
      <c r="I15" s="3"/>
      <c r="J15" s="3"/>
    </row>
    <row r="16" spans="1:13" s="4" customFormat="1" ht="27" customHeight="1" x14ac:dyDescent="0.25">
      <c r="A16" s="142" t="s">
        <v>81</v>
      </c>
      <c r="B16" s="70">
        <f>'Calculation Matrix RMO 1i'!$B$65</f>
        <v>0</v>
      </c>
      <c r="C16" s="70">
        <f>'Calculation Matrix RMO 1i'!$B$66</f>
        <v>0</v>
      </c>
      <c r="D16" s="70">
        <f>'Calculation Matrix RMO 1i'!$B$67</f>
        <v>0</v>
      </c>
      <c r="E16" s="70">
        <f>'Calculation Matrix RMO 1i'!$B$68</f>
        <v>0</v>
      </c>
      <c r="F16" s="70">
        <f>'Calculation Matrix RMO 1i'!$B$69</f>
        <v>0</v>
      </c>
      <c r="G16" s="70">
        <f>'Calculation Matrix RMO 1i'!$B$70</f>
        <v>0</v>
      </c>
      <c r="H16" s="71">
        <f t="shared" si="0"/>
        <v>0</v>
      </c>
      <c r="I16" s="3"/>
      <c r="J16" s="3"/>
    </row>
    <row r="17" spans="1:10" s="4" customFormat="1" ht="27" customHeight="1" x14ac:dyDescent="0.25">
      <c r="A17" s="142" t="s">
        <v>82</v>
      </c>
      <c r="B17" s="70">
        <f>'Calculation Matrix RMO 1j'!$B$65</f>
        <v>0</v>
      </c>
      <c r="C17" s="70">
        <f>'Calculation Matrix RMO 1j'!$B$66</f>
        <v>0</v>
      </c>
      <c r="D17" s="70">
        <f>'Calculation Matrix RMO 1j'!$B$67</f>
        <v>0</v>
      </c>
      <c r="E17" s="70">
        <f>'Calculation Matrix RMO 1j'!$B$68</f>
        <v>0</v>
      </c>
      <c r="F17" s="70">
        <f>'Calculation Matrix RMO 1j'!$B$69</f>
        <v>0</v>
      </c>
      <c r="G17" s="70">
        <f>'Calculation Matrix RMO 1j'!$B$70</f>
        <v>0</v>
      </c>
      <c r="H17" s="71">
        <f t="shared" si="0"/>
        <v>0</v>
      </c>
      <c r="I17" s="3"/>
      <c r="J17" s="3"/>
    </row>
    <row r="18" spans="1:10" s="4" customFormat="1" ht="27" customHeight="1" x14ac:dyDescent="0.25">
      <c r="A18" s="142" t="s">
        <v>83</v>
      </c>
      <c r="B18" s="70">
        <f>'Calculation Matrix RMO 1k'!$B$65</f>
        <v>0</v>
      </c>
      <c r="C18" s="70">
        <f>'Calculation Matrix RMO 1k'!$B$66</f>
        <v>0</v>
      </c>
      <c r="D18" s="70">
        <f>'Calculation Matrix RMO 1k'!$B$67</f>
        <v>0</v>
      </c>
      <c r="E18" s="70">
        <f>'Calculation Matrix RMO 1k'!$B$68</f>
        <v>0</v>
      </c>
      <c r="F18" s="70">
        <f>'Calculation Matrix RMO 1k'!$B$69</f>
        <v>0</v>
      </c>
      <c r="G18" s="70">
        <f>'Calculation Matrix RMO 1k'!$B$70</f>
        <v>0</v>
      </c>
      <c r="H18" s="71">
        <f t="shared" si="0"/>
        <v>0</v>
      </c>
      <c r="I18" s="3"/>
      <c r="J18" s="3"/>
    </row>
    <row r="19" spans="1:10" s="4" customFormat="1" ht="27" customHeight="1" x14ac:dyDescent="0.25">
      <c r="A19" s="142" t="s">
        <v>84</v>
      </c>
      <c r="B19" s="70">
        <f>'Calculation Matrix RMO 1l'!$B$65</f>
        <v>0</v>
      </c>
      <c r="C19" s="70">
        <f>'Calculation Matrix RMO 1l'!$B$66</f>
        <v>0</v>
      </c>
      <c r="D19" s="70">
        <f>'Calculation Matrix RMO 1l'!$B$67</f>
        <v>0</v>
      </c>
      <c r="E19" s="70">
        <f>'Calculation Matrix RMO 1l'!$B$68</f>
        <v>0</v>
      </c>
      <c r="F19" s="70">
        <f>'Calculation Matrix RMO 1l'!$B$69</f>
        <v>0</v>
      </c>
      <c r="G19" s="70">
        <f>'Calculation Matrix RMO 1l'!$B$70</f>
        <v>0</v>
      </c>
      <c r="H19" s="71">
        <f t="shared" si="0"/>
        <v>0</v>
      </c>
      <c r="I19" s="3"/>
      <c r="J19" s="3"/>
    </row>
    <row r="20" spans="1:10" s="4" customFormat="1" ht="27" customHeight="1" x14ac:dyDescent="0.25">
      <c r="A20" s="142" t="s">
        <v>137</v>
      </c>
      <c r="B20" s="70">
        <f>'Calculation Matrix RMO 1m'!$B$65</f>
        <v>0</v>
      </c>
      <c r="C20" s="70">
        <f>'Calculation Matrix RMO 1m'!$B$66</f>
        <v>0</v>
      </c>
      <c r="D20" s="70">
        <f>'Calculation Matrix RMO 1m'!$B$67</f>
        <v>0</v>
      </c>
      <c r="E20" s="70">
        <f>'Calculation Matrix RMO 1m'!$B$68</f>
        <v>0</v>
      </c>
      <c r="F20" s="70">
        <f>'Calculation Matrix RMO 1m'!$B$69</f>
        <v>0</v>
      </c>
      <c r="G20" s="70">
        <f>'Calculation Matrix RMO 1m'!$B$70</f>
        <v>0</v>
      </c>
      <c r="H20" s="71">
        <f t="shared" si="0"/>
        <v>0</v>
      </c>
      <c r="I20" s="3"/>
      <c r="J20" s="3"/>
    </row>
    <row r="21" spans="1:10" s="4" customFormat="1" ht="27" customHeight="1" x14ac:dyDescent="0.25">
      <c r="A21" s="142" t="s">
        <v>138</v>
      </c>
      <c r="B21" s="70">
        <f>'Calculation Matrix RMO 1n'!$B$65</f>
        <v>0</v>
      </c>
      <c r="C21" s="70">
        <f>'Calculation Matrix RMO 1n'!$B$66</f>
        <v>0</v>
      </c>
      <c r="D21" s="70">
        <f>'Calculation Matrix RMO 1n'!$B$67</f>
        <v>0</v>
      </c>
      <c r="E21" s="70">
        <f>'Calculation Matrix RMO 1n'!$B$68</f>
        <v>0</v>
      </c>
      <c r="F21" s="70">
        <f>'Calculation Matrix RMO 1n'!$B$69</f>
        <v>0</v>
      </c>
      <c r="G21" s="70">
        <f>'Calculation Matrix RMO 1n'!$B$70</f>
        <v>0</v>
      </c>
      <c r="H21" s="71">
        <f t="shared" si="0"/>
        <v>0</v>
      </c>
      <c r="I21" s="3"/>
      <c r="J21" s="3"/>
    </row>
    <row r="22" spans="1:10" s="4" customFormat="1" ht="27" customHeight="1" x14ac:dyDescent="0.25">
      <c r="A22" s="142" t="s">
        <v>139</v>
      </c>
      <c r="B22" s="70">
        <f>'Calculation Matrix RMO 1o'!$B$65</f>
        <v>0</v>
      </c>
      <c r="C22" s="70">
        <f>'Calculation Matrix RMO 1o'!$B$66</f>
        <v>0</v>
      </c>
      <c r="D22" s="70">
        <f>'Calculation Matrix RMO 1o'!$B$67</f>
        <v>0</v>
      </c>
      <c r="E22" s="70">
        <f>'Calculation Matrix RMO 1o'!$B$68</f>
        <v>0</v>
      </c>
      <c r="F22" s="70">
        <f>'Calculation Matrix RMO 1o'!$B$69</f>
        <v>0</v>
      </c>
      <c r="G22" s="70">
        <f>'Calculation Matrix RMO 1o'!$B$70</f>
        <v>0</v>
      </c>
      <c r="H22" s="71">
        <f t="shared" si="0"/>
        <v>0</v>
      </c>
      <c r="I22" s="3"/>
      <c r="J22" s="3"/>
    </row>
    <row r="23" spans="1:10" s="4" customFormat="1" ht="27" customHeight="1" x14ac:dyDescent="0.25">
      <c r="A23" s="142" t="s">
        <v>140</v>
      </c>
      <c r="B23" s="70">
        <f>'Calculation Matrix RMO 1p'!$B$65</f>
        <v>0</v>
      </c>
      <c r="C23" s="70">
        <f>'Calculation Matrix RMO 1p'!$B$66</f>
        <v>0</v>
      </c>
      <c r="D23" s="70">
        <f>'Calculation Matrix RMO 1p'!$B$67</f>
        <v>0</v>
      </c>
      <c r="E23" s="70">
        <f>'Calculation Matrix RMO 1p'!$B$68</f>
        <v>0</v>
      </c>
      <c r="F23" s="70">
        <f>'Calculation Matrix RMO 1p'!$B$69</f>
        <v>0</v>
      </c>
      <c r="G23" s="70">
        <f>'Calculation Matrix RMO 1p'!$B$70</f>
        <v>0</v>
      </c>
      <c r="H23" s="71">
        <f t="shared" si="0"/>
        <v>0</v>
      </c>
      <c r="I23" s="3"/>
      <c r="J23" s="3"/>
    </row>
    <row r="24" spans="1:10" s="4" customFormat="1" ht="27" customHeight="1" x14ac:dyDescent="0.25">
      <c r="A24" s="142" t="s">
        <v>141</v>
      </c>
      <c r="B24" s="70">
        <f>'Calculation Matrix RMO 1q'!$B$65</f>
        <v>0</v>
      </c>
      <c r="C24" s="70">
        <f>'Calculation Matrix RMO 1q'!$B$66</f>
        <v>0</v>
      </c>
      <c r="D24" s="70">
        <f>'Calculation Matrix RMO 1q'!$B$67</f>
        <v>0</v>
      </c>
      <c r="E24" s="70">
        <f>'Calculation Matrix RMO 1q'!$B$68</f>
        <v>0</v>
      </c>
      <c r="F24" s="70">
        <f>'Calculation Matrix RMO 1q'!$B$69</f>
        <v>0</v>
      </c>
      <c r="G24" s="70">
        <f>'Calculation Matrix RMO 1q'!$B$70</f>
        <v>0</v>
      </c>
      <c r="H24" s="71">
        <f t="shared" si="0"/>
        <v>0</v>
      </c>
      <c r="I24" s="3"/>
      <c r="J24" s="3"/>
    </row>
    <row r="25" spans="1:10" s="4" customFormat="1" ht="27" customHeight="1" x14ac:dyDescent="0.25">
      <c r="A25" s="142" t="s">
        <v>142</v>
      </c>
      <c r="B25" s="70">
        <f>'Calculation Matrix RMO 1r'!$B$65</f>
        <v>0</v>
      </c>
      <c r="C25" s="70">
        <f>'Calculation Matrix RMO 1r'!$B$66</f>
        <v>0</v>
      </c>
      <c r="D25" s="70">
        <f>'Calculation Matrix RMO 1r'!$B$67</f>
        <v>0</v>
      </c>
      <c r="E25" s="70">
        <f>'Calculation Matrix RMO 1r'!$B$68</f>
        <v>0</v>
      </c>
      <c r="F25" s="70">
        <f>'Calculation Matrix RMO 1r'!$B$69</f>
        <v>0</v>
      </c>
      <c r="G25" s="70">
        <f>'Calculation Matrix RMO 1r'!$B$70</f>
        <v>0</v>
      </c>
      <c r="H25" s="71">
        <f t="shared" si="0"/>
        <v>0</v>
      </c>
      <c r="I25" s="3"/>
      <c r="J25" s="3"/>
    </row>
    <row r="26" spans="1:10" s="4" customFormat="1" ht="27" customHeight="1" x14ac:dyDescent="0.25">
      <c r="A26" s="142" t="s">
        <v>143</v>
      </c>
      <c r="B26" s="70">
        <f>'Calculation Matrix RMO 1s'!$B$65</f>
        <v>0</v>
      </c>
      <c r="C26" s="70">
        <f>'Calculation Matrix RMO 1s'!$B$66</f>
        <v>0</v>
      </c>
      <c r="D26" s="70">
        <f>'Calculation Matrix RMO 1s'!$B$67</f>
        <v>0</v>
      </c>
      <c r="E26" s="70">
        <f>'Calculation Matrix RMO 1s'!$B$68</f>
        <v>0</v>
      </c>
      <c r="F26" s="70">
        <f>'Calculation Matrix RMO 1s'!$B$69</f>
        <v>0</v>
      </c>
      <c r="G26" s="70">
        <f>'Calculation Matrix RMO 1s'!$B$70</f>
        <v>0</v>
      </c>
      <c r="H26" s="71">
        <f t="shared" si="0"/>
        <v>0</v>
      </c>
      <c r="I26" s="3"/>
      <c r="J26" s="3"/>
    </row>
    <row r="27" spans="1:10" s="4" customFormat="1" ht="27" customHeight="1" x14ac:dyDescent="0.25">
      <c r="A27" s="142" t="s">
        <v>144</v>
      </c>
      <c r="B27" s="70">
        <f>'Calculation Matrix RMO 1t'!$B$65</f>
        <v>0</v>
      </c>
      <c r="C27" s="70">
        <f>'Calculation Matrix RMO 1t'!$B$66</f>
        <v>0</v>
      </c>
      <c r="D27" s="70">
        <f>'Calculation Matrix RMO 1t'!$B$67</f>
        <v>0</v>
      </c>
      <c r="E27" s="70">
        <f>'Calculation Matrix RMO 1t'!$B$68</f>
        <v>0</v>
      </c>
      <c r="F27" s="70">
        <f>'Calculation Matrix RMO 1t'!$B$69</f>
        <v>0</v>
      </c>
      <c r="G27" s="70">
        <f>'Calculation Matrix RMO 1t'!$B$70</f>
        <v>0</v>
      </c>
      <c r="H27" s="71">
        <f t="shared" si="0"/>
        <v>0</v>
      </c>
      <c r="I27" s="3"/>
      <c r="J27" s="3"/>
    </row>
    <row r="28" spans="1:10" s="4" customFormat="1" ht="27" customHeight="1" thickBot="1" x14ac:dyDescent="0.35">
      <c r="A28" s="44"/>
      <c r="B28" s="45"/>
      <c r="C28" s="45"/>
      <c r="D28" s="67" t="s">
        <v>51</v>
      </c>
      <c r="E28" s="45"/>
      <c r="F28" s="45"/>
      <c r="G28" s="45"/>
      <c r="I28" s="3"/>
      <c r="J28" s="3"/>
    </row>
    <row r="29" spans="1:10" s="47" customFormat="1" ht="39" customHeight="1" thickBot="1" x14ac:dyDescent="0.3">
      <c r="A29" s="49" t="s">
        <v>45</v>
      </c>
      <c r="B29" s="57">
        <f>SUM(B8:B27)</f>
        <v>0</v>
      </c>
      <c r="C29" s="27"/>
      <c r="D29" s="68" t="s">
        <v>50</v>
      </c>
      <c r="E29" s="45"/>
      <c r="F29" s="45"/>
      <c r="G29" s="45"/>
      <c r="H29" s="57">
        <f>SUM(H8:H27)</f>
        <v>0</v>
      </c>
      <c r="I29" s="46"/>
      <c r="J29" s="46"/>
    </row>
    <row r="30" spans="1:10" s="47" customFormat="1" ht="40.5" customHeight="1" thickBot="1" x14ac:dyDescent="0.3">
      <c r="A30" s="49" t="s">
        <v>36</v>
      </c>
      <c r="B30" s="57">
        <f>SUM(C8:C27)</f>
        <v>0</v>
      </c>
      <c r="C30" s="27"/>
      <c r="D30" s="68" t="s">
        <v>52</v>
      </c>
      <c r="E30" s="45"/>
      <c r="F30" s="45"/>
      <c r="G30" s="45"/>
      <c r="H30" s="45"/>
      <c r="I30" s="46"/>
      <c r="J30" s="46"/>
    </row>
    <row r="31" spans="1:10" s="47" customFormat="1" ht="40.5" customHeight="1" thickBot="1" x14ac:dyDescent="0.3">
      <c r="A31" s="51" t="s">
        <v>11</v>
      </c>
      <c r="B31" s="57">
        <f>SUM(D8:D27)</f>
        <v>0</v>
      </c>
      <c r="C31" s="27"/>
      <c r="D31" s="69"/>
      <c r="E31" s="45"/>
      <c r="F31" s="45"/>
      <c r="G31" s="45"/>
      <c r="H31" s="45"/>
      <c r="I31" s="46"/>
      <c r="J31" s="46"/>
    </row>
    <row r="32" spans="1:10" s="47" customFormat="1" ht="40.5" customHeight="1" thickBot="1" x14ac:dyDescent="0.3">
      <c r="A32" s="51" t="s">
        <v>46</v>
      </c>
      <c r="B32" s="57">
        <f>SUM(E8:E27)</f>
        <v>0</v>
      </c>
      <c r="C32" s="27"/>
      <c r="D32" s="68" t="s">
        <v>53</v>
      </c>
      <c r="E32" s="45"/>
      <c r="F32" s="45"/>
      <c r="G32" s="45"/>
      <c r="H32" s="45"/>
      <c r="I32" s="46"/>
      <c r="J32" s="46"/>
    </row>
    <row r="33" spans="1:10" s="47" customFormat="1" ht="40.5" customHeight="1" thickBot="1" x14ac:dyDescent="0.3">
      <c r="A33" s="51" t="s">
        <v>47</v>
      </c>
      <c r="B33" s="57">
        <f>SUM(F8:F27)</f>
        <v>0</v>
      </c>
      <c r="C33" s="27"/>
      <c r="D33" s="66"/>
      <c r="E33" s="45"/>
      <c r="F33" s="45"/>
      <c r="G33" s="45"/>
      <c r="H33" s="45"/>
      <c r="I33" s="46"/>
      <c r="J33" s="46"/>
    </row>
    <row r="34" spans="1:10" s="47" customFormat="1" ht="40.5" customHeight="1" thickBot="1" x14ac:dyDescent="0.3">
      <c r="A34" s="51" t="s">
        <v>49</v>
      </c>
      <c r="B34" s="57">
        <f>SUM(G8:G27)</f>
        <v>0</v>
      </c>
      <c r="C34" s="27"/>
      <c r="D34" s="66"/>
      <c r="E34" s="45"/>
      <c r="F34" s="45"/>
      <c r="G34" s="45"/>
      <c r="H34" s="45"/>
      <c r="I34" s="46"/>
      <c r="J34" s="46"/>
    </row>
    <row r="35" spans="1:10" s="47" customFormat="1" ht="22.5" customHeight="1" thickBot="1" x14ac:dyDescent="0.3">
      <c r="A35" s="52"/>
      <c r="B35" s="58"/>
      <c r="C35" s="27"/>
      <c r="D35" s="45"/>
      <c r="E35" s="45"/>
      <c r="F35" s="45"/>
      <c r="G35" s="45"/>
      <c r="H35" s="45"/>
      <c r="I35" s="46"/>
      <c r="J35" s="46"/>
    </row>
    <row r="36" spans="1:10" ht="57" customHeight="1" thickBot="1" x14ac:dyDescent="0.35">
      <c r="A36" s="53" t="s">
        <v>55</v>
      </c>
      <c r="B36" s="56">
        <f>SUM(B29:B31)</f>
        <v>0</v>
      </c>
      <c r="C36" s="27"/>
      <c r="D36" s="64"/>
      <c r="E36" s="65"/>
      <c r="F36" s="16"/>
      <c r="G36" s="16"/>
      <c r="H36" s="16"/>
    </row>
    <row r="37" spans="1:10" ht="40.5" customHeight="1" thickBot="1" x14ac:dyDescent="0.35">
      <c r="A37" s="49" t="s">
        <v>33</v>
      </c>
      <c r="B37" s="131"/>
      <c r="C37" s="42" t="s">
        <v>34</v>
      </c>
      <c r="D37" s="16"/>
      <c r="E37" s="65"/>
      <c r="F37" s="16"/>
      <c r="G37" s="16"/>
      <c r="H37" s="16"/>
    </row>
    <row r="38" spans="1:10" ht="40.5" customHeight="1" thickBot="1" x14ac:dyDescent="0.35">
      <c r="A38" s="49" t="s">
        <v>41</v>
      </c>
      <c r="B38" s="131"/>
      <c r="C38" s="188" t="s">
        <v>85</v>
      </c>
      <c r="D38" s="189"/>
      <c r="E38" s="189"/>
      <c r="F38" s="189"/>
      <c r="G38" s="189"/>
      <c r="H38" s="189"/>
    </row>
    <row r="39" spans="1:10" ht="40.5" customHeight="1" thickBot="1" x14ac:dyDescent="0.35">
      <c r="A39" s="49" t="s">
        <v>44</v>
      </c>
      <c r="B39" s="61">
        <f>(SUM(B32:B34)/40)</f>
        <v>0</v>
      </c>
      <c r="C39" s="42"/>
      <c r="D39" s="16"/>
      <c r="E39" s="16"/>
      <c r="F39" s="16"/>
      <c r="G39" s="16"/>
      <c r="H39" s="16"/>
    </row>
    <row r="40" spans="1:10" ht="40.5" customHeight="1" thickBot="1" x14ac:dyDescent="0.35">
      <c r="A40" s="53" t="s">
        <v>42</v>
      </c>
      <c r="B40" s="56">
        <f>(B37*B38) - B39</f>
        <v>0</v>
      </c>
      <c r="C40" s="42"/>
      <c r="D40" s="16"/>
      <c r="E40" s="16"/>
      <c r="F40" s="16"/>
      <c r="G40" s="16"/>
      <c r="H40" s="16"/>
    </row>
    <row r="41" spans="1:10" ht="21" customHeight="1" thickBot="1" x14ac:dyDescent="0.35">
      <c r="A41" s="54"/>
      <c r="B41" s="59"/>
      <c r="C41" s="42"/>
      <c r="D41" s="16"/>
      <c r="E41" s="16"/>
      <c r="F41" s="16"/>
      <c r="G41" s="16"/>
      <c r="H41" s="16"/>
    </row>
    <row r="42" spans="1:10" ht="51" customHeight="1" thickBot="1" x14ac:dyDescent="0.35">
      <c r="A42" s="53" t="s">
        <v>59</v>
      </c>
      <c r="B42" s="60" t="e">
        <f>B36/B40</f>
        <v>#DIV/0!</v>
      </c>
      <c r="C42" s="16"/>
      <c r="D42" s="16"/>
      <c r="E42" s="16"/>
      <c r="F42" s="16"/>
      <c r="G42" s="16"/>
      <c r="H42" s="16"/>
    </row>
  </sheetData>
  <sheetProtection password="97F2" sheet="1" objects="1" scenarios="1"/>
  <mergeCells count="3">
    <mergeCell ref="B5:D5"/>
    <mergeCell ref="B3:D3"/>
    <mergeCell ref="C38:H38"/>
  </mergeCells>
  <phoneticPr fontId="9" type="noConversion"/>
  <printOptions horizontalCentered="1"/>
  <pageMargins left="0" right="0" top="0.59055118110236227" bottom="0.19685039370078741" header="0.51181102362204722" footer="0.51181102362204722"/>
  <pageSetup paperSize="8" scale="50" orientation="portrait" cellComments="asDisplayed" errors="blank" r:id="rId1"/>
  <headerFooter alignWithMargins="0">
    <oddHeader xml:space="preserve">&amp;C
</oddHeader>
    <oddFooter>&amp;L&amp;"Arial,Italic"&amp;9Run Review Calculation Matrix
Version 1.0       &amp;C
&amp;"Arial,Italic"&amp;9Updated 12/02/10</oddFooter>
  </headerFooter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6"/>
  <sheetViews>
    <sheetView view="pageBreakPreview" zoomScale="55" zoomScaleNormal="100" workbookViewId="0">
      <selection activeCell="C21" sqref="C21"/>
    </sheetView>
  </sheetViews>
  <sheetFormatPr defaultRowHeight="17.399999999999999" x14ac:dyDescent="0.3"/>
  <cols>
    <col min="1" max="1" width="38.109375" customWidth="1"/>
    <col min="2" max="4" width="23.5546875" style="8" customWidth="1"/>
    <col min="5" max="6" width="17.33203125" style="8" customWidth="1"/>
    <col min="7" max="7" width="15.88671875" style="8" customWidth="1"/>
    <col min="8" max="9" width="17.44140625" style="8" customWidth="1"/>
    <col min="10" max="10" width="20.6640625" style="8" customWidth="1"/>
    <col min="11" max="11" width="15.88671875" style="8" customWidth="1"/>
    <col min="12" max="12" width="17.88671875" style="8" customWidth="1"/>
    <col min="13" max="13" width="19.33203125" style="8" customWidth="1"/>
    <col min="14" max="15" width="9.109375" style="1"/>
  </cols>
  <sheetData>
    <row r="1" spans="1:15" s="2" customFormat="1" ht="28.5" customHeight="1" x14ac:dyDescent="0.25">
      <c r="A1" s="17" t="s">
        <v>23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5"/>
      <c r="O1" s="5"/>
    </row>
    <row r="2" spans="1:15" s="2" customFormat="1" ht="28.5" customHeight="1" x14ac:dyDescent="0.25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5"/>
      <c r="O2" s="5"/>
    </row>
    <row r="3" spans="1:15" s="4" customFormat="1" ht="49.5" customHeight="1" x14ac:dyDescent="0.25">
      <c r="A3" s="22" t="s">
        <v>15</v>
      </c>
      <c r="B3" s="196" t="str">
        <f>'Individual Service 1 Total'!B3:D3</f>
        <v>Service 1</v>
      </c>
      <c r="C3" s="197"/>
      <c r="D3" s="198"/>
      <c r="E3" s="27"/>
      <c r="F3" s="27"/>
      <c r="G3" s="23"/>
      <c r="H3" s="63"/>
      <c r="I3" s="24"/>
      <c r="J3" s="25" t="s">
        <v>16</v>
      </c>
      <c r="K3" s="193" t="str">
        <f>'Individual Service 1 Total'!H3</f>
        <v>House Officer / Registrar</v>
      </c>
      <c r="L3" s="195"/>
      <c r="M3" s="27"/>
      <c r="N3" s="3"/>
      <c r="O3" s="3"/>
    </row>
    <row r="4" spans="1:15" s="12" customFormat="1" ht="15.6" x14ac:dyDescent="0.25">
      <c r="A4" s="28"/>
      <c r="B4" s="27"/>
      <c r="C4" s="27"/>
      <c r="D4" s="27"/>
      <c r="E4" s="27"/>
      <c r="F4" s="27"/>
      <c r="G4" s="27"/>
      <c r="H4" s="27"/>
      <c r="I4" s="27"/>
      <c r="J4" s="27"/>
      <c r="K4" s="203"/>
      <c r="L4" s="203"/>
      <c r="M4" s="27"/>
      <c r="N4" s="11"/>
      <c r="O4" s="11"/>
    </row>
    <row r="5" spans="1:15" s="2" customFormat="1" ht="90.75" customHeight="1" x14ac:dyDescent="0.25">
      <c r="A5" s="29" t="s">
        <v>14</v>
      </c>
      <c r="B5" s="199" t="str">
        <f>'Individual Service 1 Total'!A25</f>
        <v>SERVICE 1, RMO 18</v>
      </c>
      <c r="C5" s="200"/>
      <c r="D5" s="200"/>
      <c r="E5" s="201"/>
      <c r="F5" s="76"/>
      <c r="G5" s="30"/>
      <c r="H5" s="31"/>
      <c r="I5" s="31"/>
      <c r="J5" s="43" t="s">
        <v>48</v>
      </c>
      <c r="K5" s="193" t="str">
        <f>'Individual Service 1 Total'!B5</f>
        <v>RMO support to enter details from run description e.g. 0800-1630 = 8.5 per day</v>
      </c>
      <c r="L5" s="194"/>
      <c r="M5" s="195"/>
      <c r="N5" s="5"/>
      <c r="O5" s="5"/>
    </row>
    <row r="6" spans="1:15" s="14" customFormat="1" ht="15" customHeight="1" x14ac:dyDescent="0.25">
      <c r="A6" s="34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13"/>
      <c r="O6" s="13"/>
    </row>
    <row r="7" spans="1:15" s="2" customFormat="1" ht="46.8" x14ac:dyDescent="0.25">
      <c r="A7" s="22" t="s">
        <v>0</v>
      </c>
      <c r="B7" s="25" t="s">
        <v>10</v>
      </c>
      <c r="C7" s="25" t="s">
        <v>1</v>
      </c>
      <c r="D7" s="25" t="s">
        <v>2</v>
      </c>
      <c r="E7" s="25" t="s">
        <v>45</v>
      </c>
      <c r="F7" s="25" t="s">
        <v>54</v>
      </c>
      <c r="G7" s="25" t="s">
        <v>35</v>
      </c>
      <c r="H7" s="25" t="s">
        <v>11</v>
      </c>
      <c r="I7" s="25" t="s">
        <v>46</v>
      </c>
      <c r="J7" s="25" t="s">
        <v>47</v>
      </c>
      <c r="K7" s="25" t="s">
        <v>49</v>
      </c>
      <c r="L7" s="25" t="s">
        <v>12</v>
      </c>
      <c r="M7" s="25" t="s">
        <v>13</v>
      </c>
      <c r="N7" s="5"/>
      <c r="O7" s="5"/>
    </row>
    <row r="8" spans="1:15" s="4" customFormat="1" ht="27" customHeight="1" x14ac:dyDescent="0.25">
      <c r="A8" s="32" t="s">
        <v>17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"/>
      <c r="O8" s="3"/>
    </row>
    <row r="9" spans="1:15" s="4" customFormat="1" ht="27" customHeight="1" x14ac:dyDescent="0.25">
      <c r="A9" s="78" t="s">
        <v>3</v>
      </c>
      <c r="B9" s="143"/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3"/>
      <c r="O9" s="3"/>
    </row>
    <row r="10" spans="1:15" s="4" customFormat="1" ht="27" customHeight="1" x14ac:dyDescent="0.25">
      <c r="A10" s="78" t="s">
        <v>4</v>
      </c>
      <c r="B10" s="143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3"/>
      <c r="O10" s="3"/>
    </row>
    <row r="11" spans="1:15" s="4" customFormat="1" ht="27" customHeight="1" x14ac:dyDescent="0.25">
      <c r="A11" s="78" t="s">
        <v>5</v>
      </c>
      <c r="B11" s="143"/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3"/>
      <c r="O11" s="3"/>
    </row>
    <row r="12" spans="1:15" s="4" customFormat="1" ht="27" customHeight="1" x14ac:dyDescent="0.25">
      <c r="A12" s="78" t="s">
        <v>6</v>
      </c>
      <c r="B12" s="143"/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3"/>
      <c r="O12" s="3"/>
    </row>
    <row r="13" spans="1:15" s="4" customFormat="1" ht="27" customHeight="1" x14ac:dyDescent="0.25">
      <c r="A13" s="78" t="s">
        <v>7</v>
      </c>
      <c r="B13" s="143"/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3"/>
      <c r="O13" s="3"/>
    </row>
    <row r="14" spans="1:15" s="4" customFormat="1" ht="27" customHeight="1" x14ac:dyDescent="0.25">
      <c r="A14" s="78" t="s">
        <v>8</v>
      </c>
      <c r="B14" s="143"/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3"/>
      <c r="O14" s="3"/>
    </row>
    <row r="15" spans="1:15" s="4" customFormat="1" ht="27" customHeight="1" x14ac:dyDescent="0.25">
      <c r="A15" s="78" t="s">
        <v>9</v>
      </c>
      <c r="B15" s="143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3"/>
      <c r="O15" s="3"/>
    </row>
    <row r="16" spans="1:15" s="20" customFormat="1" ht="27" customHeight="1" x14ac:dyDescent="0.25">
      <c r="A16" s="202" t="s">
        <v>25</v>
      </c>
      <c r="B16" s="191"/>
      <c r="C16" s="191"/>
      <c r="D16" s="192"/>
      <c r="E16" s="35">
        <f t="shared" ref="E16:M16" si="0">SUM(E9:E15)</f>
        <v>0</v>
      </c>
      <c r="F16" s="35">
        <f t="shared" si="0"/>
        <v>0</v>
      </c>
      <c r="G16" s="35">
        <f t="shared" si="0"/>
        <v>0</v>
      </c>
      <c r="H16" s="35">
        <f t="shared" si="0"/>
        <v>0</v>
      </c>
      <c r="I16" s="35">
        <f t="shared" si="0"/>
        <v>0</v>
      </c>
      <c r="J16" s="35">
        <f t="shared" si="0"/>
        <v>0</v>
      </c>
      <c r="K16" s="35">
        <f t="shared" si="0"/>
        <v>0</v>
      </c>
      <c r="L16" s="35">
        <f t="shared" si="0"/>
        <v>0</v>
      </c>
      <c r="M16" s="35">
        <f t="shared" si="0"/>
        <v>0</v>
      </c>
      <c r="N16" s="19"/>
      <c r="O16" s="19"/>
    </row>
    <row r="17" spans="1:15" s="4" customFormat="1" ht="27" customHeight="1" x14ac:dyDescent="0.25">
      <c r="A17" s="32" t="s">
        <v>18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"/>
      <c r="O17" s="3"/>
    </row>
    <row r="18" spans="1:15" s="4" customFormat="1" ht="27" customHeight="1" x14ac:dyDescent="0.25">
      <c r="A18" s="78" t="s">
        <v>3</v>
      </c>
      <c r="B18" s="143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3"/>
      <c r="O18" s="3"/>
    </row>
    <row r="19" spans="1:15" s="4" customFormat="1" ht="27" customHeight="1" x14ac:dyDescent="0.25">
      <c r="A19" s="34" t="s">
        <v>4</v>
      </c>
      <c r="B19" s="143"/>
      <c r="C19" s="144"/>
      <c r="D19" s="144"/>
      <c r="E19" s="144"/>
      <c r="F19" s="144"/>
      <c r="G19" s="144"/>
      <c r="H19" s="144"/>
      <c r="I19" s="144"/>
      <c r="J19" s="144"/>
      <c r="K19" s="144"/>
      <c r="L19" s="144"/>
      <c r="M19" s="144"/>
      <c r="N19" s="3"/>
      <c r="O19" s="3"/>
    </row>
    <row r="20" spans="1:15" s="4" customFormat="1" ht="27" customHeight="1" x14ac:dyDescent="0.25">
      <c r="A20" s="34" t="s">
        <v>5</v>
      </c>
      <c r="B20" s="143"/>
      <c r="C20" s="144"/>
      <c r="D20" s="144"/>
      <c r="E20" s="144"/>
      <c r="F20" s="144"/>
      <c r="G20" s="144"/>
      <c r="H20" s="144"/>
      <c r="I20" s="144"/>
      <c r="J20" s="144"/>
      <c r="K20" s="144"/>
      <c r="L20" s="144"/>
      <c r="M20" s="144"/>
      <c r="N20" s="3"/>
      <c r="O20" s="3"/>
    </row>
    <row r="21" spans="1:15" s="4" customFormat="1" ht="27" customHeight="1" x14ac:dyDescent="0.25">
      <c r="A21" s="34" t="s">
        <v>6</v>
      </c>
      <c r="B21" s="143"/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3"/>
      <c r="O21" s="3"/>
    </row>
    <row r="22" spans="1:15" s="4" customFormat="1" ht="27" customHeight="1" x14ac:dyDescent="0.25">
      <c r="A22" s="34" t="s">
        <v>7</v>
      </c>
      <c r="B22" s="143"/>
      <c r="C22" s="144"/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3"/>
      <c r="O22" s="3"/>
    </row>
    <row r="23" spans="1:15" s="4" customFormat="1" ht="27" customHeight="1" x14ac:dyDescent="0.25">
      <c r="A23" s="34" t="s">
        <v>8</v>
      </c>
      <c r="B23" s="143"/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3"/>
      <c r="O23" s="3"/>
    </row>
    <row r="24" spans="1:15" s="4" customFormat="1" ht="27" customHeight="1" x14ac:dyDescent="0.25">
      <c r="A24" s="34" t="s">
        <v>9</v>
      </c>
      <c r="B24" s="143"/>
      <c r="C24" s="144"/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3"/>
      <c r="O24" s="3"/>
    </row>
    <row r="25" spans="1:15" s="20" customFormat="1" ht="27" customHeight="1" x14ac:dyDescent="0.25">
      <c r="A25" s="190" t="s">
        <v>26</v>
      </c>
      <c r="B25" s="191"/>
      <c r="C25" s="191"/>
      <c r="D25" s="192"/>
      <c r="E25" s="35">
        <f t="shared" ref="E25:M25" si="1">SUM(E18:E24)</f>
        <v>0</v>
      </c>
      <c r="F25" s="35">
        <f t="shared" si="1"/>
        <v>0</v>
      </c>
      <c r="G25" s="35">
        <f t="shared" si="1"/>
        <v>0</v>
      </c>
      <c r="H25" s="35">
        <f t="shared" si="1"/>
        <v>0</v>
      </c>
      <c r="I25" s="35">
        <f t="shared" si="1"/>
        <v>0</v>
      </c>
      <c r="J25" s="35">
        <f t="shared" si="1"/>
        <v>0</v>
      </c>
      <c r="K25" s="35">
        <f t="shared" si="1"/>
        <v>0</v>
      </c>
      <c r="L25" s="35">
        <f t="shared" si="1"/>
        <v>0</v>
      </c>
      <c r="M25" s="35">
        <f t="shared" si="1"/>
        <v>0</v>
      </c>
      <c r="N25" s="19"/>
      <c r="O25" s="19"/>
    </row>
    <row r="26" spans="1:15" s="4" customFormat="1" ht="27" customHeight="1" x14ac:dyDescent="0.25">
      <c r="A26" s="32" t="s">
        <v>19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"/>
      <c r="O26" s="3"/>
    </row>
    <row r="27" spans="1:15" s="4" customFormat="1" ht="27" customHeight="1" x14ac:dyDescent="0.25">
      <c r="A27" s="34" t="s">
        <v>3</v>
      </c>
      <c r="B27" s="143"/>
      <c r="C27" s="144"/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3"/>
      <c r="O27" s="3"/>
    </row>
    <row r="28" spans="1:15" s="4" customFormat="1" ht="27" customHeight="1" x14ac:dyDescent="0.25">
      <c r="A28" s="34" t="s">
        <v>4</v>
      </c>
      <c r="B28" s="143"/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3"/>
      <c r="O28" s="3"/>
    </row>
    <row r="29" spans="1:15" s="4" customFormat="1" ht="27" customHeight="1" x14ac:dyDescent="0.25">
      <c r="A29" s="34" t="s">
        <v>5</v>
      </c>
      <c r="B29" s="143"/>
      <c r="C29" s="144"/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3"/>
      <c r="O29" s="3"/>
    </row>
    <row r="30" spans="1:15" s="4" customFormat="1" ht="27" customHeight="1" x14ac:dyDescent="0.25">
      <c r="A30" s="34" t="s">
        <v>6</v>
      </c>
      <c r="B30" s="143"/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3"/>
      <c r="O30" s="3"/>
    </row>
    <row r="31" spans="1:15" s="4" customFormat="1" ht="27" customHeight="1" x14ac:dyDescent="0.25">
      <c r="A31" s="34" t="s">
        <v>7</v>
      </c>
      <c r="B31" s="143"/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3"/>
      <c r="O31" s="3"/>
    </row>
    <row r="32" spans="1:15" s="4" customFormat="1" ht="27" customHeight="1" x14ac:dyDescent="0.25">
      <c r="A32" s="34" t="s">
        <v>8</v>
      </c>
      <c r="B32" s="143"/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3"/>
      <c r="O32" s="3"/>
    </row>
    <row r="33" spans="1:15" s="4" customFormat="1" ht="27" customHeight="1" x14ac:dyDescent="0.25">
      <c r="A33" s="34" t="s">
        <v>9</v>
      </c>
      <c r="B33" s="143"/>
      <c r="C33" s="144"/>
      <c r="D33" s="144"/>
      <c r="E33" s="144"/>
      <c r="F33" s="144"/>
      <c r="G33" s="144"/>
      <c r="H33" s="144"/>
      <c r="I33" s="144"/>
      <c r="J33" s="144"/>
      <c r="K33" s="144"/>
      <c r="L33" s="144"/>
      <c r="M33" s="144"/>
      <c r="N33" s="3"/>
      <c r="O33" s="3"/>
    </row>
    <row r="34" spans="1:15" s="20" customFormat="1" ht="27" customHeight="1" x14ac:dyDescent="0.25">
      <c r="A34" s="190" t="s">
        <v>27</v>
      </c>
      <c r="B34" s="191"/>
      <c r="C34" s="191"/>
      <c r="D34" s="192"/>
      <c r="E34" s="35">
        <f t="shared" ref="E34:M34" si="2">SUM(E27:E33)</f>
        <v>0</v>
      </c>
      <c r="F34" s="35">
        <f t="shared" si="2"/>
        <v>0</v>
      </c>
      <c r="G34" s="35">
        <f t="shared" si="2"/>
        <v>0</v>
      </c>
      <c r="H34" s="35">
        <f t="shared" si="2"/>
        <v>0</v>
      </c>
      <c r="I34" s="35">
        <f t="shared" si="2"/>
        <v>0</v>
      </c>
      <c r="J34" s="35">
        <f t="shared" si="2"/>
        <v>0</v>
      </c>
      <c r="K34" s="35">
        <f t="shared" si="2"/>
        <v>0</v>
      </c>
      <c r="L34" s="35">
        <f t="shared" si="2"/>
        <v>0</v>
      </c>
      <c r="M34" s="35">
        <f t="shared" si="2"/>
        <v>0</v>
      </c>
      <c r="N34" s="19"/>
      <c r="O34" s="19"/>
    </row>
    <row r="35" spans="1:15" s="4" customFormat="1" ht="27" customHeight="1" x14ac:dyDescent="0.25">
      <c r="A35" s="32" t="s">
        <v>20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"/>
      <c r="O35" s="3"/>
    </row>
    <row r="36" spans="1:15" s="4" customFormat="1" ht="27" customHeight="1" x14ac:dyDescent="0.25">
      <c r="A36" s="145" t="s">
        <v>3</v>
      </c>
      <c r="B36" s="143"/>
      <c r="C36" s="144"/>
      <c r="D36" s="144"/>
      <c r="E36" s="144"/>
      <c r="F36" s="144"/>
      <c r="G36" s="144"/>
      <c r="H36" s="144"/>
      <c r="I36" s="144"/>
      <c r="J36" s="144"/>
      <c r="K36" s="144"/>
      <c r="L36" s="144"/>
      <c r="M36" s="144"/>
      <c r="N36" s="3"/>
      <c r="O36" s="3"/>
    </row>
    <row r="37" spans="1:15" s="4" customFormat="1" ht="27" customHeight="1" x14ac:dyDescent="0.25">
      <c r="A37" s="146" t="s">
        <v>4</v>
      </c>
      <c r="B37" s="143"/>
      <c r="C37" s="144"/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3"/>
      <c r="O37" s="3"/>
    </row>
    <row r="38" spans="1:15" s="4" customFormat="1" ht="27" customHeight="1" x14ac:dyDescent="0.25">
      <c r="A38" s="145" t="s">
        <v>5</v>
      </c>
      <c r="B38" s="143"/>
      <c r="C38" s="144"/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3"/>
      <c r="O38" s="3"/>
    </row>
    <row r="39" spans="1:15" s="4" customFormat="1" ht="27" customHeight="1" x14ac:dyDescent="0.25">
      <c r="A39" s="145" t="s">
        <v>6</v>
      </c>
      <c r="B39" s="143"/>
      <c r="C39" s="144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3"/>
      <c r="O39" s="3"/>
    </row>
    <row r="40" spans="1:15" s="4" customFormat="1" ht="27" customHeight="1" x14ac:dyDescent="0.25">
      <c r="A40" s="145" t="s">
        <v>7</v>
      </c>
      <c r="B40" s="143"/>
      <c r="C40" s="144"/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3"/>
      <c r="O40" s="3"/>
    </row>
    <row r="41" spans="1:15" s="4" customFormat="1" ht="27" customHeight="1" x14ac:dyDescent="0.25">
      <c r="A41" s="145" t="s">
        <v>8</v>
      </c>
      <c r="B41" s="143"/>
      <c r="C41" s="144"/>
      <c r="D41" s="144"/>
      <c r="E41" s="144"/>
      <c r="F41" s="144"/>
      <c r="G41" s="144"/>
      <c r="H41" s="144"/>
      <c r="I41" s="144"/>
      <c r="J41" s="144"/>
      <c r="K41" s="144"/>
      <c r="L41" s="144"/>
      <c r="M41" s="144"/>
      <c r="N41" s="3"/>
      <c r="O41" s="3"/>
    </row>
    <row r="42" spans="1:15" s="4" customFormat="1" ht="27" customHeight="1" x14ac:dyDescent="0.25">
      <c r="A42" s="145" t="s">
        <v>9</v>
      </c>
      <c r="B42" s="143"/>
      <c r="C42" s="144"/>
      <c r="D42" s="144"/>
      <c r="E42" s="144"/>
      <c r="F42" s="144"/>
      <c r="G42" s="144"/>
      <c r="H42" s="144"/>
      <c r="I42" s="144"/>
      <c r="J42" s="144"/>
      <c r="K42" s="144"/>
      <c r="L42" s="144"/>
      <c r="M42" s="144"/>
      <c r="N42" s="3"/>
      <c r="O42" s="3"/>
    </row>
    <row r="43" spans="1:15" s="20" customFormat="1" ht="27" customHeight="1" x14ac:dyDescent="0.25">
      <c r="A43" s="204" t="s">
        <v>28</v>
      </c>
      <c r="B43" s="205"/>
      <c r="C43" s="205"/>
      <c r="D43" s="206"/>
      <c r="E43" s="147">
        <f t="shared" ref="E43:M43" si="3">SUM(E36:E42)</f>
        <v>0</v>
      </c>
      <c r="F43" s="147">
        <f t="shared" si="3"/>
        <v>0</v>
      </c>
      <c r="G43" s="147">
        <f t="shared" si="3"/>
        <v>0</v>
      </c>
      <c r="H43" s="147">
        <f t="shared" si="3"/>
        <v>0</v>
      </c>
      <c r="I43" s="147">
        <f t="shared" si="3"/>
        <v>0</v>
      </c>
      <c r="J43" s="147">
        <f t="shared" si="3"/>
        <v>0</v>
      </c>
      <c r="K43" s="147">
        <f t="shared" si="3"/>
        <v>0</v>
      </c>
      <c r="L43" s="147">
        <f t="shared" si="3"/>
        <v>0</v>
      </c>
      <c r="M43" s="147">
        <f t="shared" si="3"/>
        <v>0</v>
      </c>
      <c r="N43" s="19"/>
      <c r="O43" s="19"/>
    </row>
    <row r="44" spans="1:15" s="4" customFormat="1" ht="27" customHeight="1" x14ac:dyDescent="0.25">
      <c r="A44" s="32" t="s">
        <v>21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"/>
      <c r="O44" s="3"/>
    </row>
    <row r="45" spans="1:15" s="4" customFormat="1" ht="27" customHeight="1" x14ac:dyDescent="0.25">
      <c r="A45" s="34" t="s">
        <v>3</v>
      </c>
      <c r="B45" s="143"/>
      <c r="C45" s="144"/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3"/>
      <c r="O45" s="3"/>
    </row>
    <row r="46" spans="1:15" s="4" customFormat="1" ht="27" customHeight="1" x14ac:dyDescent="0.25">
      <c r="A46" s="34" t="s">
        <v>4</v>
      </c>
      <c r="B46" s="143"/>
      <c r="C46" s="144"/>
      <c r="D46" s="144"/>
      <c r="E46" s="144"/>
      <c r="F46" s="144"/>
      <c r="G46" s="144"/>
      <c r="H46" s="144"/>
      <c r="I46" s="144"/>
      <c r="J46" s="144"/>
      <c r="K46" s="144"/>
      <c r="L46" s="144"/>
      <c r="M46" s="144"/>
      <c r="N46" s="3"/>
      <c r="O46" s="3"/>
    </row>
    <row r="47" spans="1:15" s="4" customFormat="1" ht="27" customHeight="1" x14ac:dyDescent="0.25">
      <c r="A47" s="34" t="s">
        <v>5</v>
      </c>
      <c r="B47" s="143"/>
      <c r="C47" s="144"/>
      <c r="D47" s="144"/>
      <c r="E47" s="144"/>
      <c r="F47" s="144"/>
      <c r="G47" s="144"/>
      <c r="H47" s="144"/>
      <c r="I47" s="144"/>
      <c r="J47" s="144"/>
      <c r="K47" s="144"/>
      <c r="L47" s="144"/>
      <c r="M47" s="144"/>
      <c r="N47" s="3"/>
      <c r="O47" s="3"/>
    </row>
    <row r="48" spans="1:15" s="4" customFormat="1" ht="27" customHeight="1" x14ac:dyDescent="0.25">
      <c r="A48" s="34" t="s">
        <v>6</v>
      </c>
      <c r="B48" s="143"/>
      <c r="C48" s="144"/>
      <c r="D48" s="144"/>
      <c r="E48" s="144"/>
      <c r="F48" s="144"/>
      <c r="G48" s="144"/>
      <c r="H48" s="144"/>
      <c r="I48" s="144"/>
      <c r="J48" s="144"/>
      <c r="K48" s="144"/>
      <c r="L48" s="144"/>
      <c r="M48" s="144"/>
      <c r="N48" s="3"/>
      <c r="O48" s="3"/>
    </row>
    <row r="49" spans="1:15" s="4" customFormat="1" ht="27" customHeight="1" x14ac:dyDescent="0.25">
      <c r="A49" s="34" t="s">
        <v>7</v>
      </c>
      <c r="B49" s="143"/>
      <c r="C49" s="144"/>
      <c r="D49" s="144"/>
      <c r="E49" s="144"/>
      <c r="F49" s="144"/>
      <c r="G49" s="144"/>
      <c r="H49" s="144"/>
      <c r="I49" s="144"/>
      <c r="J49" s="144"/>
      <c r="K49" s="144"/>
      <c r="L49" s="144"/>
      <c r="M49" s="144"/>
      <c r="N49" s="3"/>
      <c r="O49" s="3"/>
    </row>
    <row r="50" spans="1:15" s="4" customFormat="1" ht="27" customHeight="1" x14ac:dyDescent="0.25">
      <c r="A50" s="34" t="s">
        <v>8</v>
      </c>
      <c r="B50" s="143"/>
      <c r="C50" s="144"/>
      <c r="D50" s="144"/>
      <c r="E50" s="144"/>
      <c r="F50" s="144"/>
      <c r="G50" s="144"/>
      <c r="H50" s="144"/>
      <c r="I50" s="144"/>
      <c r="J50" s="144"/>
      <c r="K50" s="144"/>
      <c r="L50" s="144"/>
      <c r="M50" s="144"/>
      <c r="N50" s="3"/>
      <c r="O50" s="3"/>
    </row>
    <row r="51" spans="1:15" s="4" customFormat="1" ht="27" customHeight="1" x14ac:dyDescent="0.25">
      <c r="A51" s="34" t="s">
        <v>9</v>
      </c>
      <c r="B51" s="143"/>
      <c r="C51" s="144"/>
      <c r="D51" s="144"/>
      <c r="E51" s="144"/>
      <c r="F51" s="144"/>
      <c r="G51" s="144"/>
      <c r="H51" s="144"/>
      <c r="I51" s="144"/>
      <c r="J51" s="144"/>
      <c r="K51" s="144"/>
      <c r="L51" s="144"/>
      <c r="M51" s="144"/>
      <c r="N51" s="3"/>
      <c r="O51" s="3"/>
    </row>
    <row r="52" spans="1:15" s="20" customFormat="1" ht="27" customHeight="1" x14ac:dyDescent="0.25">
      <c r="A52" s="190" t="s">
        <v>29</v>
      </c>
      <c r="B52" s="191"/>
      <c r="C52" s="191"/>
      <c r="D52" s="192"/>
      <c r="E52" s="35">
        <f t="shared" ref="E52:M52" si="4">SUM(E45:E51)</f>
        <v>0</v>
      </c>
      <c r="F52" s="35">
        <f t="shared" si="4"/>
        <v>0</v>
      </c>
      <c r="G52" s="35">
        <f t="shared" si="4"/>
        <v>0</v>
      </c>
      <c r="H52" s="35">
        <f t="shared" si="4"/>
        <v>0</v>
      </c>
      <c r="I52" s="35">
        <f t="shared" si="4"/>
        <v>0</v>
      </c>
      <c r="J52" s="35">
        <f t="shared" si="4"/>
        <v>0</v>
      </c>
      <c r="K52" s="35">
        <f t="shared" si="4"/>
        <v>0</v>
      </c>
      <c r="L52" s="35">
        <f t="shared" si="4"/>
        <v>0</v>
      </c>
      <c r="M52" s="35">
        <f t="shared" si="4"/>
        <v>0</v>
      </c>
      <c r="N52" s="19"/>
      <c r="O52" s="19"/>
    </row>
    <row r="53" spans="1:15" s="4" customFormat="1" ht="27" customHeight="1" x14ac:dyDescent="0.25">
      <c r="A53" s="32" t="s">
        <v>22</v>
      </c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"/>
      <c r="O53" s="3"/>
    </row>
    <row r="54" spans="1:15" s="4" customFormat="1" ht="27" customHeight="1" x14ac:dyDescent="0.25">
      <c r="A54" s="34" t="s">
        <v>3</v>
      </c>
      <c r="B54" s="143"/>
      <c r="C54" s="144"/>
      <c r="D54" s="144"/>
      <c r="E54" s="144"/>
      <c r="F54" s="144"/>
      <c r="G54" s="144"/>
      <c r="H54" s="144"/>
      <c r="I54" s="144"/>
      <c r="J54" s="144"/>
      <c r="K54" s="144"/>
      <c r="L54" s="144"/>
      <c r="M54" s="144"/>
      <c r="N54" s="3"/>
      <c r="O54" s="3"/>
    </row>
    <row r="55" spans="1:15" s="4" customFormat="1" ht="27" customHeight="1" x14ac:dyDescent="0.25">
      <c r="A55" s="34" t="s">
        <v>4</v>
      </c>
      <c r="B55" s="143"/>
      <c r="C55" s="144"/>
      <c r="D55" s="144"/>
      <c r="E55" s="144"/>
      <c r="F55" s="144"/>
      <c r="G55" s="144"/>
      <c r="H55" s="144"/>
      <c r="I55" s="144"/>
      <c r="J55" s="144"/>
      <c r="K55" s="144"/>
      <c r="L55" s="144"/>
      <c r="M55" s="144"/>
      <c r="N55" s="3"/>
      <c r="O55" s="3"/>
    </row>
    <row r="56" spans="1:15" s="4" customFormat="1" ht="27" customHeight="1" x14ac:dyDescent="0.25">
      <c r="A56" s="34" t="s">
        <v>5</v>
      </c>
      <c r="B56" s="143"/>
      <c r="C56" s="144"/>
      <c r="D56" s="144"/>
      <c r="E56" s="144"/>
      <c r="F56" s="144"/>
      <c r="G56" s="144"/>
      <c r="H56" s="144"/>
      <c r="I56" s="144"/>
      <c r="J56" s="144"/>
      <c r="K56" s="144"/>
      <c r="L56" s="144"/>
      <c r="M56" s="144"/>
      <c r="N56" s="3"/>
      <c r="O56" s="3"/>
    </row>
    <row r="57" spans="1:15" s="4" customFormat="1" ht="27" customHeight="1" x14ac:dyDescent="0.25">
      <c r="A57" s="34" t="s">
        <v>6</v>
      </c>
      <c r="B57" s="143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3"/>
      <c r="O57" s="3"/>
    </row>
    <row r="58" spans="1:15" s="4" customFormat="1" ht="27" customHeight="1" x14ac:dyDescent="0.25">
      <c r="A58" s="34" t="s">
        <v>7</v>
      </c>
      <c r="B58" s="143"/>
      <c r="C58" s="144"/>
      <c r="D58" s="144"/>
      <c r="E58" s="144"/>
      <c r="F58" s="144"/>
      <c r="G58" s="144"/>
      <c r="H58" s="144"/>
      <c r="I58" s="144"/>
      <c r="J58" s="144"/>
      <c r="K58" s="144"/>
      <c r="L58" s="144"/>
      <c r="M58" s="144"/>
      <c r="N58" s="3"/>
      <c r="O58" s="3"/>
    </row>
    <row r="59" spans="1:15" s="4" customFormat="1" ht="27" customHeight="1" x14ac:dyDescent="0.25">
      <c r="A59" s="34" t="s">
        <v>8</v>
      </c>
      <c r="B59" s="143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3"/>
      <c r="O59" s="3"/>
    </row>
    <row r="60" spans="1:15" s="4" customFormat="1" ht="27" customHeight="1" x14ac:dyDescent="0.25">
      <c r="A60" s="34" t="s">
        <v>9</v>
      </c>
      <c r="B60" s="143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3"/>
      <c r="O60" s="3"/>
    </row>
    <row r="61" spans="1:15" s="20" customFormat="1" ht="27" customHeight="1" x14ac:dyDescent="0.25">
      <c r="A61" s="190" t="s">
        <v>30</v>
      </c>
      <c r="B61" s="191"/>
      <c r="C61" s="191"/>
      <c r="D61" s="192"/>
      <c r="E61" s="35">
        <f t="shared" ref="E61:M61" si="5">SUM(E54:E60)</f>
        <v>0</v>
      </c>
      <c r="F61" s="35">
        <f t="shared" si="5"/>
        <v>0</v>
      </c>
      <c r="G61" s="35">
        <f t="shared" si="5"/>
        <v>0</v>
      </c>
      <c r="H61" s="35">
        <f t="shared" si="5"/>
        <v>0</v>
      </c>
      <c r="I61" s="35">
        <f t="shared" si="5"/>
        <v>0</v>
      </c>
      <c r="J61" s="35">
        <f t="shared" si="5"/>
        <v>0</v>
      </c>
      <c r="K61" s="35">
        <f t="shared" si="5"/>
        <v>0</v>
      </c>
      <c r="L61" s="35">
        <f t="shared" si="5"/>
        <v>0</v>
      </c>
      <c r="M61" s="35">
        <f t="shared" si="5"/>
        <v>0</v>
      </c>
      <c r="N61" s="19"/>
      <c r="O61" s="19"/>
    </row>
    <row r="62" spans="1:15" s="15" customFormat="1" ht="27" customHeight="1" x14ac:dyDescent="0.25">
      <c r="A62" s="36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21"/>
      <c r="O62" s="21"/>
    </row>
    <row r="63" spans="1:15" s="15" customFormat="1" ht="27" customHeight="1" x14ac:dyDescent="0.25">
      <c r="A63" s="38" t="s">
        <v>31</v>
      </c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21"/>
      <c r="O63" s="21"/>
    </row>
    <row r="64" spans="1:15" s="15" customFormat="1" ht="27" customHeight="1" thickBot="1" x14ac:dyDescent="0.35">
      <c r="A64" s="36"/>
      <c r="B64" s="37"/>
      <c r="C64" s="37"/>
      <c r="D64" s="67" t="s">
        <v>51</v>
      </c>
      <c r="E64" s="37"/>
      <c r="F64" s="37"/>
      <c r="G64" s="37"/>
      <c r="H64" s="37"/>
      <c r="I64" s="37"/>
      <c r="J64" s="37"/>
      <c r="K64" s="37"/>
      <c r="L64" s="37"/>
      <c r="M64" s="37"/>
      <c r="N64" s="21"/>
      <c r="O64" s="21"/>
    </row>
    <row r="65" spans="1:15" s="12" customFormat="1" ht="42" customHeight="1" thickBot="1" x14ac:dyDescent="0.3">
      <c r="A65" s="39" t="s">
        <v>45</v>
      </c>
      <c r="B65" s="74">
        <f>SUM(E16+E25+E34+E43+E52+E61)</f>
        <v>0</v>
      </c>
      <c r="C65" s="27"/>
      <c r="D65" s="68" t="s">
        <v>50</v>
      </c>
      <c r="E65" s="27"/>
      <c r="F65" s="27"/>
      <c r="G65" s="27"/>
      <c r="H65" s="27"/>
      <c r="I65" s="27"/>
      <c r="J65" s="27"/>
      <c r="K65" s="27"/>
      <c r="L65" s="27"/>
      <c r="M65" s="27"/>
      <c r="N65" s="11"/>
      <c r="O65" s="11"/>
    </row>
    <row r="66" spans="1:15" s="12" customFormat="1" ht="42" customHeight="1" thickBot="1" x14ac:dyDescent="0.3">
      <c r="A66" s="39" t="s">
        <v>36</v>
      </c>
      <c r="B66" s="74">
        <f>SUM(G16+G25+G34+G43+G52+G61)</f>
        <v>0</v>
      </c>
      <c r="C66" s="27"/>
      <c r="D66" s="68" t="s">
        <v>52</v>
      </c>
      <c r="E66" s="27"/>
      <c r="F66" s="27"/>
      <c r="G66" s="27"/>
      <c r="H66" s="27"/>
      <c r="I66" s="27"/>
      <c r="J66" s="27"/>
      <c r="K66" s="27"/>
      <c r="L66" s="27"/>
      <c r="M66" s="27"/>
      <c r="N66" s="11"/>
      <c r="O66" s="11"/>
    </row>
    <row r="67" spans="1:15" s="12" customFormat="1" ht="42" customHeight="1" thickBot="1" x14ac:dyDescent="0.3">
      <c r="A67" s="41" t="s">
        <v>11</v>
      </c>
      <c r="B67" s="74">
        <f>SUM(H16+H25+H34+H43+H52+H61)</f>
        <v>0</v>
      </c>
      <c r="C67" s="27"/>
      <c r="D67" s="69"/>
      <c r="E67" s="27"/>
      <c r="F67" s="27"/>
      <c r="G67" s="27"/>
      <c r="H67" s="27"/>
      <c r="I67" s="27"/>
      <c r="J67" s="27"/>
      <c r="K67" s="27"/>
      <c r="L67" s="27"/>
      <c r="M67" s="27"/>
      <c r="N67" s="11"/>
      <c r="O67" s="11"/>
    </row>
    <row r="68" spans="1:15" s="12" customFormat="1" ht="42" customHeight="1" thickBot="1" x14ac:dyDescent="0.3">
      <c r="A68" s="41" t="s">
        <v>46</v>
      </c>
      <c r="B68" s="74">
        <f>SUM(I16+I25+I34+I43+I52+I61)</f>
        <v>0</v>
      </c>
      <c r="C68" s="27"/>
      <c r="D68" s="68" t="s">
        <v>53</v>
      </c>
      <c r="E68" s="27"/>
      <c r="F68" s="27"/>
      <c r="G68" s="27"/>
      <c r="H68" s="27"/>
      <c r="I68" s="27"/>
      <c r="J68" s="27"/>
      <c r="K68" s="27"/>
      <c r="L68" s="27"/>
      <c r="M68" s="27"/>
      <c r="N68" s="11"/>
      <c r="O68" s="11"/>
    </row>
    <row r="69" spans="1:15" s="12" customFormat="1" ht="42" customHeight="1" thickBot="1" x14ac:dyDescent="0.3">
      <c r="A69" s="41" t="s">
        <v>47</v>
      </c>
      <c r="B69" s="74">
        <f>SUM(J16+J25+J34+J43+J52+J61)</f>
        <v>0</v>
      </c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11"/>
      <c r="O69" s="11"/>
    </row>
    <row r="70" spans="1:15" s="12" customFormat="1" ht="42" customHeight="1" thickBot="1" x14ac:dyDescent="0.3">
      <c r="A70" s="41" t="s">
        <v>49</v>
      </c>
      <c r="B70" s="74">
        <f>SUM(K16+K25+K34+K43+K52+K61)</f>
        <v>0</v>
      </c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11"/>
      <c r="O70" s="11"/>
    </row>
    <row r="71" spans="1:15" s="12" customFormat="1" ht="42" customHeight="1" thickBot="1" x14ac:dyDescent="0.3">
      <c r="A71" s="41" t="s">
        <v>32</v>
      </c>
      <c r="B71" s="74">
        <f>SUM(L16+L25+L34+L43+L52+L61)</f>
        <v>0</v>
      </c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11"/>
      <c r="O71" s="11"/>
    </row>
    <row r="72" spans="1:15" s="12" customFormat="1" ht="42" customHeight="1" thickBot="1" x14ac:dyDescent="0.3">
      <c r="A72" s="41" t="s">
        <v>54</v>
      </c>
      <c r="B72" s="74">
        <f>SUM(F61+F52+F43+F34+F25+F16)</f>
        <v>0</v>
      </c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11"/>
      <c r="O72" s="11"/>
    </row>
    <row r="73" spans="1:15" s="12" customFormat="1" ht="15" customHeight="1" thickBot="1" x14ac:dyDescent="0.3">
      <c r="A73" s="41"/>
      <c r="B73" s="40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11"/>
      <c r="O73" s="11"/>
    </row>
    <row r="74" spans="1:15" s="11" customFormat="1" ht="40.5" customHeight="1" thickBot="1" x14ac:dyDescent="0.3">
      <c r="A74" s="48" t="s">
        <v>38</v>
      </c>
      <c r="B74" s="75">
        <f>SUM(B65:B70)</f>
        <v>0</v>
      </c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</row>
    <row r="75" spans="1:15" s="11" customFormat="1" ht="45" customHeight="1" thickBot="1" x14ac:dyDescent="0.3">
      <c r="A75" s="48" t="s">
        <v>37</v>
      </c>
      <c r="B75" s="75">
        <f>SUM(B65:B71)</f>
        <v>0</v>
      </c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</row>
    <row r="76" spans="1:15" ht="27" customHeight="1" x14ac:dyDescent="0.3"/>
  </sheetData>
  <sheetProtection password="97F2" sheet="1" objects="1" scenarios="1"/>
  <mergeCells count="11">
    <mergeCell ref="A61:D61"/>
    <mergeCell ref="K5:M5"/>
    <mergeCell ref="B3:D3"/>
    <mergeCell ref="B5:E5"/>
    <mergeCell ref="A16:D16"/>
    <mergeCell ref="A25:D25"/>
    <mergeCell ref="A34:D34"/>
    <mergeCell ref="K4:L4"/>
    <mergeCell ref="K3:L3"/>
    <mergeCell ref="A43:D43"/>
    <mergeCell ref="A52:D52"/>
  </mergeCells>
  <phoneticPr fontId="9" type="noConversion"/>
  <printOptions horizontalCentered="1"/>
  <pageMargins left="0" right="0" top="0.59055118110236227" bottom="0.19685039370078741" header="0.51181102362204722" footer="0.51181102362204722"/>
  <pageSetup paperSize="8" scale="50" orientation="portrait" cellComments="asDisplayed" errors="blank" r:id="rId1"/>
  <headerFooter alignWithMargins="0">
    <oddHeader xml:space="preserve">&amp;C
</oddHeader>
    <oddFooter>&amp;L&amp;"Arial,Italic"&amp;9Run Review Calculation Matrix
Version 1.0       &amp;C
&amp;"Arial,Italic"&amp;9Updated 12/02/10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6"/>
  <sheetViews>
    <sheetView view="pageBreakPreview" zoomScale="55" zoomScaleNormal="100" workbookViewId="0">
      <selection activeCell="C21" sqref="C21"/>
    </sheetView>
  </sheetViews>
  <sheetFormatPr defaultRowHeight="17.399999999999999" x14ac:dyDescent="0.3"/>
  <cols>
    <col min="1" max="1" width="38.109375" customWidth="1"/>
    <col min="2" max="4" width="23.5546875" style="8" customWidth="1"/>
    <col min="5" max="6" width="17.33203125" style="8" customWidth="1"/>
    <col min="7" max="7" width="15.88671875" style="8" customWidth="1"/>
    <col min="8" max="9" width="17.44140625" style="8" customWidth="1"/>
    <col min="10" max="10" width="20.6640625" style="8" customWidth="1"/>
    <col min="11" max="11" width="15.88671875" style="8" customWidth="1"/>
    <col min="12" max="12" width="17.88671875" style="8" customWidth="1"/>
    <col min="13" max="13" width="19.33203125" style="8" customWidth="1"/>
    <col min="14" max="15" width="9.109375" style="1"/>
  </cols>
  <sheetData>
    <row r="1" spans="1:15" s="2" customFormat="1" ht="28.5" customHeight="1" x14ac:dyDescent="0.25">
      <c r="A1" s="17" t="s">
        <v>23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5"/>
      <c r="O1" s="5"/>
    </row>
    <row r="2" spans="1:15" s="2" customFormat="1" ht="28.5" customHeight="1" x14ac:dyDescent="0.25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5"/>
      <c r="O2" s="5"/>
    </row>
    <row r="3" spans="1:15" s="4" customFormat="1" ht="49.5" customHeight="1" x14ac:dyDescent="0.25">
      <c r="A3" s="22" t="s">
        <v>15</v>
      </c>
      <c r="B3" s="196" t="str">
        <f>'Individual Service 1 Total'!B3:D3</f>
        <v>Service 1</v>
      </c>
      <c r="C3" s="197"/>
      <c r="D3" s="198"/>
      <c r="E3" s="27"/>
      <c r="F3" s="27"/>
      <c r="G3" s="23"/>
      <c r="H3" s="63"/>
      <c r="I3" s="24"/>
      <c r="J3" s="25" t="s">
        <v>16</v>
      </c>
      <c r="K3" s="193" t="str">
        <f>'Individual Service 1 Total'!H3</f>
        <v>House Officer / Registrar</v>
      </c>
      <c r="L3" s="195"/>
      <c r="M3" s="27"/>
      <c r="N3" s="3"/>
      <c r="O3" s="3"/>
    </row>
    <row r="4" spans="1:15" s="12" customFormat="1" ht="15.6" x14ac:dyDescent="0.25">
      <c r="A4" s="28"/>
      <c r="B4" s="27"/>
      <c r="C4" s="27"/>
      <c r="D4" s="27"/>
      <c r="E4" s="27"/>
      <c r="F4" s="27"/>
      <c r="G4" s="27"/>
      <c r="H4" s="27"/>
      <c r="I4" s="27"/>
      <c r="J4" s="27"/>
      <c r="K4" s="203"/>
      <c r="L4" s="203"/>
      <c r="M4" s="27"/>
      <c r="N4" s="11"/>
      <c r="O4" s="11"/>
    </row>
    <row r="5" spans="1:15" s="2" customFormat="1" ht="90.75" customHeight="1" x14ac:dyDescent="0.25">
      <c r="A5" s="29" t="s">
        <v>14</v>
      </c>
      <c r="B5" s="199" t="str">
        <f>'Individual Service 1 Total'!A26</f>
        <v>SERVICE 1, RMO 19</v>
      </c>
      <c r="C5" s="200"/>
      <c r="D5" s="200"/>
      <c r="E5" s="201"/>
      <c r="F5" s="76"/>
      <c r="G5" s="30"/>
      <c r="H5" s="31"/>
      <c r="I5" s="31"/>
      <c r="J5" s="43" t="s">
        <v>48</v>
      </c>
      <c r="K5" s="193" t="str">
        <f>'Individual Service 1 Total'!B5</f>
        <v>RMO support to enter details from run description e.g. 0800-1630 = 8.5 per day</v>
      </c>
      <c r="L5" s="194"/>
      <c r="M5" s="195"/>
      <c r="N5" s="5"/>
      <c r="O5" s="5"/>
    </row>
    <row r="6" spans="1:15" s="14" customFormat="1" ht="15" customHeight="1" x14ac:dyDescent="0.25">
      <c r="A6" s="34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13"/>
      <c r="O6" s="13"/>
    </row>
    <row r="7" spans="1:15" s="2" customFormat="1" ht="46.8" x14ac:dyDescent="0.25">
      <c r="A7" s="22" t="s">
        <v>0</v>
      </c>
      <c r="B7" s="25" t="s">
        <v>10</v>
      </c>
      <c r="C7" s="25" t="s">
        <v>1</v>
      </c>
      <c r="D7" s="25" t="s">
        <v>2</v>
      </c>
      <c r="E7" s="25" t="s">
        <v>45</v>
      </c>
      <c r="F7" s="25" t="s">
        <v>54</v>
      </c>
      <c r="G7" s="25" t="s">
        <v>35</v>
      </c>
      <c r="H7" s="25" t="s">
        <v>11</v>
      </c>
      <c r="I7" s="25" t="s">
        <v>46</v>
      </c>
      <c r="J7" s="25" t="s">
        <v>47</v>
      </c>
      <c r="K7" s="25" t="s">
        <v>49</v>
      </c>
      <c r="L7" s="25" t="s">
        <v>12</v>
      </c>
      <c r="M7" s="25" t="s">
        <v>13</v>
      </c>
      <c r="N7" s="5"/>
      <c r="O7" s="5"/>
    </row>
    <row r="8" spans="1:15" s="4" customFormat="1" ht="27" customHeight="1" x14ac:dyDescent="0.25">
      <c r="A8" s="32" t="s">
        <v>17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"/>
      <c r="O8" s="3"/>
    </row>
    <row r="9" spans="1:15" s="4" customFormat="1" ht="27" customHeight="1" x14ac:dyDescent="0.25">
      <c r="A9" s="78" t="s">
        <v>3</v>
      </c>
      <c r="B9" s="143"/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3"/>
      <c r="O9" s="3"/>
    </row>
    <row r="10" spans="1:15" s="4" customFormat="1" ht="27" customHeight="1" x14ac:dyDescent="0.25">
      <c r="A10" s="78" t="s">
        <v>4</v>
      </c>
      <c r="B10" s="143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3"/>
      <c r="O10" s="3"/>
    </row>
    <row r="11" spans="1:15" s="4" customFormat="1" ht="27" customHeight="1" x14ac:dyDescent="0.25">
      <c r="A11" s="78" t="s">
        <v>5</v>
      </c>
      <c r="B11" s="143"/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3"/>
      <c r="O11" s="3"/>
    </row>
    <row r="12" spans="1:15" s="4" customFormat="1" ht="27" customHeight="1" x14ac:dyDescent="0.25">
      <c r="A12" s="78" t="s">
        <v>6</v>
      </c>
      <c r="B12" s="143"/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3"/>
      <c r="O12" s="3"/>
    </row>
    <row r="13" spans="1:15" s="4" customFormat="1" ht="27" customHeight="1" x14ac:dyDescent="0.25">
      <c r="A13" s="78" t="s">
        <v>7</v>
      </c>
      <c r="B13" s="143"/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3"/>
      <c r="O13" s="3"/>
    </row>
    <row r="14" spans="1:15" s="4" customFormat="1" ht="27" customHeight="1" x14ac:dyDescent="0.25">
      <c r="A14" s="78" t="s">
        <v>8</v>
      </c>
      <c r="B14" s="143"/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3"/>
      <c r="O14" s="3"/>
    </row>
    <row r="15" spans="1:15" s="4" customFormat="1" ht="27" customHeight="1" x14ac:dyDescent="0.25">
      <c r="A15" s="78" t="s">
        <v>9</v>
      </c>
      <c r="B15" s="143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3"/>
      <c r="O15" s="3"/>
    </row>
    <row r="16" spans="1:15" s="20" customFormat="1" ht="27" customHeight="1" x14ac:dyDescent="0.25">
      <c r="A16" s="202" t="s">
        <v>25</v>
      </c>
      <c r="B16" s="191"/>
      <c r="C16" s="191"/>
      <c r="D16" s="192"/>
      <c r="E16" s="35">
        <f t="shared" ref="E16:M16" si="0">SUM(E9:E15)</f>
        <v>0</v>
      </c>
      <c r="F16" s="35">
        <f t="shared" si="0"/>
        <v>0</v>
      </c>
      <c r="G16" s="35">
        <f t="shared" si="0"/>
        <v>0</v>
      </c>
      <c r="H16" s="35">
        <f t="shared" si="0"/>
        <v>0</v>
      </c>
      <c r="I16" s="35">
        <f t="shared" si="0"/>
        <v>0</v>
      </c>
      <c r="J16" s="35">
        <f t="shared" si="0"/>
        <v>0</v>
      </c>
      <c r="K16" s="35">
        <f t="shared" si="0"/>
        <v>0</v>
      </c>
      <c r="L16" s="35">
        <f t="shared" si="0"/>
        <v>0</v>
      </c>
      <c r="M16" s="35">
        <f t="shared" si="0"/>
        <v>0</v>
      </c>
      <c r="N16" s="19"/>
      <c r="O16" s="19"/>
    </row>
    <row r="17" spans="1:15" s="4" customFormat="1" ht="27" customHeight="1" x14ac:dyDescent="0.25">
      <c r="A17" s="32" t="s">
        <v>18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"/>
      <c r="O17" s="3"/>
    </row>
    <row r="18" spans="1:15" s="4" customFormat="1" ht="27" customHeight="1" x14ac:dyDescent="0.25">
      <c r="A18" s="78" t="s">
        <v>3</v>
      </c>
      <c r="B18" s="143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3"/>
      <c r="O18" s="3"/>
    </row>
    <row r="19" spans="1:15" s="4" customFormat="1" ht="27" customHeight="1" x14ac:dyDescent="0.25">
      <c r="A19" s="34" t="s">
        <v>4</v>
      </c>
      <c r="B19" s="143"/>
      <c r="C19" s="144"/>
      <c r="D19" s="144"/>
      <c r="E19" s="144"/>
      <c r="F19" s="144"/>
      <c r="G19" s="144"/>
      <c r="H19" s="144"/>
      <c r="I19" s="144"/>
      <c r="J19" s="144"/>
      <c r="K19" s="144"/>
      <c r="L19" s="144"/>
      <c r="M19" s="144"/>
      <c r="N19" s="3"/>
      <c r="O19" s="3"/>
    </row>
    <row r="20" spans="1:15" s="4" customFormat="1" ht="27" customHeight="1" x14ac:dyDescent="0.25">
      <c r="A20" s="34" t="s">
        <v>5</v>
      </c>
      <c r="B20" s="143"/>
      <c r="C20" s="144"/>
      <c r="D20" s="144"/>
      <c r="E20" s="144"/>
      <c r="F20" s="144"/>
      <c r="G20" s="144"/>
      <c r="H20" s="144"/>
      <c r="I20" s="144"/>
      <c r="J20" s="144"/>
      <c r="K20" s="144"/>
      <c r="L20" s="144"/>
      <c r="M20" s="144"/>
      <c r="N20" s="3"/>
      <c r="O20" s="3"/>
    </row>
    <row r="21" spans="1:15" s="4" customFormat="1" ht="27" customHeight="1" x14ac:dyDescent="0.25">
      <c r="A21" s="34" t="s">
        <v>6</v>
      </c>
      <c r="B21" s="143"/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3"/>
      <c r="O21" s="3"/>
    </row>
    <row r="22" spans="1:15" s="4" customFormat="1" ht="27" customHeight="1" x14ac:dyDescent="0.25">
      <c r="A22" s="34" t="s">
        <v>7</v>
      </c>
      <c r="B22" s="143"/>
      <c r="C22" s="144"/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3"/>
      <c r="O22" s="3"/>
    </row>
    <row r="23" spans="1:15" s="4" customFormat="1" ht="27" customHeight="1" x14ac:dyDescent="0.25">
      <c r="A23" s="34" t="s">
        <v>8</v>
      </c>
      <c r="B23" s="143"/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3"/>
      <c r="O23" s="3"/>
    </row>
    <row r="24" spans="1:15" s="4" customFormat="1" ht="27" customHeight="1" x14ac:dyDescent="0.25">
      <c r="A24" s="34" t="s">
        <v>9</v>
      </c>
      <c r="B24" s="143"/>
      <c r="C24" s="144"/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3"/>
      <c r="O24" s="3"/>
    </row>
    <row r="25" spans="1:15" s="20" customFormat="1" ht="27" customHeight="1" x14ac:dyDescent="0.25">
      <c r="A25" s="190" t="s">
        <v>26</v>
      </c>
      <c r="B25" s="191"/>
      <c r="C25" s="191"/>
      <c r="D25" s="192"/>
      <c r="E25" s="35">
        <f t="shared" ref="E25:M25" si="1">SUM(E18:E24)</f>
        <v>0</v>
      </c>
      <c r="F25" s="35">
        <f t="shared" si="1"/>
        <v>0</v>
      </c>
      <c r="G25" s="35">
        <f t="shared" si="1"/>
        <v>0</v>
      </c>
      <c r="H25" s="35">
        <f t="shared" si="1"/>
        <v>0</v>
      </c>
      <c r="I25" s="35">
        <f t="shared" si="1"/>
        <v>0</v>
      </c>
      <c r="J25" s="35">
        <f t="shared" si="1"/>
        <v>0</v>
      </c>
      <c r="K25" s="35">
        <f t="shared" si="1"/>
        <v>0</v>
      </c>
      <c r="L25" s="35">
        <f t="shared" si="1"/>
        <v>0</v>
      </c>
      <c r="M25" s="35">
        <f t="shared" si="1"/>
        <v>0</v>
      </c>
      <c r="N25" s="19"/>
      <c r="O25" s="19"/>
    </row>
    <row r="26" spans="1:15" s="4" customFormat="1" ht="27" customHeight="1" x14ac:dyDescent="0.25">
      <c r="A26" s="32" t="s">
        <v>19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"/>
      <c r="O26" s="3"/>
    </row>
    <row r="27" spans="1:15" s="4" customFormat="1" ht="27" customHeight="1" x14ac:dyDescent="0.25">
      <c r="A27" s="34" t="s">
        <v>3</v>
      </c>
      <c r="B27" s="143"/>
      <c r="C27" s="144"/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3"/>
      <c r="O27" s="3"/>
    </row>
    <row r="28" spans="1:15" s="4" customFormat="1" ht="27" customHeight="1" x14ac:dyDescent="0.25">
      <c r="A28" s="34" t="s">
        <v>4</v>
      </c>
      <c r="B28" s="143"/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3"/>
      <c r="O28" s="3"/>
    </row>
    <row r="29" spans="1:15" s="4" customFormat="1" ht="27" customHeight="1" x14ac:dyDescent="0.25">
      <c r="A29" s="34" t="s">
        <v>5</v>
      </c>
      <c r="B29" s="143"/>
      <c r="C29" s="144"/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3"/>
      <c r="O29" s="3"/>
    </row>
    <row r="30" spans="1:15" s="4" customFormat="1" ht="27" customHeight="1" x14ac:dyDescent="0.25">
      <c r="A30" s="34" t="s">
        <v>6</v>
      </c>
      <c r="B30" s="143"/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3"/>
      <c r="O30" s="3"/>
    </row>
    <row r="31" spans="1:15" s="4" customFormat="1" ht="27" customHeight="1" x14ac:dyDescent="0.25">
      <c r="A31" s="34" t="s">
        <v>7</v>
      </c>
      <c r="B31" s="143"/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3"/>
      <c r="O31" s="3"/>
    </row>
    <row r="32" spans="1:15" s="4" customFormat="1" ht="27" customHeight="1" x14ac:dyDescent="0.25">
      <c r="A32" s="34" t="s">
        <v>8</v>
      </c>
      <c r="B32" s="143"/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3"/>
      <c r="O32" s="3"/>
    </row>
    <row r="33" spans="1:15" s="4" customFormat="1" ht="27" customHeight="1" x14ac:dyDescent="0.25">
      <c r="A33" s="34" t="s">
        <v>9</v>
      </c>
      <c r="B33" s="143"/>
      <c r="C33" s="144"/>
      <c r="D33" s="144"/>
      <c r="E33" s="144"/>
      <c r="F33" s="144"/>
      <c r="G33" s="144"/>
      <c r="H33" s="144"/>
      <c r="I33" s="144"/>
      <c r="J33" s="144"/>
      <c r="K33" s="144"/>
      <c r="L33" s="144"/>
      <c r="M33" s="144"/>
      <c r="N33" s="3"/>
      <c r="O33" s="3"/>
    </row>
    <row r="34" spans="1:15" s="20" customFormat="1" ht="27" customHeight="1" x14ac:dyDescent="0.25">
      <c r="A34" s="190" t="s">
        <v>27</v>
      </c>
      <c r="B34" s="191"/>
      <c r="C34" s="191"/>
      <c r="D34" s="192"/>
      <c r="E34" s="35">
        <f t="shared" ref="E34:M34" si="2">SUM(E27:E33)</f>
        <v>0</v>
      </c>
      <c r="F34" s="35">
        <f t="shared" si="2"/>
        <v>0</v>
      </c>
      <c r="G34" s="35">
        <f t="shared" si="2"/>
        <v>0</v>
      </c>
      <c r="H34" s="35">
        <f t="shared" si="2"/>
        <v>0</v>
      </c>
      <c r="I34" s="35">
        <f t="shared" si="2"/>
        <v>0</v>
      </c>
      <c r="J34" s="35">
        <f t="shared" si="2"/>
        <v>0</v>
      </c>
      <c r="K34" s="35">
        <f t="shared" si="2"/>
        <v>0</v>
      </c>
      <c r="L34" s="35">
        <f t="shared" si="2"/>
        <v>0</v>
      </c>
      <c r="M34" s="35">
        <f t="shared" si="2"/>
        <v>0</v>
      </c>
      <c r="N34" s="19"/>
      <c r="O34" s="19"/>
    </row>
    <row r="35" spans="1:15" s="4" customFormat="1" ht="27" customHeight="1" x14ac:dyDescent="0.25">
      <c r="A35" s="32" t="s">
        <v>20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"/>
      <c r="O35" s="3"/>
    </row>
    <row r="36" spans="1:15" s="4" customFormat="1" ht="27" customHeight="1" x14ac:dyDescent="0.25">
      <c r="A36" s="34" t="s">
        <v>3</v>
      </c>
      <c r="B36" s="143"/>
      <c r="C36" s="144"/>
      <c r="D36" s="144"/>
      <c r="E36" s="144"/>
      <c r="F36" s="144"/>
      <c r="G36" s="144"/>
      <c r="H36" s="144"/>
      <c r="I36" s="144"/>
      <c r="J36" s="144"/>
      <c r="K36" s="144"/>
      <c r="L36" s="144"/>
      <c r="M36" s="144"/>
      <c r="N36" s="3"/>
      <c r="O36" s="3"/>
    </row>
    <row r="37" spans="1:15" s="4" customFormat="1" ht="27" customHeight="1" x14ac:dyDescent="0.25">
      <c r="A37" s="78" t="s">
        <v>4</v>
      </c>
      <c r="B37" s="143"/>
      <c r="C37" s="144"/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3"/>
      <c r="O37" s="3"/>
    </row>
    <row r="38" spans="1:15" s="4" customFormat="1" ht="27" customHeight="1" x14ac:dyDescent="0.25">
      <c r="A38" s="34" t="s">
        <v>5</v>
      </c>
      <c r="B38" s="143"/>
      <c r="C38" s="144"/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3"/>
      <c r="O38" s="3"/>
    </row>
    <row r="39" spans="1:15" s="4" customFormat="1" ht="27" customHeight="1" x14ac:dyDescent="0.25">
      <c r="A39" s="34" t="s">
        <v>6</v>
      </c>
      <c r="B39" s="143"/>
      <c r="C39" s="144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3"/>
      <c r="O39" s="3"/>
    </row>
    <row r="40" spans="1:15" s="4" customFormat="1" ht="27" customHeight="1" x14ac:dyDescent="0.25">
      <c r="A40" s="34" t="s">
        <v>7</v>
      </c>
      <c r="B40" s="143"/>
      <c r="C40" s="144"/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3"/>
      <c r="O40" s="3"/>
    </row>
    <row r="41" spans="1:15" s="4" customFormat="1" ht="27" customHeight="1" x14ac:dyDescent="0.25">
      <c r="A41" s="34" t="s">
        <v>8</v>
      </c>
      <c r="B41" s="143"/>
      <c r="C41" s="144"/>
      <c r="D41" s="144"/>
      <c r="E41" s="144"/>
      <c r="F41" s="144"/>
      <c r="G41" s="144"/>
      <c r="H41" s="144"/>
      <c r="I41" s="144"/>
      <c r="J41" s="144"/>
      <c r="K41" s="144"/>
      <c r="L41" s="144"/>
      <c r="M41" s="144"/>
      <c r="N41" s="3"/>
      <c r="O41" s="3"/>
    </row>
    <row r="42" spans="1:15" s="4" customFormat="1" ht="27" customHeight="1" x14ac:dyDescent="0.25">
      <c r="A42" s="34" t="s">
        <v>9</v>
      </c>
      <c r="B42" s="143"/>
      <c r="C42" s="144"/>
      <c r="D42" s="144"/>
      <c r="E42" s="144"/>
      <c r="F42" s="144"/>
      <c r="G42" s="144"/>
      <c r="H42" s="144"/>
      <c r="I42" s="144"/>
      <c r="J42" s="144"/>
      <c r="K42" s="144"/>
      <c r="L42" s="144"/>
      <c r="M42" s="144"/>
      <c r="N42" s="3"/>
      <c r="O42" s="3"/>
    </row>
    <row r="43" spans="1:15" s="20" customFormat="1" ht="27" customHeight="1" x14ac:dyDescent="0.25">
      <c r="A43" s="190" t="s">
        <v>28</v>
      </c>
      <c r="B43" s="191"/>
      <c r="C43" s="191"/>
      <c r="D43" s="192"/>
      <c r="E43" s="35">
        <f t="shared" ref="E43:M43" si="3">SUM(E36:E42)</f>
        <v>0</v>
      </c>
      <c r="F43" s="35">
        <f t="shared" si="3"/>
        <v>0</v>
      </c>
      <c r="G43" s="35">
        <f t="shared" si="3"/>
        <v>0</v>
      </c>
      <c r="H43" s="35">
        <f t="shared" si="3"/>
        <v>0</v>
      </c>
      <c r="I43" s="35">
        <f t="shared" si="3"/>
        <v>0</v>
      </c>
      <c r="J43" s="35">
        <f t="shared" si="3"/>
        <v>0</v>
      </c>
      <c r="K43" s="35">
        <f t="shared" si="3"/>
        <v>0</v>
      </c>
      <c r="L43" s="35">
        <f t="shared" si="3"/>
        <v>0</v>
      </c>
      <c r="M43" s="35">
        <f t="shared" si="3"/>
        <v>0</v>
      </c>
      <c r="N43" s="19"/>
      <c r="O43" s="19"/>
    </row>
    <row r="44" spans="1:15" s="4" customFormat="1" ht="27" customHeight="1" x14ac:dyDescent="0.25">
      <c r="A44" s="32" t="s">
        <v>21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"/>
      <c r="O44" s="3"/>
    </row>
    <row r="45" spans="1:15" s="4" customFormat="1" ht="27" customHeight="1" x14ac:dyDescent="0.25">
      <c r="A45" s="34" t="s">
        <v>3</v>
      </c>
      <c r="B45" s="143"/>
      <c r="C45" s="144"/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3"/>
      <c r="O45" s="3"/>
    </row>
    <row r="46" spans="1:15" s="4" customFormat="1" ht="27" customHeight="1" x14ac:dyDescent="0.25">
      <c r="A46" s="34" t="s">
        <v>4</v>
      </c>
      <c r="B46" s="143"/>
      <c r="C46" s="144"/>
      <c r="D46" s="144"/>
      <c r="E46" s="144"/>
      <c r="F46" s="144"/>
      <c r="G46" s="144"/>
      <c r="H46" s="144"/>
      <c r="I46" s="144"/>
      <c r="J46" s="144"/>
      <c r="K46" s="144"/>
      <c r="L46" s="144"/>
      <c r="M46" s="144"/>
      <c r="N46" s="3"/>
      <c r="O46" s="3"/>
    </row>
    <row r="47" spans="1:15" s="4" customFormat="1" ht="27" customHeight="1" x14ac:dyDescent="0.25">
      <c r="A47" s="34" t="s">
        <v>5</v>
      </c>
      <c r="B47" s="143"/>
      <c r="C47" s="144"/>
      <c r="D47" s="144"/>
      <c r="E47" s="144"/>
      <c r="F47" s="144"/>
      <c r="G47" s="144"/>
      <c r="H47" s="144"/>
      <c r="I47" s="144"/>
      <c r="J47" s="144"/>
      <c r="K47" s="144"/>
      <c r="L47" s="144"/>
      <c r="M47" s="144"/>
      <c r="N47" s="3"/>
      <c r="O47" s="3"/>
    </row>
    <row r="48" spans="1:15" s="4" customFormat="1" ht="27" customHeight="1" x14ac:dyDescent="0.25">
      <c r="A48" s="34" t="s">
        <v>6</v>
      </c>
      <c r="B48" s="143"/>
      <c r="C48" s="144"/>
      <c r="D48" s="144"/>
      <c r="E48" s="144"/>
      <c r="F48" s="144"/>
      <c r="G48" s="144"/>
      <c r="H48" s="144"/>
      <c r="I48" s="144"/>
      <c r="J48" s="144"/>
      <c r="K48" s="144"/>
      <c r="L48" s="144"/>
      <c r="M48" s="144"/>
      <c r="N48" s="3"/>
      <c r="O48" s="3"/>
    </row>
    <row r="49" spans="1:15" s="4" customFormat="1" ht="27" customHeight="1" x14ac:dyDescent="0.25">
      <c r="A49" s="34" t="s">
        <v>7</v>
      </c>
      <c r="B49" s="143"/>
      <c r="C49" s="144"/>
      <c r="D49" s="144"/>
      <c r="E49" s="144"/>
      <c r="F49" s="144"/>
      <c r="G49" s="144"/>
      <c r="H49" s="144"/>
      <c r="I49" s="144"/>
      <c r="J49" s="144"/>
      <c r="K49" s="144"/>
      <c r="L49" s="144"/>
      <c r="M49" s="144"/>
      <c r="N49" s="3"/>
      <c r="O49" s="3"/>
    </row>
    <row r="50" spans="1:15" s="4" customFormat="1" ht="27" customHeight="1" x14ac:dyDescent="0.25">
      <c r="A50" s="34" t="s">
        <v>8</v>
      </c>
      <c r="B50" s="143"/>
      <c r="C50" s="144"/>
      <c r="D50" s="144"/>
      <c r="E50" s="144"/>
      <c r="F50" s="144"/>
      <c r="G50" s="144"/>
      <c r="H50" s="144"/>
      <c r="I50" s="144"/>
      <c r="J50" s="144"/>
      <c r="K50" s="144"/>
      <c r="L50" s="144"/>
      <c r="M50" s="144"/>
      <c r="N50" s="3"/>
      <c r="O50" s="3"/>
    </row>
    <row r="51" spans="1:15" s="4" customFormat="1" ht="27" customHeight="1" x14ac:dyDescent="0.25">
      <c r="A51" s="34" t="s">
        <v>9</v>
      </c>
      <c r="B51" s="143"/>
      <c r="C51" s="144"/>
      <c r="D51" s="144"/>
      <c r="E51" s="144"/>
      <c r="F51" s="144"/>
      <c r="G51" s="144"/>
      <c r="H51" s="144"/>
      <c r="I51" s="144"/>
      <c r="J51" s="144"/>
      <c r="K51" s="144"/>
      <c r="L51" s="144"/>
      <c r="M51" s="144"/>
      <c r="N51" s="3"/>
      <c r="O51" s="3"/>
    </row>
    <row r="52" spans="1:15" s="20" customFormat="1" ht="27" customHeight="1" x14ac:dyDescent="0.25">
      <c r="A52" s="190" t="s">
        <v>29</v>
      </c>
      <c r="B52" s="191"/>
      <c r="C52" s="191"/>
      <c r="D52" s="192"/>
      <c r="E52" s="35">
        <f t="shared" ref="E52:M52" si="4">SUM(E45:E51)</f>
        <v>0</v>
      </c>
      <c r="F52" s="35">
        <f t="shared" si="4"/>
        <v>0</v>
      </c>
      <c r="G52" s="35">
        <f t="shared" si="4"/>
        <v>0</v>
      </c>
      <c r="H52" s="35">
        <f t="shared" si="4"/>
        <v>0</v>
      </c>
      <c r="I52" s="35">
        <f t="shared" si="4"/>
        <v>0</v>
      </c>
      <c r="J52" s="35">
        <f t="shared" si="4"/>
        <v>0</v>
      </c>
      <c r="K52" s="35">
        <f t="shared" si="4"/>
        <v>0</v>
      </c>
      <c r="L52" s="35">
        <f t="shared" si="4"/>
        <v>0</v>
      </c>
      <c r="M52" s="35">
        <f t="shared" si="4"/>
        <v>0</v>
      </c>
      <c r="N52" s="19"/>
      <c r="O52" s="19"/>
    </row>
    <row r="53" spans="1:15" s="4" customFormat="1" ht="27" customHeight="1" x14ac:dyDescent="0.25">
      <c r="A53" s="32" t="s">
        <v>22</v>
      </c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"/>
      <c r="O53" s="3"/>
    </row>
    <row r="54" spans="1:15" s="4" customFormat="1" ht="27" customHeight="1" x14ac:dyDescent="0.25">
      <c r="A54" s="34" t="s">
        <v>3</v>
      </c>
      <c r="B54" s="143"/>
      <c r="C54" s="144"/>
      <c r="D54" s="144"/>
      <c r="E54" s="144"/>
      <c r="F54" s="144"/>
      <c r="G54" s="144"/>
      <c r="H54" s="144"/>
      <c r="I54" s="144"/>
      <c r="J54" s="144"/>
      <c r="K54" s="144"/>
      <c r="L54" s="144"/>
      <c r="M54" s="144"/>
      <c r="N54" s="3"/>
      <c r="O54" s="3"/>
    </row>
    <row r="55" spans="1:15" s="4" customFormat="1" ht="27" customHeight="1" x14ac:dyDescent="0.25">
      <c r="A55" s="34" t="s">
        <v>4</v>
      </c>
      <c r="B55" s="143"/>
      <c r="C55" s="144"/>
      <c r="D55" s="144"/>
      <c r="E55" s="144"/>
      <c r="F55" s="144"/>
      <c r="G55" s="144"/>
      <c r="H55" s="144"/>
      <c r="I55" s="144"/>
      <c r="J55" s="144"/>
      <c r="K55" s="144"/>
      <c r="L55" s="144"/>
      <c r="M55" s="144"/>
      <c r="N55" s="3"/>
      <c r="O55" s="3"/>
    </row>
    <row r="56" spans="1:15" s="4" customFormat="1" ht="27" customHeight="1" x14ac:dyDescent="0.25">
      <c r="A56" s="34" t="s">
        <v>5</v>
      </c>
      <c r="B56" s="143"/>
      <c r="C56" s="144"/>
      <c r="D56" s="144"/>
      <c r="E56" s="144"/>
      <c r="F56" s="144"/>
      <c r="G56" s="144"/>
      <c r="H56" s="144"/>
      <c r="I56" s="144"/>
      <c r="J56" s="144"/>
      <c r="K56" s="144"/>
      <c r="L56" s="144"/>
      <c r="M56" s="144"/>
      <c r="N56" s="3"/>
      <c r="O56" s="3"/>
    </row>
    <row r="57" spans="1:15" s="4" customFormat="1" ht="27" customHeight="1" x14ac:dyDescent="0.25">
      <c r="A57" s="34" t="s">
        <v>6</v>
      </c>
      <c r="B57" s="143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3"/>
      <c r="O57" s="3"/>
    </row>
    <row r="58" spans="1:15" s="4" customFormat="1" ht="27" customHeight="1" x14ac:dyDescent="0.25">
      <c r="A58" s="34" t="s">
        <v>7</v>
      </c>
      <c r="B58" s="143"/>
      <c r="C58" s="144"/>
      <c r="D58" s="144"/>
      <c r="E58" s="144"/>
      <c r="F58" s="144"/>
      <c r="G58" s="144"/>
      <c r="H58" s="144"/>
      <c r="I58" s="144"/>
      <c r="J58" s="144"/>
      <c r="K58" s="144"/>
      <c r="L58" s="144"/>
      <c r="M58" s="144"/>
      <c r="N58" s="3"/>
      <c r="O58" s="3"/>
    </row>
    <row r="59" spans="1:15" s="4" customFormat="1" ht="27" customHeight="1" x14ac:dyDescent="0.25">
      <c r="A59" s="34" t="s">
        <v>8</v>
      </c>
      <c r="B59" s="143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3"/>
      <c r="O59" s="3"/>
    </row>
    <row r="60" spans="1:15" s="4" customFormat="1" ht="27" customHeight="1" x14ac:dyDescent="0.25">
      <c r="A60" s="34" t="s">
        <v>9</v>
      </c>
      <c r="B60" s="143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3"/>
      <c r="O60" s="3"/>
    </row>
    <row r="61" spans="1:15" s="20" customFormat="1" ht="27" customHeight="1" x14ac:dyDescent="0.25">
      <c r="A61" s="190" t="s">
        <v>30</v>
      </c>
      <c r="B61" s="191"/>
      <c r="C61" s="191"/>
      <c r="D61" s="192"/>
      <c r="E61" s="35">
        <f t="shared" ref="E61:M61" si="5">SUM(E54:E60)</f>
        <v>0</v>
      </c>
      <c r="F61" s="35">
        <f t="shared" si="5"/>
        <v>0</v>
      </c>
      <c r="G61" s="35">
        <f t="shared" si="5"/>
        <v>0</v>
      </c>
      <c r="H61" s="35">
        <f t="shared" si="5"/>
        <v>0</v>
      </c>
      <c r="I61" s="35">
        <f t="shared" si="5"/>
        <v>0</v>
      </c>
      <c r="J61" s="35">
        <f t="shared" si="5"/>
        <v>0</v>
      </c>
      <c r="K61" s="35">
        <f t="shared" si="5"/>
        <v>0</v>
      </c>
      <c r="L61" s="35">
        <f t="shared" si="5"/>
        <v>0</v>
      </c>
      <c r="M61" s="35">
        <f t="shared" si="5"/>
        <v>0</v>
      </c>
      <c r="N61" s="19"/>
      <c r="O61" s="19"/>
    </row>
    <row r="62" spans="1:15" s="15" customFormat="1" ht="27" customHeight="1" x14ac:dyDescent="0.25">
      <c r="A62" s="36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21"/>
      <c r="O62" s="21"/>
    </row>
    <row r="63" spans="1:15" s="15" customFormat="1" ht="27" customHeight="1" x14ac:dyDescent="0.25">
      <c r="A63" s="38" t="s">
        <v>31</v>
      </c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21"/>
      <c r="O63" s="21"/>
    </row>
    <row r="64" spans="1:15" s="15" customFormat="1" ht="27" customHeight="1" thickBot="1" x14ac:dyDescent="0.35">
      <c r="A64" s="36"/>
      <c r="B64" s="37"/>
      <c r="C64" s="37"/>
      <c r="D64" s="67" t="s">
        <v>51</v>
      </c>
      <c r="E64" s="37"/>
      <c r="F64" s="37"/>
      <c r="G64" s="37"/>
      <c r="H64" s="37"/>
      <c r="I64" s="37"/>
      <c r="J64" s="37"/>
      <c r="K64" s="37"/>
      <c r="L64" s="37"/>
      <c r="M64" s="37"/>
      <c r="N64" s="21"/>
      <c r="O64" s="21"/>
    </row>
    <row r="65" spans="1:15" s="12" customFormat="1" ht="42" customHeight="1" thickBot="1" x14ac:dyDescent="0.3">
      <c r="A65" s="39" t="s">
        <v>45</v>
      </c>
      <c r="B65" s="74">
        <f>SUM(E16+E25+E34+E43+E52+E61)</f>
        <v>0</v>
      </c>
      <c r="C65" s="27"/>
      <c r="D65" s="68" t="s">
        <v>50</v>
      </c>
      <c r="E65" s="27"/>
      <c r="F65" s="27"/>
      <c r="G65" s="27"/>
      <c r="H65" s="27"/>
      <c r="I65" s="27"/>
      <c r="J65" s="27"/>
      <c r="K65" s="27"/>
      <c r="L65" s="27"/>
      <c r="M65" s="27"/>
      <c r="N65" s="11"/>
      <c r="O65" s="11"/>
    </row>
    <row r="66" spans="1:15" s="12" customFormat="1" ht="42" customHeight="1" thickBot="1" x14ac:dyDescent="0.3">
      <c r="A66" s="39" t="s">
        <v>36</v>
      </c>
      <c r="B66" s="74">
        <f>SUM(G16+G25+G34+G43+G52+G61)</f>
        <v>0</v>
      </c>
      <c r="C66" s="27"/>
      <c r="D66" s="68" t="s">
        <v>52</v>
      </c>
      <c r="E66" s="27"/>
      <c r="F66" s="27"/>
      <c r="G66" s="27"/>
      <c r="H66" s="27"/>
      <c r="I66" s="27"/>
      <c r="J66" s="27"/>
      <c r="K66" s="27"/>
      <c r="L66" s="27"/>
      <c r="M66" s="27"/>
      <c r="N66" s="11"/>
      <c r="O66" s="11"/>
    </row>
    <row r="67" spans="1:15" s="12" customFormat="1" ht="42" customHeight="1" thickBot="1" x14ac:dyDescent="0.3">
      <c r="A67" s="41" t="s">
        <v>11</v>
      </c>
      <c r="B67" s="74">
        <f>SUM(H16+H25+H34+H43+H52+H61)</f>
        <v>0</v>
      </c>
      <c r="C67" s="27"/>
      <c r="D67" s="69"/>
      <c r="E67" s="27"/>
      <c r="F67" s="27"/>
      <c r="G67" s="27"/>
      <c r="H67" s="27"/>
      <c r="I67" s="27"/>
      <c r="J67" s="27"/>
      <c r="K67" s="27"/>
      <c r="L67" s="27"/>
      <c r="M67" s="27"/>
      <c r="N67" s="11"/>
      <c r="O67" s="11"/>
    </row>
    <row r="68" spans="1:15" s="12" customFormat="1" ht="42" customHeight="1" thickBot="1" x14ac:dyDescent="0.3">
      <c r="A68" s="41" t="s">
        <v>46</v>
      </c>
      <c r="B68" s="74">
        <f>SUM(I16+I25+I34+I43+I52+I61)</f>
        <v>0</v>
      </c>
      <c r="C68" s="27"/>
      <c r="D68" s="68" t="s">
        <v>53</v>
      </c>
      <c r="E68" s="27"/>
      <c r="F68" s="27"/>
      <c r="G68" s="27"/>
      <c r="H68" s="27"/>
      <c r="I68" s="27"/>
      <c r="J68" s="27"/>
      <c r="K68" s="27"/>
      <c r="L68" s="27"/>
      <c r="M68" s="27"/>
      <c r="N68" s="11"/>
      <c r="O68" s="11"/>
    </row>
    <row r="69" spans="1:15" s="12" customFormat="1" ht="42" customHeight="1" thickBot="1" x14ac:dyDescent="0.3">
      <c r="A69" s="41" t="s">
        <v>47</v>
      </c>
      <c r="B69" s="74">
        <f>SUM(J16+J25+J34+J43+J52+J61)</f>
        <v>0</v>
      </c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11"/>
      <c r="O69" s="11"/>
    </row>
    <row r="70" spans="1:15" s="12" customFormat="1" ht="42" customHeight="1" thickBot="1" x14ac:dyDescent="0.3">
      <c r="A70" s="41" t="s">
        <v>49</v>
      </c>
      <c r="B70" s="74">
        <f>SUM(K16+K25+K34+K43+K52+K61)</f>
        <v>0</v>
      </c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11"/>
      <c r="O70" s="11"/>
    </row>
    <row r="71" spans="1:15" s="12" customFormat="1" ht="42" customHeight="1" thickBot="1" x14ac:dyDescent="0.3">
      <c r="A71" s="41" t="s">
        <v>32</v>
      </c>
      <c r="B71" s="74">
        <f>SUM(L16+L25+L34+L43+L52+L61)</f>
        <v>0</v>
      </c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11"/>
      <c r="O71" s="11"/>
    </row>
    <row r="72" spans="1:15" s="12" customFormat="1" ht="42" customHeight="1" thickBot="1" x14ac:dyDescent="0.3">
      <c r="A72" s="41" t="s">
        <v>54</v>
      </c>
      <c r="B72" s="74">
        <f>SUM(F61+F52+F43+F34+F25+F16)</f>
        <v>0</v>
      </c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11"/>
      <c r="O72" s="11"/>
    </row>
    <row r="73" spans="1:15" s="12" customFormat="1" ht="15" customHeight="1" thickBot="1" x14ac:dyDescent="0.3">
      <c r="A73" s="41"/>
      <c r="B73" s="40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11"/>
      <c r="O73" s="11"/>
    </row>
    <row r="74" spans="1:15" s="11" customFormat="1" ht="40.5" customHeight="1" thickBot="1" x14ac:dyDescent="0.3">
      <c r="A74" s="48" t="s">
        <v>38</v>
      </c>
      <c r="B74" s="75">
        <f>SUM(B65:B70)</f>
        <v>0</v>
      </c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</row>
    <row r="75" spans="1:15" s="11" customFormat="1" ht="45" customHeight="1" thickBot="1" x14ac:dyDescent="0.3">
      <c r="A75" s="48" t="s">
        <v>37</v>
      </c>
      <c r="B75" s="75">
        <f>SUM(B65:B71)</f>
        <v>0</v>
      </c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</row>
    <row r="76" spans="1:15" ht="27" customHeight="1" x14ac:dyDescent="0.3"/>
  </sheetData>
  <sheetProtection password="97F2" sheet="1" objects="1" scenarios="1"/>
  <mergeCells count="11">
    <mergeCell ref="A61:D61"/>
    <mergeCell ref="K5:M5"/>
    <mergeCell ref="B3:D3"/>
    <mergeCell ref="B5:E5"/>
    <mergeCell ref="A16:D16"/>
    <mergeCell ref="A25:D25"/>
    <mergeCell ref="A34:D34"/>
    <mergeCell ref="K4:L4"/>
    <mergeCell ref="K3:L3"/>
    <mergeCell ref="A43:D43"/>
    <mergeCell ref="A52:D52"/>
  </mergeCells>
  <phoneticPr fontId="9" type="noConversion"/>
  <printOptions horizontalCentered="1"/>
  <pageMargins left="0" right="0" top="0.59055118110236227" bottom="0.19685039370078741" header="0.51181102362204722" footer="0.51181102362204722"/>
  <pageSetup paperSize="8" scale="50" orientation="portrait" cellComments="asDisplayed" errors="blank" r:id="rId1"/>
  <headerFooter alignWithMargins="0">
    <oddHeader xml:space="preserve">&amp;C
</oddHeader>
    <oddFooter>&amp;L&amp;"Arial,Italic"&amp;9Run Review Calculation Matrix
Version 1.0       &amp;C
&amp;"Arial,Italic"&amp;9Updated 12/02/10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6"/>
  <sheetViews>
    <sheetView view="pageBreakPreview" zoomScale="55" zoomScaleNormal="100" workbookViewId="0">
      <selection activeCell="C21" sqref="C21"/>
    </sheetView>
  </sheetViews>
  <sheetFormatPr defaultRowHeight="17.399999999999999" x14ac:dyDescent="0.3"/>
  <cols>
    <col min="1" max="1" width="38.109375" customWidth="1"/>
    <col min="2" max="4" width="23.5546875" style="8" customWidth="1"/>
    <col min="5" max="6" width="17.33203125" style="8" customWidth="1"/>
    <col min="7" max="7" width="15.88671875" style="8" customWidth="1"/>
    <col min="8" max="9" width="17.44140625" style="8" customWidth="1"/>
    <col min="10" max="10" width="20.6640625" style="8" customWidth="1"/>
    <col min="11" max="11" width="15.88671875" style="8" customWidth="1"/>
    <col min="12" max="12" width="17.88671875" style="8" customWidth="1"/>
    <col min="13" max="13" width="19.33203125" style="8" customWidth="1"/>
    <col min="14" max="15" width="9.109375" style="1"/>
  </cols>
  <sheetData>
    <row r="1" spans="1:15" s="2" customFormat="1" ht="28.5" customHeight="1" x14ac:dyDescent="0.25">
      <c r="A1" s="17" t="s">
        <v>23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5"/>
      <c r="O1" s="5"/>
    </row>
    <row r="2" spans="1:15" s="2" customFormat="1" ht="28.5" customHeight="1" x14ac:dyDescent="0.25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5"/>
      <c r="O2" s="5"/>
    </row>
    <row r="3" spans="1:15" s="4" customFormat="1" ht="49.5" customHeight="1" x14ac:dyDescent="0.25">
      <c r="A3" s="22" t="s">
        <v>15</v>
      </c>
      <c r="B3" s="196" t="str">
        <f>'Individual Service 1 Total'!B3:D3</f>
        <v>Service 1</v>
      </c>
      <c r="C3" s="197"/>
      <c r="D3" s="198"/>
      <c r="E3" s="27"/>
      <c r="F3" s="27"/>
      <c r="G3" s="23"/>
      <c r="H3" s="63"/>
      <c r="I3" s="24"/>
      <c r="J3" s="25" t="s">
        <v>16</v>
      </c>
      <c r="K3" s="193" t="str">
        <f>'Individual Service 1 Total'!H3</f>
        <v>House Officer / Registrar</v>
      </c>
      <c r="L3" s="195"/>
      <c r="M3" s="27"/>
      <c r="N3" s="3"/>
      <c r="O3" s="3"/>
    </row>
    <row r="4" spans="1:15" s="12" customFormat="1" ht="15.6" x14ac:dyDescent="0.25">
      <c r="A4" s="28"/>
      <c r="B4" s="27"/>
      <c r="C4" s="27"/>
      <c r="D4" s="27"/>
      <c r="E4" s="27"/>
      <c r="F4" s="27"/>
      <c r="G4" s="27"/>
      <c r="H4" s="27"/>
      <c r="I4" s="27"/>
      <c r="J4" s="27"/>
      <c r="K4" s="203"/>
      <c r="L4" s="203"/>
      <c r="M4" s="27"/>
      <c r="N4" s="11"/>
      <c r="O4" s="11"/>
    </row>
    <row r="5" spans="1:15" s="2" customFormat="1" ht="90.75" customHeight="1" x14ac:dyDescent="0.25">
      <c r="A5" s="29" t="s">
        <v>14</v>
      </c>
      <c r="B5" s="199" t="str">
        <f>'Individual Service 1 Total'!A27</f>
        <v>SERVICE 1, RMO 20</v>
      </c>
      <c r="C5" s="200"/>
      <c r="D5" s="200"/>
      <c r="E5" s="201"/>
      <c r="F5" s="76"/>
      <c r="G5" s="30"/>
      <c r="H5" s="31"/>
      <c r="I5" s="31"/>
      <c r="J5" s="43" t="s">
        <v>48</v>
      </c>
      <c r="K5" s="193" t="str">
        <f>'Individual Service 1 Total'!B5</f>
        <v>RMO support to enter details from run description e.g. 0800-1630 = 8.5 per day</v>
      </c>
      <c r="L5" s="194"/>
      <c r="M5" s="195"/>
      <c r="N5" s="5"/>
      <c r="O5" s="5"/>
    </row>
    <row r="6" spans="1:15" s="14" customFormat="1" ht="15" customHeight="1" x14ac:dyDescent="0.25">
      <c r="A6" s="34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13"/>
      <c r="O6" s="13"/>
    </row>
    <row r="7" spans="1:15" s="2" customFormat="1" ht="46.8" x14ac:dyDescent="0.25">
      <c r="A7" s="22" t="s">
        <v>0</v>
      </c>
      <c r="B7" s="25" t="s">
        <v>10</v>
      </c>
      <c r="C7" s="25" t="s">
        <v>1</v>
      </c>
      <c r="D7" s="25" t="s">
        <v>2</v>
      </c>
      <c r="E7" s="25" t="s">
        <v>45</v>
      </c>
      <c r="F7" s="25" t="s">
        <v>54</v>
      </c>
      <c r="G7" s="25" t="s">
        <v>35</v>
      </c>
      <c r="H7" s="25" t="s">
        <v>11</v>
      </c>
      <c r="I7" s="25" t="s">
        <v>46</v>
      </c>
      <c r="J7" s="25" t="s">
        <v>47</v>
      </c>
      <c r="K7" s="25" t="s">
        <v>49</v>
      </c>
      <c r="L7" s="25" t="s">
        <v>12</v>
      </c>
      <c r="M7" s="25" t="s">
        <v>13</v>
      </c>
      <c r="N7" s="5"/>
      <c r="O7" s="5"/>
    </row>
    <row r="8" spans="1:15" s="4" customFormat="1" ht="27" customHeight="1" x14ac:dyDescent="0.25">
      <c r="A8" s="32" t="s">
        <v>17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"/>
      <c r="O8" s="3"/>
    </row>
    <row r="9" spans="1:15" s="4" customFormat="1" ht="27" customHeight="1" x14ac:dyDescent="0.25">
      <c r="A9" s="78" t="s">
        <v>3</v>
      </c>
      <c r="B9" s="143"/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3"/>
      <c r="O9" s="3"/>
    </row>
    <row r="10" spans="1:15" s="4" customFormat="1" ht="27" customHeight="1" x14ac:dyDescent="0.25">
      <c r="A10" s="78" t="s">
        <v>4</v>
      </c>
      <c r="B10" s="143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3"/>
      <c r="O10" s="3"/>
    </row>
    <row r="11" spans="1:15" s="4" customFormat="1" ht="27" customHeight="1" x14ac:dyDescent="0.25">
      <c r="A11" s="78" t="s">
        <v>5</v>
      </c>
      <c r="B11" s="143"/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3"/>
      <c r="O11" s="3"/>
    </row>
    <row r="12" spans="1:15" s="4" customFormat="1" ht="27" customHeight="1" x14ac:dyDescent="0.25">
      <c r="A12" s="78" t="s">
        <v>6</v>
      </c>
      <c r="B12" s="143"/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3"/>
      <c r="O12" s="3"/>
    </row>
    <row r="13" spans="1:15" s="4" customFormat="1" ht="27" customHeight="1" x14ac:dyDescent="0.25">
      <c r="A13" s="78" t="s">
        <v>7</v>
      </c>
      <c r="B13" s="143"/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3"/>
      <c r="O13" s="3"/>
    </row>
    <row r="14" spans="1:15" s="4" customFormat="1" ht="27" customHeight="1" x14ac:dyDescent="0.25">
      <c r="A14" s="78" t="s">
        <v>8</v>
      </c>
      <c r="B14" s="143"/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3"/>
      <c r="O14" s="3"/>
    </row>
    <row r="15" spans="1:15" s="4" customFormat="1" ht="27" customHeight="1" x14ac:dyDescent="0.25">
      <c r="A15" s="78" t="s">
        <v>9</v>
      </c>
      <c r="B15" s="143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3"/>
      <c r="O15" s="3"/>
    </row>
    <row r="16" spans="1:15" s="20" customFormat="1" ht="27" customHeight="1" x14ac:dyDescent="0.25">
      <c r="A16" s="202" t="s">
        <v>25</v>
      </c>
      <c r="B16" s="191"/>
      <c r="C16" s="191"/>
      <c r="D16" s="192"/>
      <c r="E16" s="35">
        <f t="shared" ref="E16:M16" si="0">SUM(E9:E15)</f>
        <v>0</v>
      </c>
      <c r="F16" s="35">
        <f t="shared" si="0"/>
        <v>0</v>
      </c>
      <c r="G16" s="35">
        <f t="shared" si="0"/>
        <v>0</v>
      </c>
      <c r="H16" s="35">
        <f t="shared" si="0"/>
        <v>0</v>
      </c>
      <c r="I16" s="35">
        <f t="shared" si="0"/>
        <v>0</v>
      </c>
      <c r="J16" s="35">
        <f t="shared" si="0"/>
        <v>0</v>
      </c>
      <c r="K16" s="35">
        <f t="shared" si="0"/>
        <v>0</v>
      </c>
      <c r="L16" s="35">
        <f t="shared" si="0"/>
        <v>0</v>
      </c>
      <c r="M16" s="35">
        <f t="shared" si="0"/>
        <v>0</v>
      </c>
      <c r="N16" s="19"/>
      <c r="O16" s="19"/>
    </row>
    <row r="17" spans="1:15" s="4" customFormat="1" ht="27" customHeight="1" x14ac:dyDescent="0.25">
      <c r="A17" s="32" t="s">
        <v>18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"/>
      <c r="O17" s="3"/>
    </row>
    <row r="18" spans="1:15" s="4" customFormat="1" ht="27" customHeight="1" x14ac:dyDescent="0.25">
      <c r="A18" s="78" t="s">
        <v>3</v>
      </c>
      <c r="B18" s="143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3"/>
      <c r="O18" s="3"/>
    </row>
    <row r="19" spans="1:15" s="4" customFormat="1" ht="27" customHeight="1" x14ac:dyDescent="0.25">
      <c r="A19" s="34" t="s">
        <v>4</v>
      </c>
      <c r="B19" s="143"/>
      <c r="C19" s="144"/>
      <c r="D19" s="144"/>
      <c r="E19" s="144"/>
      <c r="F19" s="144"/>
      <c r="G19" s="144"/>
      <c r="H19" s="144"/>
      <c r="I19" s="144"/>
      <c r="J19" s="144"/>
      <c r="K19" s="144"/>
      <c r="L19" s="144"/>
      <c r="M19" s="144"/>
      <c r="N19" s="3"/>
      <c r="O19" s="3"/>
    </row>
    <row r="20" spans="1:15" s="4" customFormat="1" ht="27" customHeight="1" x14ac:dyDescent="0.25">
      <c r="A20" s="34" t="s">
        <v>5</v>
      </c>
      <c r="B20" s="143"/>
      <c r="C20" s="144"/>
      <c r="D20" s="144"/>
      <c r="E20" s="144"/>
      <c r="F20" s="144"/>
      <c r="G20" s="144"/>
      <c r="H20" s="144"/>
      <c r="I20" s="144"/>
      <c r="J20" s="144"/>
      <c r="K20" s="144"/>
      <c r="L20" s="144"/>
      <c r="M20" s="144"/>
      <c r="N20" s="3"/>
      <c r="O20" s="3"/>
    </row>
    <row r="21" spans="1:15" s="4" customFormat="1" ht="27" customHeight="1" x14ac:dyDescent="0.25">
      <c r="A21" s="34" t="s">
        <v>6</v>
      </c>
      <c r="B21" s="143"/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3"/>
      <c r="O21" s="3"/>
    </row>
    <row r="22" spans="1:15" s="4" customFormat="1" ht="27" customHeight="1" x14ac:dyDescent="0.25">
      <c r="A22" s="34" t="s">
        <v>7</v>
      </c>
      <c r="B22" s="143"/>
      <c r="C22" s="144"/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3"/>
      <c r="O22" s="3"/>
    </row>
    <row r="23" spans="1:15" s="4" customFormat="1" ht="27" customHeight="1" x14ac:dyDescent="0.25">
      <c r="A23" s="34" t="s">
        <v>8</v>
      </c>
      <c r="B23" s="143"/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3"/>
      <c r="O23" s="3"/>
    </row>
    <row r="24" spans="1:15" s="4" customFormat="1" ht="27" customHeight="1" x14ac:dyDescent="0.25">
      <c r="A24" s="34" t="s">
        <v>9</v>
      </c>
      <c r="B24" s="143"/>
      <c r="C24" s="144"/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3"/>
      <c r="O24" s="3"/>
    </row>
    <row r="25" spans="1:15" s="20" customFormat="1" ht="27" customHeight="1" x14ac:dyDescent="0.25">
      <c r="A25" s="190" t="s">
        <v>26</v>
      </c>
      <c r="B25" s="191"/>
      <c r="C25" s="191"/>
      <c r="D25" s="192"/>
      <c r="E25" s="35">
        <f t="shared" ref="E25:M25" si="1">SUM(E18:E24)</f>
        <v>0</v>
      </c>
      <c r="F25" s="35">
        <f t="shared" si="1"/>
        <v>0</v>
      </c>
      <c r="G25" s="35">
        <f t="shared" si="1"/>
        <v>0</v>
      </c>
      <c r="H25" s="35">
        <f t="shared" si="1"/>
        <v>0</v>
      </c>
      <c r="I25" s="35">
        <f t="shared" si="1"/>
        <v>0</v>
      </c>
      <c r="J25" s="35">
        <f t="shared" si="1"/>
        <v>0</v>
      </c>
      <c r="K25" s="35">
        <f t="shared" si="1"/>
        <v>0</v>
      </c>
      <c r="L25" s="35">
        <f t="shared" si="1"/>
        <v>0</v>
      </c>
      <c r="M25" s="35">
        <f t="shared" si="1"/>
        <v>0</v>
      </c>
      <c r="N25" s="19"/>
      <c r="O25" s="19"/>
    </row>
    <row r="26" spans="1:15" s="4" customFormat="1" ht="27" customHeight="1" x14ac:dyDescent="0.25">
      <c r="A26" s="32" t="s">
        <v>19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"/>
      <c r="O26" s="3"/>
    </row>
    <row r="27" spans="1:15" s="4" customFormat="1" ht="27" customHeight="1" x14ac:dyDescent="0.25">
      <c r="A27" s="34" t="s">
        <v>3</v>
      </c>
      <c r="B27" s="143"/>
      <c r="C27" s="144"/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3"/>
      <c r="O27" s="3"/>
    </row>
    <row r="28" spans="1:15" s="4" customFormat="1" ht="27" customHeight="1" x14ac:dyDescent="0.25">
      <c r="A28" s="34" t="s">
        <v>4</v>
      </c>
      <c r="B28" s="143"/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3"/>
      <c r="O28" s="3"/>
    </row>
    <row r="29" spans="1:15" s="4" customFormat="1" ht="27" customHeight="1" x14ac:dyDescent="0.25">
      <c r="A29" s="34" t="s">
        <v>5</v>
      </c>
      <c r="B29" s="143"/>
      <c r="C29" s="144"/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3"/>
      <c r="O29" s="3"/>
    </row>
    <row r="30" spans="1:15" s="4" customFormat="1" ht="27" customHeight="1" x14ac:dyDescent="0.25">
      <c r="A30" s="34" t="s">
        <v>6</v>
      </c>
      <c r="B30" s="143"/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3"/>
      <c r="O30" s="3"/>
    </row>
    <row r="31" spans="1:15" s="4" customFormat="1" ht="27" customHeight="1" x14ac:dyDescent="0.25">
      <c r="A31" s="34" t="s">
        <v>7</v>
      </c>
      <c r="B31" s="143"/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3"/>
      <c r="O31" s="3"/>
    </row>
    <row r="32" spans="1:15" s="4" customFormat="1" ht="27" customHeight="1" x14ac:dyDescent="0.25">
      <c r="A32" s="34" t="s">
        <v>8</v>
      </c>
      <c r="B32" s="143"/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3"/>
      <c r="O32" s="3"/>
    </row>
    <row r="33" spans="1:15" s="4" customFormat="1" ht="27" customHeight="1" x14ac:dyDescent="0.25">
      <c r="A33" s="34" t="s">
        <v>9</v>
      </c>
      <c r="B33" s="143"/>
      <c r="C33" s="144"/>
      <c r="D33" s="144"/>
      <c r="E33" s="144"/>
      <c r="F33" s="144"/>
      <c r="G33" s="144"/>
      <c r="H33" s="144"/>
      <c r="I33" s="144"/>
      <c r="J33" s="144"/>
      <c r="K33" s="144"/>
      <c r="L33" s="144"/>
      <c r="M33" s="144"/>
      <c r="N33" s="3"/>
      <c r="O33" s="3"/>
    </row>
    <row r="34" spans="1:15" s="20" customFormat="1" ht="27" customHeight="1" x14ac:dyDescent="0.25">
      <c r="A34" s="190" t="s">
        <v>27</v>
      </c>
      <c r="B34" s="191"/>
      <c r="C34" s="191"/>
      <c r="D34" s="192"/>
      <c r="E34" s="35">
        <f t="shared" ref="E34:M34" si="2">SUM(E27:E33)</f>
        <v>0</v>
      </c>
      <c r="F34" s="35">
        <f t="shared" si="2"/>
        <v>0</v>
      </c>
      <c r="G34" s="35">
        <f t="shared" si="2"/>
        <v>0</v>
      </c>
      <c r="H34" s="35">
        <f t="shared" si="2"/>
        <v>0</v>
      </c>
      <c r="I34" s="35">
        <f t="shared" si="2"/>
        <v>0</v>
      </c>
      <c r="J34" s="35">
        <f t="shared" si="2"/>
        <v>0</v>
      </c>
      <c r="K34" s="35">
        <f t="shared" si="2"/>
        <v>0</v>
      </c>
      <c r="L34" s="35">
        <f t="shared" si="2"/>
        <v>0</v>
      </c>
      <c r="M34" s="35">
        <f t="shared" si="2"/>
        <v>0</v>
      </c>
      <c r="N34" s="19"/>
      <c r="O34" s="19"/>
    </row>
    <row r="35" spans="1:15" s="4" customFormat="1" ht="27" customHeight="1" x14ac:dyDescent="0.25">
      <c r="A35" s="32" t="s">
        <v>20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"/>
      <c r="O35" s="3"/>
    </row>
    <row r="36" spans="1:15" s="4" customFormat="1" ht="27" customHeight="1" x14ac:dyDescent="0.25">
      <c r="A36" s="34" t="s">
        <v>3</v>
      </c>
      <c r="B36" s="143"/>
      <c r="C36" s="144"/>
      <c r="D36" s="144"/>
      <c r="E36" s="144"/>
      <c r="F36" s="144"/>
      <c r="G36" s="144"/>
      <c r="H36" s="144"/>
      <c r="I36" s="144"/>
      <c r="J36" s="144"/>
      <c r="K36" s="144"/>
      <c r="L36" s="144"/>
      <c r="M36" s="144"/>
      <c r="N36" s="3"/>
      <c r="O36" s="3"/>
    </row>
    <row r="37" spans="1:15" s="4" customFormat="1" ht="27" customHeight="1" x14ac:dyDescent="0.25">
      <c r="A37" s="78" t="s">
        <v>4</v>
      </c>
      <c r="B37" s="143"/>
      <c r="C37" s="144"/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3"/>
      <c r="O37" s="3"/>
    </row>
    <row r="38" spans="1:15" s="4" customFormat="1" ht="27" customHeight="1" x14ac:dyDescent="0.25">
      <c r="A38" s="34" t="s">
        <v>5</v>
      </c>
      <c r="B38" s="143"/>
      <c r="C38" s="144"/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3"/>
      <c r="O38" s="3"/>
    </row>
    <row r="39" spans="1:15" s="4" customFormat="1" ht="27" customHeight="1" x14ac:dyDescent="0.25">
      <c r="A39" s="34" t="s">
        <v>6</v>
      </c>
      <c r="B39" s="143"/>
      <c r="C39" s="144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3"/>
      <c r="O39" s="3"/>
    </row>
    <row r="40" spans="1:15" s="4" customFormat="1" ht="27" customHeight="1" x14ac:dyDescent="0.25">
      <c r="A40" s="34" t="s">
        <v>7</v>
      </c>
      <c r="B40" s="143"/>
      <c r="C40" s="144"/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3"/>
      <c r="O40" s="3"/>
    </row>
    <row r="41" spans="1:15" s="4" customFormat="1" ht="27" customHeight="1" x14ac:dyDescent="0.25">
      <c r="A41" s="34" t="s">
        <v>8</v>
      </c>
      <c r="B41" s="143"/>
      <c r="C41" s="144"/>
      <c r="D41" s="144"/>
      <c r="E41" s="144"/>
      <c r="F41" s="144"/>
      <c r="G41" s="144"/>
      <c r="H41" s="144"/>
      <c r="I41" s="144"/>
      <c r="J41" s="144"/>
      <c r="K41" s="144"/>
      <c r="L41" s="144"/>
      <c r="M41" s="144"/>
      <c r="N41" s="3"/>
      <c r="O41" s="3"/>
    </row>
    <row r="42" spans="1:15" s="4" customFormat="1" ht="27" customHeight="1" x14ac:dyDescent="0.25">
      <c r="A42" s="34" t="s">
        <v>9</v>
      </c>
      <c r="B42" s="143"/>
      <c r="C42" s="144"/>
      <c r="D42" s="144"/>
      <c r="E42" s="144"/>
      <c r="F42" s="144"/>
      <c r="G42" s="144"/>
      <c r="H42" s="144"/>
      <c r="I42" s="144"/>
      <c r="J42" s="144"/>
      <c r="K42" s="144"/>
      <c r="L42" s="144"/>
      <c r="M42" s="144"/>
      <c r="N42" s="3"/>
      <c r="O42" s="3"/>
    </row>
    <row r="43" spans="1:15" s="20" customFormat="1" ht="27" customHeight="1" x14ac:dyDescent="0.25">
      <c r="A43" s="190" t="s">
        <v>28</v>
      </c>
      <c r="B43" s="191"/>
      <c r="C43" s="191"/>
      <c r="D43" s="192"/>
      <c r="E43" s="35">
        <f t="shared" ref="E43:M43" si="3">SUM(E36:E42)</f>
        <v>0</v>
      </c>
      <c r="F43" s="35">
        <f t="shared" si="3"/>
        <v>0</v>
      </c>
      <c r="G43" s="35">
        <f t="shared" si="3"/>
        <v>0</v>
      </c>
      <c r="H43" s="35">
        <f t="shared" si="3"/>
        <v>0</v>
      </c>
      <c r="I43" s="35">
        <f t="shared" si="3"/>
        <v>0</v>
      </c>
      <c r="J43" s="35">
        <f t="shared" si="3"/>
        <v>0</v>
      </c>
      <c r="K43" s="35">
        <f t="shared" si="3"/>
        <v>0</v>
      </c>
      <c r="L43" s="35">
        <f t="shared" si="3"/>
        <v>0</v>
      </c>
      <c r="M43" s="35">
        <f t="shared" si="3"/>
        <v>0</v>
      </c>
      <c r="N43" s="19"/>
      <c r="O43" s="19"/>
    </row>
    <row r="44" spans="1:15" s="4" customFormat="1" ht="27" customHeight="1" x14ac:dyDescent="0.25">
      <c r="A44" s="32" t="s">
        <v>21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"/>
      <c r="O44" s="3"/>
    </row>
    <row r="45" spans="1:15" s="4" customFormat="1" ht="27" customHeight="1" x14ac:dyDescent="0.25">
      <c r="A45" s="34" t="s">
        <v>3</v>
      </c>
      <c r="B45" s="143"/>
      <c r="C45" s="144"/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3"/>
      <c r="O45" s="3"/>
    </row>
    <row r="46" spans="1:15" s="4" customFormat="1" ht="27" customHeight="1" x14ac:dyDescent="0.25">
      <c r="A46" s="34" t="s">
        <v>4</v>
      </c>
      <c r="B46" s="143"/>
      <c r="C46" s="144"/>
      <c r="D46" s="144"/>
      <c r="E46" s="144"/>
      <c r="F46" s="144"/>
      <c r="G46" s="144"/>
      <c r="H46" s="144"/>
      <c r="I46" s="144"/>
      <c r="J46" s="144"/>
      <c r="K46" s="144"/>
      <c r="L46" s="144"/>
      <c r="M46" s="144"/>
      <c r="N46" s="3"/>
      <c r="O46" s="3"/>
    </row>
    <row r="47" spans="1:15" s="4" customFormat="1" ht="27" customHeight="1" x14ac:dyDescent="0.25">
      <c r="A47" s="34" t="s">
        <v>5</v>
      </c>
      <c r="B47" s="143"/>
      <c r="C47" s="144"/>
      <c r="D47" s="144"/>
      <c r="E47" s="144"/>
      <c r="F47" s="144"/>
      <c r="G47" s="144"/>
      <c r="H47" s="144"/>
      <c r="I47" s="144"/>
      <c r="J47" s="144"/>
      <c r="K47" s="144"/>
      <c r="L47" s="144"/>
      <c r="M47" s="144"/>
      <c r="N47" s="3"/>
      <c r="O47" s="3"/>
    </row>
    <row r="48" spans="1:15" s="4" customFormat="1" ht="27" customHeight="1" x14ac:dyDescent="0.25">
      <c r="A48" s="34" t="s">
        <v>6</v>
      </c>
      <c r="B48" s="143"/>
      <c r="C48" s="144"/>
      <c r="D48" s="144"/>
      <c r="E48" s="144"/>
      <c r="F48" s="144"/>
      <c r="G48" s="144"/>
      <c r="H48" s="144"/>
      <c r="I48" s="144"/>
      <c r="J48" s="144"/>
      <c r="K48" s="144"/>
      <c r="L48" s="144"/>
      <c r="M48" s="144"/>
      <c r="N48" s="3"/>
      <c r="O48" s="3"/>
    </row>
    <row r="49" spans="1:15" s="4" customFormat="1" ht="27" customHeight="1" x14ac:dyDescent="0.25">
      <c r="A49" s="34" t="s">
        <v>7</v>
      </c>
      <c r="B49" s="143"/>
      <c r="C49" s="144"/>
      <c r="D49" s="144"/>
      <c r="E49" s="144"/>
      <c r="F49" s="144"/>
      <c r="G49" s="144"/>
      <c r="H49" s="144"/>
      <c r="I49" s="144"/>
      <c r="J49" s="144"/>
      <c r="K49" s="144"/>
      <c r="L49" s="144"/>
      <c r="M49" s="144"/>
      <c r="N49" s="3"/>
      <c r="O49" s="3"/>
    </row>
    <row r="50" spans="1:15" s="4" customFormat="1" ht="27" customHeight="1" x14ac:dyDescent="0.25">
      <c r="A50" s="34" t="s">
        <v>8</v>
      </c>
      <c r="B50" s="143"/>
      <c r="C50" s="144"/>
      <c r="D50" s="144"/>
      <c r="E50" s="144"/>
      <c r="F50" s="144"/>
      <c r="G50" s="144"/>
      <c r="H50" s="144"/>
      <c r="I50" s="144"/>
      <c r="J50" s="144"/>
      <c r="K50" s="144"/>
      <c r="L50" s="144"/>
      <c r="M50" s="144"/>
      <c r="N50" s="3"/>
      <c r="O50" s="3"/>
    </row>
    <row r="51" spans="1:15" s="4" customFormat="1" ht="27" customHeight="1" x14ac:dyDescent="0.25">
      <c r="A51" s="34" t="s">
        <v>9</v>
      </c>
      <c r="B51" s="143"/>
      <c r="C51" s="144"/>
      <c r="D51" s="144"/>
      <c r="E51" s="144"/>
      <c r="F51" s="144"/>
      <c r="G51" s="144"/>
      <c r="H51" s="144"/>
      <c r="I51" s="144"/>
      <c r="J51" s="144"/>
      <c r="K51" s="144"/>
      <c r="L51" s="144"/>
      <c r="M51" s="144"/>
      <c r="N51" s="3"/>
      <c r="O51" s="3"/>
    </row>
    <row r="52" spans="1:15" s="20" customFormat="1" ht="27" customHeight="1" x14ac:dyDescent="0.25">
      <c r="A52" s="190" t="s">
        <v>29</v>
      </c>
      <c r="B52" s="191"/>
      <c r="C52" s="191"/>
      <c r="D52" s="192"/>
      <c r="E52" s="35">
        <f t="shared" ref="E52:M52" si="4">SUM(E45:E51)</f>
        <v>0</v>
      </c>
      <c r="F52" s="35">
        <f t="shared" si="4"/>
        <v>0</v>
      </c>
      <c r="G52" s="35">
        <f t="shared" si="4"/>
        <v>0</v>
      </c>
      <c r="H52" s="35">
        <f t="shared" si="4"/>
        <v>0</v>
      </c>
      <c r="I52" s="35">
        <f t="shared" si="4"/>
        <v>0</v>
      </c>
      <c r="J52" s="35">
        <f t="shared" si="4"/>
        <v>0</v>
      </c>
      <c r="K52" s="35">
        <f t="shared" si="4"/>
        <v>0</v>
      </c>
      <c r="L52" s="35">
        <f t="shared" si="4"/>
        <v>0</v>
      </c>
      <c r="M52" s="35">
        <f t="shared" si="4"/>
        <v>0</v>
      </c>
      <c r="N52" s="19"/>
      <c r="O52" s="19"/>
    </row>
    <row r="53" spans="1:15" s="4" customFormat="1" ht="27" customHeight="1" x14ac:dyDescent="0.25">
      <c r="A53" s="32" t="s">
        <v>22</v>
      </c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"/>
      <c r="O53" s="3"/>
    </row>
    <row r="54" spans="1:15" s="4" customFormat="1" ht="27" customHeight="1" x14ac:dyDescent="0.25">
      <c r="A54" s="34" t="s">
        <v>3</v>
      </c>
      <c r="B54" s="143"/>
      <c r="C54" s="144"/>
      <c r="D54" s="144"/>
      <c r="E54" s="144"/>
      <c r="F54" s="144"/>
      <c r="G54" s="144"/>
      <c r="H54" s="144"/>
      <c r="I54" s="144"/>
      <c r="J54" s="144"/>
      <c r="K54" s="144"/>
      <c r="L54" s="144"/>
      <c r="M54" s="144"/>
      <c r="N54" s="3"/>
      <c r="O54" s="3"/>
    </row>
    <row r="55" spans="1:15" s="4" customFormat="1" ht="27" customHeight="1" x14ac:dyDescent="0.25">
      <c r="A55" s="34" t="s">
        <v>4</v>
      </c>
      <c r="B55" s="143"/>
      <c r="C55" s="144"/>
      <c r="D55" s="144"/>
      <c r="E55" s="144"/>
      <c r="F55" s="144"/>
      <c r="G55" s="144"/>
      <c r="H55" s="144"/>
      <c r="I55" s="144"/>
      <c r="J55" s="144"/>
      <c r="K55" s="144"/>
      <c r="L55" s="144"/>
      <c r="M55" s="144"/>
      <c r="N55" s="3"/>
      <c r="O55" s="3"/>
    </row>
    <row r="56" spans="1:15" s="4" customFormat="1" ht="27" customHeight="1" x14ac:dyDescent="0.25">
      <c r="A56" s="34" t="s">
        <v>5</v>
      </c>
      <c r="B56" s="143"/>
      <c r="C56" s="144"/>
      <c r="D56" s="144"/>
      <c r="E56" s="144"/>
      <c r="F56" s="144"/>
      <c r="G56" s="144"/>
      <c r="H56" s="144"/>
      <c r="I56" s="144"/>
      <c r="J56" s="144"/>
      <c r="K56" s="144"/>
      <c r="L56" s="144"/>
      <c r="M56" s="144"/>
      <c r="N56" s="3"/>
      <c r="O56" s="3"/>
    </row>
    <row r="57" spans="1:15" s="4" customFormat="1" ht="27" customHeight="1" x14ac:dyDescent="0.25">
      <c r="A57" s="34" t="s">
        <v>6</v>
      </c>
      <c r="B57" s="143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3"/>
      <c r="O57" s="3"/>
    </row>
    <row r="58" spans="1:15" s="4" customFormat="1" ht="27" customHeight="1" x14ac:dyDescent="0.25">
      <c r="A58" s="34" t="s">
        <v>7</v>
      </c>
      <c r="B58" s="143"/>
      <c r="C58" s="144"/>
      <c r="D58" s="144"/>
      <c r="E58" s="144"/>
      <c r="F58" s="144"/>
      <c r="G58" s="144"/>
      <c r="H58" s="144"/>
      <c r="I58" s="144"/>
      <c r="J58" s="144"/>
      <c r="K58" s="144"/>
      <c r="L58" s="144"/>
      <c r="M58" s="144"/>
      <c r="N58" s="3"/>
      <c r="O58" s="3"/>
    </row>
    <row r="59" spans="1:15" s="4" customFormat="1" ht="27" customHeight="1" x14ac:dyDescent="0.25">
      <c r="A59" s="34" t="s">
        <v>8</v>
      </c>
      <c r="B59" s="143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3"/>
      <c r="O59" s="3"/>
    </row>
    <row r="60" spans="1:15" s="4" customFormat="1" ht="27" customHeight="1" x14ac:dyDescent="0.25">
      <c r="A60" s="34" t="s">
        <v>9</v>
      </c>
      <c r="B60" s="143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3"/>
      <c r="O60" s="3"/>
    </row>
    <row r="61" spans="1:15" s="20" customFormat="1" ht="27" customHeight="1" x14ac:dyDescent="0.25">
      <c r="A61" s="190" t="s">
        <v>30</v>
      </c>
      <c r="B61" s="191"/>
      <c r="C61" s="191"/>
      <c r="D61" s="192"/>
      <c r="E61" s="35">
        <f t="shared" ref="E61:M61" si="5">SUM(E54:E60)</f>
        <v>0</v>
      </c>
      <c r="F61" s="35">
        <f t="shared" si="5"/>
        <v>0</v>
      </c>
      <c r="G61" s="35">
        <f t="shared" si="5"/>
        <v>0</v>
      </c>
      <c r="H61" s="35">
        <f t="shared" si="5"/>
        <v>0</v>
      </c>
      <c r="I61" s="35">
        <f t="shared" si="5"/>
        <v>0</v>
      </c>
      <c r="J61" s="35">
        <f t="shared" si="5"/>
        <v>0</v>
      </c>
      <c r="K61" s="35">
        <f t="shared" si="5"/>
        <v>0</v>
      </c>
      <c r="L61" s="35">
        <f t="shared" si="5"/>
        <v>0</v>
      </c>
      <c r="M61" s="35">
        <f t="shared" si="5"/>
        <v>0</v>
      </c>
      <c r="N61" s="19"/>
      <c r="O61" s="19"/>
    </row>
    <row r="62" spans="1:15" s="15" customFormat="1" ht="27" customHeight="1" x14ac:dyDescent="0.25">
      <c r="A62" s="36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21"/>
      <c r="O62" s="21"/>
    </row>
    <row r="63" spans="1:15" s="15" customFormat="1" ht="27" customHeight="1" x14ac:dyDescent="0.25">
      <c r="A63" s="38" t="s">
        <v>31</v>
      </c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21"/>
      <c r="O63" s="21"/>
    </row>
    <row r="64" spans="1:15" s="15" customFormat="1" ht="27" customHeight="1" thickBot="1" x14ac:dyDescent="0.35">
      <c r="A64" s="36"/>
      <c r="B64" s="37"/>
      <c r="C64" s="37"/>
      <c r="D64" s="67" t="s">
        <v>51</v>
      </c>
      <c r="E64" s="37"/>
      <c r="F64" s="37"/>
      <c r="G64" s="37"/>
      <c r="H64" s="37"/>
      <c r="I64" s="37"/>
      <c r="J64" s="37"/>
      <c r="K64" s="37"/>
      <c r="L64" s="37"/>
      <c r="M64" s="37"/>
      <c r="N64" s="21"/>
      <c r="O64" s="21"/>
    </row>
    <row r="65" spans="1:15" s="12" customFormat="1" ht="42" customHeight="1" thickBot="1" x14ac:dyDescent="0.3">
      <c r="A65" s="39" t="s">
        <v>45</v>
      </c>
      <c r="B65" s="74">
        <f>SUM(E16+E25+E34+E43+E52+E61)</f>
        <v>0</v>
      </c>
      <c r="C65" s="27"/>
      <c r="D65" s="68" t="s">
        <v>50</v>
      </c>
      <c r="E65" s="27"/>
      <c r="F65" s="27"/>
      <c r="G65" s="27"/>
      <c r="H65" s="27"/>
      <c r="I65" s="27"/>
      <c r="J65" s="27"/>
      <c r="K65" s="27"/>
      <c r="L65" s="27"/>
      <c r="M65" s="27"/>
      <c r="N65" s="11"/>
      <c r="O65" s="11"/>
    </row>
    <row r="66" spans="1:15" s="12" customFormat="1" ht="42" customHeight="1" thickBot="1" x14ac:dyDescent="0.3">
      <c r="A66" s="39" t="s">
        <v>36</v>
      </c>
      <c r="B66" s="74">
        <f>SUM(G16+G25+G34+G43+G52+G61)</f>
        <v>0</v>
      </c>
      <c r="C66" s="27"/>
      <c r="D66" s="68" t="s">
        <v>52</v>
      </c>
      <c r="E66" s="27"/>
      <c r="F66" s="27"/>
      <c r="G66" s="27"/>
      <c r="H66" s="27"/>
      <c r="I66" s="27"/>
      <c r="J66" s="27"/>
      <c r="K66" s="27"/>
      <c r="L66" s="27"/>
      <c r="M66" s="27"/>
      <c r="N66" s="11"/>
      <c r="O66" s="11"/>
    </row>
    <row r="67" spans="1:15" s="12" customFormat="1" ht="42" customHeight="1" thickBot="1" x14ac:dyDescent="0.3">
      <c r="A67" s="41" t="s">
        <v>11</v>
      </c>
      <c r="B67" s="74">
        <f>SUM(H16+H25+H34+H43+H52+H61)</f>
        <v>0</v>
      </c>
      <c r="C67" s="27"/>
      <c r="D67" s="69"/>
      <c r="E67" s="27"/>
      <c r="F67" s="27"/>
      <c r="G67" s="27"/>
      <c r="H67" s="27"/>
      <c r="I67" s="27"/>
      <c r="J67" s="27"/>
      <c r="K67" s="27"/>
      <c r="L67" s="27"/>
      <c r="M67" s="27"/>
      <c r="N67" s="11"/>
      <c r="O67" s="11"/>
    </row>
    <row r="68" spans="1:15" s="12" customFormat="1" ht="42" customHeight="1" thickBot="1" x14ac:dyDescent="0.3">
      <c r="A68" s="41" t="s">
        <v>46</v>
      </c>
      <c r="B68" s="74">
        <f>SUM(I16+I25+I34+I43+I52+I61)</f>
        <v>0</v>
      </c>
      <c r="C68" s="27"/>
      <c r="D68" s="68" t="s">
        <v>53</v>
      </c>
      <c r="E68" s="27"/>
      <c r="F68" s="27"/>
      <c r="G68" s="27"/>
      <c r="H68" s="27"/>
      <c r="I68" s="27"/>
      <c r="J68" s="27"/>
      <c r="K68" s="27"/>
      <c r="L68" s="27"/>
      <c r="M68" s="27"/>
      <c r="N68" s="11"/>
      <c r="O68" s="11"/>
    </row>
    <row r="69" spans="1:15" s="12" customFormat="1" ht="42" customHeight="1" thickBot="1" x14ac:dyDescent="0.3">
      <c r="A69" s="41" t="s">
        <v>47</v>
      </c>
      <c r="B69" s="74">
        <f>SUM(J16+J25+J34+J43+J52+J61)</f>
        <v>0</v>
      </c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11"/>
      <c r="O69" s="11"/>
    </row>
    <row r="70" spans="1:15" s="12" customFormat="1" ht="42" customHeight="1" thickBot="1" x14ac:dyDescent="0.3">
      <c r="A70" s="41" t="s">
        <v>49</v>
      </c>
      <c r="B70" s="74">
        <f>SUM(K16+K25+K34+K43+K52+K61)</f>
        <v>0</v>
      </c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11"/>
      <c r="O70" s="11"/>
    </row>
    <row r="71" spans="1:15" s="12" customFormat="1" ht="42" customHeight="1" thickBot="1" x14ac:dyDescent="0.3">
      <c r="A71" s="41" t="s">
        <v>32</v>
      </c>
      <c r="B71" s="74">
        <f>SUM(L16+L25+L34+L43+L52+L61)</f>
        <v>0</v>
      </c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11"/>
      <c r="O71" s="11"/>
    </row>
    <row r="72" spans="1:15" s="12" customFormat="1" ht="42" customHeight="1" thickBot="1" x14ac:dyDescent="0.3">
      <c r="A72" s="41" t="s">
        <v>54</v>
      </c>
      <c r="B72" s="74">
        <f>SUM(F61+F52+F43+F34+F25+F16)</f>
        <v>0</v>
      </c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11"/>
      <c r="O72" s="11"/>
    </row>
    <row r="73" spans="1:15" s="12" customFormat="1" ht="15" customHeight="1" thickBot="1" x14ac:dyDescent="0.3">
      <c r="A73" s="41"/>
      <c r="B73" s="40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11"/>
      <c r="O73" s="11"/>
    </row>
    <row r="74" spans="1:15" s="11" customFormat="1" ht="40.5" customHeight="1" thickBot="1" x14ac:dyDescent="0.3">
      <c r="A74" s="48" t="s">
        <v>38</v>
      </c>
      <c r="B74" s="75">
        <f>SUM(B65:B70)</f>
        <v>0</v>
      </c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</row>
    <row r="75" spans="1:15" s="11" customFormat="1" ht="45" customHeight="1" thickBot="1" x14ac:dyDescent="0.3">
      <c r="A75" s="48" t="s">
        <v>37</v>
      </c>
      <c r="B75" s="75">
        <f>SUM(B65:B71)</f>
        <v>0</v>
      </c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</row>
    <row r="76" spans="1:15" ht="27" customHeight="1" x14ac:dyDescent="0.3"/>
  </sheetData>
  <sheetProtection password="97F2" sheet="1" objects="1" scenarios="1"/>
  <mergeCells count="11">
    <mergeCell ref="A61:D61"/>
    <mergeCell ref="K5:M5"/>
    <mergeCell ref="B3:D3"/>
    <mergeCell ref="B5:E5"/>
    <mergeCell ref="A16:D16"/>
    <mergeCell ref="A25:D25"/>
    <mergeCell ref="A34:D34"/>
    <mergeCell ref="K4:L4"/>
    <mergeCell ref="K3:L3"/>
    <mergeCell ref="A43:D43"/>
    <mergeCell ref="A52:D52"/>
  </mergeCells>
  <phoneticPr fontId="9" type="noConversion"/>
  <printOptions horizontalCentered="1"/>
  <pageMargins left="0" right="0" top="0.59055118110236227" bottom="0.19685039370078741" header="0.51181102362204722" footer="0.51181102362204722"/>
  <pageSetup paperSize="8" scale="50" orientation="portrait" cellComments="asDisplayed" errors="blank" r:id="rId1"/>
  <headerFooter alignWithMargins="0">
    <oddHeader xml:space="preserve">&amp;C
</oddHeader>
    <oddFooter>&amp;L&amp;"Arial,Italic"&amp;9Run Review Calculation Matrix
Version 1.0       &amp;C
&amp;"Arial,Italic"&amp;9Updated 12/02/10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4"/>
  <sheetViews>
    <sheetView view="pageBreakPreview" zoomScale="55" zoomScaleNormal="100" workbookViewId="0">
      <selection activeCell="C21" sqref="C21"/>
    </sheetView>
  </sheetViews>
  <sheetFormatPr defaultRowHeight="17.399999999999999" x14ac:dyDescent="0.3"/>
  <cols>
    <col min="1" max="1" width="46.109375" customWidth="1"/>
    <col min="2" max="8" width="27.33203125" style="8" customWidth="1"/>
    <col min="9" max="11" width="15.88671875" style="8" customWidth="1"/>
    <col min="12" max="13" width="9.109375" style="1"/>
  </cols>
  <sheetData>
    <row r="1" spans="1:13" s="2" customFormat="1" ht="28.5" customHeight="1" x14ac:dyDescent="0.25">
      <c r="A1" s="17" t="s">
        <v>40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5"/>
      <c r="M1" s="5"/>
    </row>
    <row r="2" spans="1:13" s="2" customFormat="1" ht="28.5" customHeight="1" x14ac:dyDescent="0.25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5"/>
      <c r="M2" s="5"/>
    </row>
    <row r="3" spans="1:13" s="4" customFormat="1" ht="49.5" customHeight="1" x14ac:dyDescent="0.25">
      <c r="A3" s="6" t="s">
        <v>15</v>
      </c>
      <c r="B3" s="182" t="s">
        <v>72</v>
      </c>
      <c r="C3" s="183"/>
      <c r="D3" s="184"/>
      <c r="E3" s="45"/>
      <c r="F3" s="23"/>
      <c r="G3" s="7" t="s">
        <v>16</v>
      </c>
      <c r="H3" s="141" t="s">
        <v>204</v>
      </c>
      <c r="K3" s="27"/>
      <c r="L3" s="3"/>
      <c r="M3" s="3"/>
    </row>
    <row r="4" spans="1:13" s="12" customFormat="1" ht="15.6" x14ac:dyDescent="0.25">
      <c r="A4" s="28"/>
      <c r="B4" s="27"/>
      <c r="C4" s="27"/>
      <c r="D4" s="27"/>
      <c r="E4" s="27"/>
      <c r="F4" s="27"/>
      <c r="G4" s="27"/>
      <c r="H4" s="27"/>
      <c r="I4" s="27"/>
      <c r="J4" s="27"/>
      <c r="K4" s="27"/>
      <c r="L4" s="11"/>
      <c r="M4" s="11"/>
    </row>
    <row r="5" spans="1:13" s="12" customFormat="1" ht="55.5" customHeight="1" x14ac:dyDescent="0.25">
      <c r="A5" s="18" t="s">
        <v>48</v>
      </c>
      <c r="B5" s="185" t="s">
        <v>210</v>
      </c>
      <c r="C5" s="186"/>
      <c r="D5" s="187"/>
      <c r="E5" s="62"/>
      <c r="F5" s="27"/>
      <c r="G5" s="27"/>
      <c r="H5" s="27"/>
      <c r="I5" s="27"/>
      <c r="J5" s="27"/>
      <c r="K5" s="27"/>
      <c r="L5" s="11"/>
      <c r="M5" s="11"/>
    </row>
    <row r="6" spans="1:13" s="14" customFormat="1" ht="15" customHeight="1" x14ac:dyDescent="0.25">
      <c r="A6" s="34"/>
      <c r="B6" s="31"/>
      <c r="C6" s="31"/>
      <c r="D6" s="31"/>
      <c r="E6" s="31"/>
      <c r="F6" s="31"/>
      <c r="G6" s="31"/>
      <c r="H6" s="31"/>
      <c r="I6" s="31"/>
      <c r="J6" s="31"/>
      <c r="K6" s="31"/>
      <c r="L6" s="13"/>
      <c r="M6" s="13"/>
    </row>
    <row r="7" spans="1:13" s="2" customFormat="1" ht="52.2" x14ac:dyDescent="0.25">
      <c r="A7" s="6" t="s">
        <v>39</v>
      </c>
      <c r="B7" s="7" t="s">
        <v>45</v>
      </c>
      <c r="C7" s="7" t="s">
        <v>35</v>
      </c>
      <c r="D7" s="7" t="s">
        <v>11</v>
      </c>
      <c r="E7" s="7" t="s">
        <v>46</v>
      </c>
      <c r="F7" s="7" t="s">
        <v>47</v>
      </c>
      <c r="G7" s="7" t="s">
        <v>49</v>
      </c>
      <c r="H7" s="7" t="s">
        <v>24</v>
      </c>
      <c r="I7" s="5"/>
      <c r="J7" s="5"/>
    </row>
    <row r="8" spans="1:13" s="4" customFormat="1" ht="27" customHeight="1" x14ac:dyDescent="0.25">
      <c r="A8" s="142" t="s">
        <v>86</v>
      </c>
      <c r="B8" s="70">
        <f>'Calculation Matrix RMO 2a'!B65</f>
        <v>0</v>
      </c>
      <c r="C8" s="70">
        <f>'Calculation Matrix RMO 2a'!B66</f>
        <v>0</v>
      </c>
      <c r="D8" s="70">
        <f>'Calculation Matrix RMO 2a'!B67</f>
        <v>0</v>
      </c>
      <c r="E8" s="70">
        <f>'Calculation Matrix RMO 2a'!B68</f>
        <v>0</v>
      </c>
      <c r="F8" s="70">
        <f>'Calculation Matrix RMO 2a'!B69</f>
        <v>0</v>
      </c>
      <c r="G8" s="70">
        <f>'Calculation Matrix RMO 2a'!B70</f>
        <v>0</v>
      </c>
      <c r="H8" s="55">
        <f t="shared" ref="H8:H19" si="0">SUM(B8:D8)</f>
        <v>0</v>
      </c>
      <c r="I8" s="3"/>
      <c r="J8" s="3"/>
    </row>
    <row r="9" spans="1:13" s="4" customFormat="1" ht="27" customHeight="1" x14ac:dyDescent="0.25">
      <c r="A9" s="142" t="s">
        <v>87</v>
      </c>
      <c r="B9" s="70">
        <f>'Calculation Matrix RMO 2b'!$B$65</f>
        <v>0</v>
      </c>
      <c r="C9" s="70">
        <f>'Calculation Matrix RMO 2b'!$B$66</f>
        <v>0</v>
      </c>
      <c r="D9" s="70">
        <f>'Calculation Matrix RMO 2b'!$B$67</f>
        <v>0</v>
      </c>
      <c r="E9" s="70">
        <f>'Calculation Matrix RMO 2b'!$B$68</f>
        <v>0</v>
      </c>
      <c r="F9" s="70">
        <f>'Calculation Matrix RMO 2b'!$B$69</f>
        <v>0</v>
      </c>
      <c r="G9" s="70">
        <f>'Calculation Matrix RMO 2b'!$B$70</f>
        <v>0</v>
      </c>
      <c r="H9" s="55">
        <f t="shared" si="0"/>
        <v>0</v>
      </c>
      <c r="I9" s="3"/>
      <c r="J9" s="3"/>
    </row>
    <row r="10" spans="1:13" s="4" customFormat="1" ht="27" customHeight="1" x14ac:dyDescent="0.25">
      <c r="A10" s="142" t="s">
        <v>88</v>
      </c>
      <c r="B10" s="70">
        <f>'Calculation Matrix RMO 2c'!$B$65</f>
        <v>0</v>
      </c>
      <c r="C10" s="70">
        <f>'Calculation Matrix RMO 2c'!$B$66</f>
        <v>0</v>
      </c>
      <c r="D10" s="70">
        <f>'Calculation Matrix RMO 2c'!$B$67</f>
        <v>0</v>
      </c>
      <c r="E10" s="70">
        <f>'Calculation Matrix RMO 2c'!$B$68</f>
        <v>0</v>
      </c>
      <c r="F10" s="70">
        <f>'Calculation Matrix RMO 2c'!$B$69</f>
        <v>0</v>
      </c>
      <c r="G10" s="70">
        <f>'Calculation Matrix RMO 2c'!$B$70</f>
        <v>0</v>
      </c>
      <c r="H10" s="55">
        <f t="shared" si="0"/>
        <v>0</v>
      </c>
      <c r="I10" s="3"/>
      <c r="J10" s="3"/>
    </row>
    <row r="11" spans="1:13" s="4" customFormat="1" ht="27" customHeight="1" x14ac:dyDescent="0.25">
      <c r="A11" s="142" t="s">
        <v>89</v>
      </c>
      <c r="B11" s="70">
        <f>'Calculation Matrix RMO 2d'!$B$65</f>
        <v>0</v>
      </c>
      <c r="C11" s="70">
        <f>'Calculation Matrix RMO 2d'!$B$66</f>
        <v>0</v>
      </c>
      <c r="D11" s="70">
        <f>'Calculation Matrix RMO 2d'!$B$67</f>
        <v>0</v>
      </c>
      <c r="E11" s="70">
        <f>'Calculation Matrix RMO 2d'!$B$68</f>
        <v>0</v>
      </c>
      <c r="F11" s="70">
        <f>'Calculation Matrix RMO 2d'!$B$69</f>
        <v>0</v>
      </c>
      <c r="G11" s="70">
        <f>'Calculation Matrix RMO 2d'!$B$70</f>
        <v>0</v>
      </c>
      <c r="H11" s="55">
        <f t="shared" si="0"/>
        <v>0</v>
      </c>
      <c r="I11" s="3"/>
      <c r="J11" s="3"/>
    </row>
    <row r="12" spans="1:13" s="4" customFormat="1" ht="27" customHeight="1" x14ac:dyDescent="0.25">
      <c r="A12" s="142" t="s">
        <v>90</v>
      </c>
      <c r="B12" s="70">
        <f>'Calculation Matrix RMO 2e'!$B$65</f>
        <v>0</v>
      </c>
      <c r="C12" s="70">
        <f>'Calculation Matrix RMO 2e'!$B$66</f>
        <v>0</v>
      </c>
      <c r="D12" s="70">
        <f>'Calculation Matrix RMO 2e'!$B$67</f>
        <v>0</v>
      </c>
      <c r="E12" s="70">
        <f>'Calculation Matrix RMO 2e'!$B$68</f>
        <v>0</v>
      </c>
      <c r="F12" s="70">
        <f>'Calculation Matrix RMO 2e'!$B$69</f>
        <v>0</v>
      </c>
      <c r="G12" s="70">
        <f>'Calculation Matrix RMO 2e'!$B$70</f>
        <v>0</v>
      </c>
      <c r="H12" s="55">
        <f t="shared" si="0"/>
        <v>0</v>
      </c>
      <c r="I12" s="3"/>
      <c r="J12" s="3"/>
    </row>
    <row r="13" spans="1:13" s="4" customFormat="1" ht="27" customHeight="1" x14ac:dyDescent="0.25">
      <c r="A13" s="142" t="s">
        <v>91</v>
      </c>
      <c r="B13" s="70">
        <f>'Calculation Matrix RMO 2f'!$B$65</f>
        <v>0</v>
      </c>
      <c r="C13" s="70">
        <f>'Calculation Matrix RMO 2f'!$B$66</f>
        <v>0</v>
      </c>
      <c r="D13" s="70">
        <f>'Calculation Matrix RMO 2f'!$B$67</f>
        <v>0</v>
      </c>
      <c r="E13" s="70">
        <f>'Calculation Matrix RMO 2f'!$B$68</f>
        <v>0</v>
      </c>
      <c r="F13" s="70">
        <f>'Calculation Matrix RMO 2f'!$B$69</f>
        <v>0</v>
      </c>
      <c r="G13" s="70">
        <f>'Calculation Matrix RMO 2f'!$B$70</f>
        <v>0</v>
      </c>
      <c r="H13" s="55">
        <f t="shared" si="0"/>
        <v>0</v>
      </c>
      <c r="I13" s="3"/>
      <c r="J13" s="3"/>
    </row>
    <row r="14" spans="1:13" s="4" customFormat="1" ht="27" customHeight="1" x14ac:dyDescent="0.25">
      <c r="A14" s="142" t="s">
        <v>92</v>
      </c>
      <c r="B14" s="70">
        <f>'Calculation Matrix RMO 2g'!$B$65</f>
        <v>0</v>
      </c>
      <c r="C14" s="70">
        <f>'Calculation Matrix RMO 2g'!$B$66</f>
        <v>0</v>
      </c>
      <c r="D14" s="70">
        <f>'Calculation Matrix RMO 2g'!$B$67</f>
        <v>0</v>
      </c>
      <c r="E14" s="70">
        <f>'Calculation Matrix RMO 2g'!$B$68</f>
        <v>0</v>
      </c>
      <c r="F14" s="70">
        <f>'Calculation Matrix RMO 2g'!$B$69</f>
        <v>0</v>
      </c>
      <c r="G14" s="70">
        <f>'Calculation Matrix RMO 2g'!$B$70</f>
        <v>0</v>
      </c>
      <c r="H14" s="55">
        <f t="shared" si="0"/>
        <v>0</v>
      </c>
      <c r="I14" s="3"/>
      <c r="J14" s="3"/>
    </row>
    <row r="15" spans="1:13" s="4" customFormat="1" ht="27" customHeight="1" x14ac:dyDescent="0.25">
      <c r="A15" s="142" t="s">
        <v>93</v>
      </c>
      <c r="B15" s="70">
        <f>'Calculation Matrix RMO 2h'!$B$65</f>
        <v>0</v>
      </c>
      <c r="C15" s="70">
        <f>'Calculation Matrix RMO 2h'!$B$66</f>
        <v>0</v>
      </c>
      <c r="D15" s="70">
        <f>'Calculation Matrix RMO 2h'!$B$67</f>
        <v>0</v>
      </c>
      <c r="E15" s="70">
        <f>'Calculation Matrix RMO 2h'!$B$68</f>
        <v>0</v>
      </c>
      <c r="F15" s="70">
        <f>'Calculation Matrix RMO 2h'!$B$69</f>
        <v>0</v>
      </c>
      <c r="G15" s="70">
        <f>'Calculation Matrix RMO 2h'!$B$70</f>
        <v>0</v>
      </c>
      <c r="H15" s="55">
        <f t="shared" si="0"/>
        <v>0</v>
      </c>
      <c r="I15" s="3"/>
      <c r="J15" s="3"/>
    </row>
    <row r="16" spans="1:13" s="4" customFormat="1" ht="27" customHeight="1" x14ac:dyDescent="0.25">
      <c r="A16" s="142" t="s">
        <v>94</v>
      </c>
      <c r="B16" s="70">
        <f>'Calculation Matrix RMO 2i'!$B$65</f>
        <v>0</v>
      </c>
      <c r="C16" s="70">
        <f>'Calculation Matrix RMO 2i'!$B$66</f>
        <v>0</v>
      </c>
      <c r="D16" s="70">
        <f>'Calculation Matrix RMO 2i'!$B$67</f>
        <v>0</v>
      </c>
      <c r="E16" s="70">
        <f>'Calculation Matrix RMO 2i'!$B$68</f>
        <v>0</v>
      </c>
      <c r="F16" s="70">
        <f>'Calculation Matrix RMO 2i'!$B$69</f>
        <v>0</v>
      </c>
      <c r="G16" s="70">
        <f>'Calculation Matrix RMO 2i'!$B$70</f>
        <v>0</v>
      </c>
      <c r="H16" s="55">
        <f t="shared" si="0"/>
        <v>0</v>
      </c>
      <c r="I16" s="3"/>
      <c r="J16" s="3"/>
    </row>
    <row r="17" spans="1:10" s="4" customFormat="1" ht="27" customHeight="1" x14ac:dyDescent="0.25">
      <c r="A17" s="142" t="s">
        <v>95</v>
      </c>
      <c r="B17" s="70">
        <f>'Calculation Matrix RMO 2j'!$B$65</f>
        <v>0</v>
      </c>
      <c r="C17" s="70">
        <f>'Calculation Matrix RMO 2j'!$B$66</f>
        <v>0</v>
      </c>
      <c r="D17" s="70">
        <f>'Calculation Matrix RMO 2j'!$B$67</f>
        <v>0</v>
      </c>
      <c r="E17" s="70">
        <f>'Calculation Matrix RMO 2j'!$B$68</f>
        <v>0</v>
      </c>
      <c r="F17" s="70">
        <f>'Calculation Matrix RMO 2j'!$B$69</f>
        <v>0</v>
      </c>
      <c r="G17" s="70">
        <f>'Calculation Matrix RMO 2j'!$B$70</f>
        <v>0</v>
      </c>
      <c r="H17" s="55">
        <f t="shared" si="0"/>
        <v>0</v>
      </c>
      <c r="I17" s="3"/>
      <c r="J17" s="3"/>
    </row>
    <row r="18" spans="1:10" s="4" customFormat="1" ht="27" customHeight="1" x14ac:dyDescent="0.25">
      <c r="A18" s="142" t="s">
        <v>96</v>
      </c>
      <c r="B18" s="70">
        <f>'Calculation Matrix RMO 2k'!$B$65</f>
        <v>0</v>
      </c>
      <c r="C18" s="70">
        <f>'Calculation Matrix RMO 2k'!$B$66</f>
        <v>0</v>
      </c>
      <c r="D18" s="70">
        <f>'Calculation Matrix RMO 2k'!$B$67</f>
        <v>0</v>
      </c>
      <c r="E18" s="70">
        <f>'Calculation Matrix RMO 2k'!$B$68</f>
        <v>0</v>
      </c>
      <c r="F18" s="70">
        <f>'Calculation Matrix RMO 2k'!$B$69</f>
        <v>0</v>
      </c>
      <c r="G18" s="70">
        <f>'Calculation Matrix RMO 2k'!$B$70</f>
        <v>0</v>
      </c>
      <c r="H18" s="55">
        <f t="shared" si="0"/>
        <v>0</v>
      </c>
      <c r="I18" s="3"/>
      <c r="J18" s="3"/>
    </row>
    <row r="19" spans="1:10" s="4" customFormat="1" ht="27" customHeight="1" x14ac:dyDescent="0.25">
      <c r="A19" s="142" t="s">
        <v>97</v>
      </c>
      <c r="B19" s="70">
        <f>'Calculation Matrix RMO 2l'!$B$65</f>
        <v>0</v>
      </c>
      <c r="C19" s="70">
        <f>'Calculation Matrix RMO 2l'!$B$66</f>
        <v>0</v>
      </c>
      <c r="D19" s="70">
        <f>'Calculation Matrix RMO 2l'!$B$67</f>
        <v>0</v>
      </c>
      <c r="E19" s="70">
        <f>'Calculation Matrix RMO 2l'!$B$68</f>
        <v>0</v>
      </c>
      <c r="F19" s="70">
        <f>'Calculation Matrix RMO 2l'!$B$69</f>
        <v>0</v>
      </c>
      <c r="G19" s="70">
        <f>'Calculation Matrix RMO 2l'!$B$70</f>
        <v>0</v>
      </c>
      <c r="H19" s="55">
        <f t="shared" si="0"/>
        <v>0</v>
      </c>
      <c r="I19" s="3"/>
      <c r="J19" s="3"/>
    </row>
    <row r="20" spans="1:10" s="4" customFormat="1" ht="27" customHeight="1" thickBot="1" x14ac:dyDescent="0.35">
      <c r="A20" s="44"/>
      <c r="B20" s="45"/>
      <c r="C20" s="45"/>
      <c r="D20" s="67" t="s">
        <v>51</v>
      </c>
      <c r="E20" s="45"/>
      <c r="F20" s="45"/>
      <c r="G20" s="45"/>
      <c r="I20" s="3"/>
      <c r="J20" s="3"/>
    </row>
    <row r="21" spans="1:10" s="47" customFormat="1" ht="39" customHeight="1" thickBot="1" x14ac:dyDescent="0.3">
      <c r="A21" s="49" t="s">
        <v>45</v>
      </c>
      <c r="B21" s="57">
        <f>SUM(B8:B19)</f>
        <v>0</v>
      </c>
      <c r="C21" s="27"/>
      <c r="D21" s="68" t="s">
        <v>50</v>
      </c>
      <c r="E21" s="45"/>
      <c r="F21" s="45"/>
      <c r="G21" s="45"/>
      <c r="H21" s="50">
        <f>SUM(H8:H19)</f>
        <v>0</v>
      </c>
      <c r="I21" s="46"/>
      <c r="J21" s="46"/>
    </row>
    <row r="22" spans="1:10" s="47" customFormat="1" ht="40.5" customHeight="1" thickBot="1" x14ac:dyDescent="0.3">
      <c r="A22" s="49" t="s">
        <v>36</v>
      </c>
      <c r="B22" s="57">
        <f>SUM(C8:C19)</f>
        <v>0</v>
      </c>
      <c r="C22" s="27"/>
      <c r="D22" s="68" t="s">
        <v>52</v>
      </c>
      <c r="E22" s="45"/>
      <c r="F22" s="45"/>
      <c r="G22" s="45"/>
      <c r="H22" s="45"/>
      <c r="I22" s="46"/>
      <c r="J22" s="46"/>
    </row>
    <row r="23" spans="1:10" s="47" customFormat="1" ht="40.5" customHeight="1" thickBot="1" x14ac:dyDescent="0.3">
      <c r="A23" s="51" t="s">
        <v>11</v>
      </c>
      <c r="B23" s="57">
        <f>SUM(D8:D19)</f>
        <v>0</v>
      </c>
      <c r="C23" s="27"/>
      <c r="D23" s="69"/>
      <c r="E23" s="45"/>
      <c r="F23" s="45"/>
      <c r="G23" s="45"/>
      <c r="H23" s="45"/>
      <c r="I23" s="46"/>
      <c r="J23" s="46"/>
    </row>
    <row r="24" spans="1:10" s="47" customFormat="1" ht="40.5" customHeight="1" thickBot="1" x14ac:dyDescent="0.3">
      <c r="A24" s="51" t="s">
        <v>46</v>
      </c>
      <c r="B24" s="57">
        <f>SUM(E8:E19)</f>
        <v>0</v>
      </c>
      <c r="C24" s="27"/>
      <c r="D24" s="68" t="s">
        <v>53</v>
      </c>
      <c r="E24" s="45"/>
      <c r="F24" s="45"/>
      <c r="G24" s="45"/>
      <c r="H24" s="45"/>
      <c r="I24" s="46"/>
      <c r="J24" s="46"/>
    </row>
    <row r="25" spans="1:10" s="47" customFormat="1" ht="40.5" customHeight="1" thickBot="1" x14ac:dyDescent="0.3">
      <c r="A25" s="51" t="s">
        <v>47</v>
      </c>
      <c r="B25" s="57">
        <f>SUM(F8:F19)</f>
        <v>0</v>
      </c>
      <c r="C25" s="27"/>
      <c r="D25" s="66"/>
      <c r="E25" s="45"/>
      <c r="F25" s="45"/>
      <c r="G25" s="45"/>
      <c r="H25" s="45"/>
      <c r="I25" s="46"/>
      <c r="J25" s="46"/>
    </row>
    <row r="26" spans="1:10" s="47" customFormat="1" ht="40.5" customHeight="1" thickBot="1" x14ac:dyDescent="0.3">
      <c r="A26" s="51" t="s">
        <v>49</v>
      </c>
      <c r="B26" s="57">
        <f>SUM(G8:G19)</f>
        <v>0</v>
      </c>
      <c r="C26" s="27"/>
      <c r="D26" s="66"/>
      <c r="E26" s="45"/>
      <c r="F26" s="45"/>
      <c r="G26" s="45"/>
      <c r="H26" s="45"/>
      <c r="I26" s="46"/>
      <c r="J26" s="46"/>
    </row>
    <row r="27" spans="1:10" s="47" customFormat="1" ht="22.5" customHeight="1" thickBot="1" x14ac:dyDescent="0.3">
      <c r="A27" s="52"/>
      <c r="B27" s="58"/>
      <c r="C27" s="27"/>
      <c r="D27" s="45"/>
      <c r="E27" s="45"/>
      <c r="F27" s="45"/>
      <c r="G27" s="45"/>
      <c r="H27" s="45"/>
      <c r="I27" s="46"/>
      <c r="J27" s="46"/>
    </row>
    <row r="28" spans="1:10" ht="57" customHeight="1" thickBot="1" x14ac:dyDescent="0.35">
      <c r="A28" s="53" t="s">
        <v>55</v>
      </c>
      <c r="B28" s="56">
        <f>SUM(B21:B23)</f>
        <v>0</v>
      </c>
      <c r="C28" s="27"/>
      <c r="D28" s="64"/>
      <c r="E28" s="65"/>
      <c r="F28" s="16"/>
      <c r="G28" s="16"/>
      <c r="H28" s="16"/>
    </row>
    <row r="29" spans="1:10" ht="40.5" customHeight="1" thickBot="1" x14ac:dyDescent="0.35">
      <c r="A29" s="49" t="s">
        <v>33</v>
      </c>
      <c r="B29" s="131"/>
      <c r="C29" s="42" t="s">
        <v>34</v>
      </c>
      <c r="D29" s="16"/>
      <c r="E29" s="65"/>
      <c r="F29" s="16"/>
      <c r="G29" s="16"/>
      <c r="H29" s="16"/>
    </row>
    <row r="30" spans="1:10" ht="40.5" customHeight="1" thickBot="1" x14ac:dyDescent="0.35">
      <c r="A30" s="49" t="s">
        <v>41</v>
      </c>
      <c r="B30" s="131"/>
      <c r="C30" s="188" t="s">
        <v>85</v>
      </c>
      <c r="D30" s="189"/>
      <c r="E30" s="189"/>
      <c r="F30" s="189"/>
      <c r="G30" s="189"/>
      <c r="H30" s="189"/>
    </row>
    <row r="31" spans="1:10" ht="40.5" customHeight="1" thickBot="1" x14ac:dyDescent="0.35">
      <c r="A31" s="49" t="s">
        <v>44</v>
      </c>
      <c r="B31" s="61">
        <f>(SUM(B24:B26)/40)</f>
        <v>0</v>
      </c>
      <c r="C31" s="42"/>
      <c r="D31" s="16"/>
      <c r="E31" s="16"/>
      <c r="F31" s="16"/>
      <c r="G31" s="16"/>
      <c r="H31" s="16"/>
    </row>
    <row r="32" spans="1:10" ht="40.5" customHeight="1" thickBot="1" x14ac:dyDescent="0.35">
      <c r="A32" s="53" t="s">
        <v>42</v>
      </c>
      <c r="B32" s="56">
        <f>(B29*B30) - B31</f>
        <v>0</v>
      </c>
      <c r="C32" s="42"/>
      <c r="D32" s="16"/>
      <c r="E32" s="16"/>
      <c r="F32" s="16"/>
      <c r="G32" s="16"/>
      <c r="H32" s="16"/>
    </row>
    <row r="33" spans="1:8" ht="21" customHeight="1" thickBot="1" x14ac:dyDescent="0.35">
      <c r="A33" s="54"/>
      <c r="B33" s="59"/>
      <c r="C33" s="42"/>
      <c r="D33" s="16"/>
      <c r="E33" s="16"/>
      <c r="F33" s="16"/>
      <c r="G33" s="16"/>
      <c r="H33" s="16"/>
    </row>
    <row r="34" spans="1:8" ht="51" customHeight="1" thickBot="1" x14ac:dyDescent="0.35">
      <c r="A34" s="53" t="s">
        <v>59</v>
      </c>
      <c r="B34" s="60" t="e">
        <f>B28/B32</f>
        <v>#DIV/0!</v>
      </c>
      <c r="C34" s="16"/>
      <c r="D34" s="16"/>
      <c r="E34" s="16"/>
      <c r="F34" s="16"/>
      <c r="G34" s="16"/>
      <c r="H34" s="16"/>
    </row>
  </sheetData>
  <sheetProtection password="97F2" sheet="1" objects="1" scenarios="1"/>
  <mergeCells count="3">
    <mergeCell ref="B5:D5"/>
    <mergeCell ref="B3:D3"/>
    <mergeCell ref="C30:H30"/>
  </mergeCells>
  <phoneticPr fontId="9" type="noConversion"/>
  <printOptions horizontalCentered="1"/>
  <pageMargins left="0" right="0" top="0.59055118110236227" bottom="0.19685039370078741" header="0.51181102362204722" footer="0.51181102362204722"/>
  <pageSetup paperSize="8" scale="50" orientation="portrait" cellComments="asDisplayed" errors="blank" r:id="rId1"/>
  <headerFooter alignWithMargins="0">
    <oddHeader xml:space="preserve">&amp;C
</oddHeader>
    <oddFooter>&amp;L&amp;"Arial,Italic"&amp;9Run Review Calculation Matrix
Version 1.0       &amp;C
&amp;"Arial,Italic"&amp;9Updated 12/02/10</oddFooter>
  </headerFooter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6"/>
  <sheetViews>
    <sheetView view="pageBreakPreview" zoomScale="55" zoomScaleNormal="100" workbookViewId="0">
      <selection activeCell="C21" sqref="C21"/>
    </sheetView>
  </sheetViews>
  <sheetFormatPr defaultRowHeight="17.399999999999999" x14ac:dyDescent="0.3"/>
  <cols>
    <col min="1" max="1" width="38.109375" customWidth="1"/>
    <col min="2" max="4" width="23.5546875" style="8" customWidth="1"/>
    <col min="5" max="6" width="17.33203125" style="8" customWidth="1"/>
    <col min="7" max="7" width="15.88671875" style="8" customWidth="1"/>
    <col min="8" max="9" width="17.44140625" style="8" customWidth="1"/>
    <col min="10" max="10" width="20.6640625" style="8" customWidth="1"/>
    <col min="11" max="11" width="15.88671875" style="8" customWidth="1"/>
    <col min="12" max="12" width="17.88671875" style="8" customWidth="1"/>
    <col min="13" max="13" width="19.33203125" style="8" customWidth="1"/>
    <col min="14" max="15" width="9.109375" style="1"/>
  </cols>
  <sheetData>
    <row r="1" spans="1:15" s="2" customFormat="1" ht="28.5" customHeight="1" x14ac:dyDescent="0.25">
      <c r="A1" s="17" t="s">
        <v>23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5"/>
      <c r="O1" s="5"/>
    </row>
    <row r="2" spans="1:15" s="2" customFormat="1" ht="28.5" customHeight="1" x14ac:dyDescent="0.25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5"/>
      <c r="O2" s="5"/>
    </row>
    <row r="3" spans="1:15" s="4" customFormat="1" ht="49.5" customHeight="1" x14ac:dyDescent="0.25">
      <c r="A3" s="22" t="s">
        <v>15</v>
      </c>
      <c r="B3" s="196" t="str">
        <f>'Individual Service 2 Total'!B3:D3</f>
        <v>Service 2</v>
      </c>
      <c r="C3" s="197"/>
      <c r="D3" s="198"/>
      <c r="E3" s="27"/>
      <c r="F3" s="27"/>
      <c r="G3" s="23"/>
      <c r="H3" s="63"/>
      <c r="I3" s="24"/>
      <c r="J3" s="25" t="s">
        <v>16</v>
      </c>
      <c r="K3" s="193" t="str">
        <f>'Individual Service 2 Total'!H3</f>
        <v>House Officer / Registrar</v>
      </c>
      <c r="L3" s="195"/>
      <c r="M3" s="27"/>
      <c r="N3" s="3"/>
      <c r="O3" s="3"/>
    </row>
    <row r="4" spans="1:15" s="12" customFormat="1" ht="15.6" x14ac:dyDescent="0.25">
      <c r="A4" s="28"/>
      <c r="B4" s="27"/>
      <c r="C4" s="27"/>
      <c r="D4" s="27"/>
      <c r="E4" s="27"/>
      <c r="F4" s="27"/>
      <c r="G4" s="27"/>
      <c r="H4" s="27"/>
      <c r="I4" s="27"/>
      <c r="J4" s="27"/>
      <c r="K4" s="203"/>
      <c r="L4" s="203"/>
      <c r="M4" s="27"/>
      <c r="N4" s="11"/>
      <c r="O4" s="11"/>
    </row>
    <row r="5" spans="1:15" s="2" customFormat="1" ht="90.75" customHeight="1" x14ac:dyDescent="0.25">
      <c r="A5" s="29" t="s">
        <v>14</v>
      </c>
      <c r="B5" s="199" t="str">
        <f>'Individual Service 2 Total'!A8</f>
        <v>SERVICE 2, RMO 1</v>
      </c>
      <c r="C5" s="200"/>
      <c r="D5" s="200"/>
      <c r="E5" s="201"/>
      <c r="F5" s="76"/>
      <c r="G5" s="30"/>
      <c r="H5" s="31"/>
      <c r="I5" s="31"/>
      <c r="J5" s="43" t="s">
        <v>48</v>
      </c>
      <c r="K5" s="193" t="str">
        <f>'Individual Service 2 Total'!B5</f>
        <v>RMO support to enter details from run description e.g. 0800-1630 = 8.5 per day</v>
      </c>
      <c r="L5" s="194"/>
      <c r="M5" s="195"/>
      <c r="N5" s="5"/>
      <c r="O5" s="5"/>
    </row>
    <row r="6" spans="1:15" s="14" customFormat="1" ht="15" customHeight="1" x14ac:dyDescent="0.25">
      <c r="A6" s="34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13"/>
      <c r="O6" s="13"/>
    </row>
    <row r="7" spans="1:15" s="2" customFormat="1" ht="46.8" x14ac:dyDescent="0.25">
      <c r="A7" s="22" t="s">
        <v>0</v>
      </c>
      <c r="B7" s="25" t="s">
        <v>10</v>
      </c>
      <c r="C7" s="25" t="s">
        <v>1</v>
      </c>
      <c r="D7" s="25" t="s">
        <v>2</v>
      </c>
      <c r="E7" s="25" t="s">
        <v>45</v>
      </c>
      <c r="F7" s="25" t="s">
        <v>54</v>
      </c>
      <c r="G7" s="25" t="s">
        <v>35</v>
      </c>
      <c r="H7" s="25" t="s">
        <v>11</v>
      </c>
      <c r="I7" s="25" t="s">
        <v>46</v>
      </c>
      <c r="J7" s="25" t="s">
        <v>47</v>
      </c>
      <c r="K7" s="25" t="s">
        <v>49</v>
      </c>
      <c r="L7" s="25" t="s">
        <v>12</v>
      </c>
      <c r="M7" s="25" t="s">
        <v>13</v>
      </c>
      <c r="N7" s="5"/>
      <c r="O7" s="5"/>
    </row>
    <row r="8" spans="1:15" s="4" customFormat="1" ht="27" customHeight="1" x14ac:dyDescent="0.25">
      <c r="A8" s="32" t="s">
        <v>17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"/>
      <c r="O8" s="3"/>
    </row>
    <row r="9" spans="1:15" s="4" customFormat="1" ht="27" customHeight="1" x14ac:dyDescent="0.25">
      <c r="A9" s="78" t="s">
        <v>3</v>
      </c>
      <c r="B9" s="143"/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3"/>
      <c r="O9" s="3"/>
    </row>
    <row r="10" spans="1:15" s="4" customFormat="1" ht="27" customHeight="1" x14ac:dyDescent="0.25">
      <c r="A10" s="78" t="s">
        <v>4</v>
      </c>
      <c r="B10" s="143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3"/>
      <c r="O10" s="3"/>
    </row>
    <row r="11" spans="1:15" s="4" customFormat="1" ht="27" customHeight="1" x14ac:dyDescent="0.25">
      <c r="A11" s="78" t="s">
        <v>5</v>
      </c>
      <c r="B11" s="143"/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3"/>
      <c r="O11" s="3"/>
    </row>
    <row r="12" spans="1:15" s="4" customFormat="1" ht="27" customHeight="1" x14ac:dyDescent="0.25">
      <c r="A12" s="78" t="s">
        <v>6</v>
      </c>
      <c r="B12" s="143"/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3"/>
      <c r="O12" s="3"/>
    </row>
    <row r="13" spans="1:15" s="4" customFormat="1" ht="27" customHeight="1" x14ac:dyDescent="0.25">
      <c r="A13" s="78" t="s">
        <v>7</v>
      </c>
      <c r="B13" s="143"/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3"/>
      <c r="O13" s="3"/>
    </row>
    <row r="14" spans="1:15" s="4" customFormat="1" ht="27" customHeight="1" x14ac:dyDescent="0.25">
      <c r="A14" s="78" t="s">
        <v>8</v>
      </c>
      <c r="B14" s="143"/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3"/>
      <c r="O14" s="3"/>
    </row>
    <row r="15" spans="1:15" s="4" customFormat="1" ht="27" customHeight="1" x14ac:dyDescent="0.25">
      <c r="A15" s="78" t="s">
        <v>9</v>
      </c>
      <c r="B15" s="143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3"/>
      <c r="O15" s="3"/>
    </row>
    <row r="16" spans="1:15" s="20" customFormat="1" ht="27" customHeight="1" x14ac:dyDescent="0.25">
      <c r="A16" s="202" t="s">
        <v>25</v>
      </c>
      <c r="B16" s="191"/>
      <c r="C16" s="191"/>
      <c r="D16" s="192"/>
      <c r="E16" s="35">
        <f t="shared" ref="E16:M16" si="0">SUM(E9:E15)</f>
        <v>0</v>
      </c>
      <c r="F16" s="35">
        <f t="shared" si="0"/>
        <v>0</v>
      </c>
      <c r="G16" s="35">
        <f t="shared" si="0"/>
        <v>0</v>
      </c>
      <c r="H16" s="35">
        <f t="shared" si="0"/>
        <v>0</v>
      </c>
      <c r="I16" s="35">
        <f t="shared" si="0"/>
        <v>0</v>
      </c>
      <c r="J16" s="35">
        <f t="shared" si="0"/>
        <v>0</v>
      </c>
      <c r="K16" s="35">
        <f t="shared" si="0"/>
        <v>0</v>
      </c>
      <c r="L16" s="35">
        <f t="shared" si="0"/>
        <v>0</v>
      </c>
      <c r="M16" s="35">
        <f t="shared" si="0"/>
        <v>0</v>
      </c>
      <c r="N16" s="19"/>
      <c r="O16" s="19"/>
    </row>
    <row r="17" spans="1:15" s="4" customFormat="1" ht="27" customHeight="1" x14ac:dyDescent="0.25">
      <c r="A17" s="32" t="s">
        <v>18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"/>
      <c r="O17" s="3"/>
    </row>
    <row r="18" spans="1:15" s="4" customFormat="1" ht="27" customHeight="1" x14ac:dyDescent="0.25">
      <c r="A18" s="78" t="s">
        <v>3</v>
      </c>
      <c r="B18" s="143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3"/>
      <c r="O18" s="3"/>
    </row>
    <row r="19" spans="1:15" s="4" customFormat="1" ht="27" customHeight="1" x14ac:dyDescent="0.25">
      <c r="A19" s="34" t="s">
        <v>4</v>
      </c>
      <c r="B19" s="143"/>
      <c r="C19" s="144"/>
      <c r="D19" s="144"/>
      <c r="E19" s="144"/>
      <c r="F19" s="144"/>
      <c r="G19" s="144"/>
      <c r="H19" s="144"/>
      <c r="I19" s="144"/>
      <c r="J19" s="144"/>
      <c r="K19" s="144"/>
      <c r="L19" s="144"/>
      <c r="M19" s="144"/>
      <c r="N19" s="3"/>
      <c r="O19" s="3"/>
    </row>
    <row r="20" spans="1:15" s="4" customFormat="1" ht="27" customHeight="1" x14ac:dyDescent="0.25">
      <c r="A20" s="34" t="s">
        <v>5</v>
      </c>
      <c r="B20" s="143"/>
      <c r="C20" s="144"/>
      <c r="D20" s="144"/>
      <c r="E20" s="144"/>
      <c r="F20" s="144"/>
      <c r="G20" s="144"/>
      <c r="H20" s="144"/>
      <c r="I20" s="144"/>
      <c r="J20" s="144"/>
      <c r="K20" s="144"/>
      <c r="L20" s="144"/>
      <c r="M20" s="144"/>
      <c r="N20" s="3"/>
      <c r="O20" s="3"/>
    </row>
    <row r="21" spans="1:15" s="4" customFormat="1" ht="27" customHeight="1" x14ac:dyDescent="0.25">
      <c r="A21" s="34" t="s">
        <v>6</v>
      </c>
      <c r="B21" s="143"/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3"/>
      <c r="O21" s="3"/>
    </row>
    <row r="22" spans="1:15" s="4" customFormat="1" ht="27" customHeight="1" x14ac:dyDescent="0.25">
      <c r="A22" s="34" t="s">
        <v>7</v>
      </c>
      <c r="B22" s="143"/>
      <c r="C22" s="144"/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3"/>
      <c r="O22" s="3"/>
    </row>
    <row r="23" spans="1:15" s="4" customFormat="1" ht="27" customHeight="1" x14ac:dyDescent="0.25">
      <c r="A23" s="34" t="s">
        <v>8</v>
      </c>
      <c r="B23" s="143"/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3"/>
      <c r="O23" s="3"/>
    </row>
    <row r="24" spans="1:15" s="4" customFormat="1" ht="27" customHeight="1" x14ac:dyDescent="0.25">
      <c r="A24" s="34" t="s">
        <v>9</v>
      </c>
      <c r="B24" s="143"/>
      <c r="C24" s="144"/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3"/>
      <c r="O24" s="3"/>
    </row>
    <row r="25" spans="1:15" s="20" customFormat="1" ht="27" customHeight="1" x14ac:dyDescent="0.25">
      <c r="A25" s="190" t="s">
        <v>26</v>
      </c>
      <c r="B25" s="191"/>
      <c r="C25" s="191"/>
      <c r="D25" s="192"/>
      <c r="E25" s="35">
        <f t="shared" ref="E25:M25" si="1">SUM(E18:E24)</f>
        <v>0</v>
      </c>
      <c r="F25" s="35">
        <f t="shared" si="1"/>
        <v>0</v>
      </c>
      <c r="G25" s="35">
        <f t="shared" si="1"/>
        <v>0</v>
      </c>
      <c r="H25" s="35">
        <f t="shared" si="1"/>
        <v>0</v>
      </c>
      <c r="I25" s="35">
        <f t="shared" si="1"/>
        <v>0</v>
      </c>
      <c r="J25" s="35">
        <f t="shared" si="1"/>
        <v>0</v>
      </c>
      <c r="K25" s="35">
        <f t="shared" si="1"/>
        <v>0</v>
      </c>
      <c r="L25" s="35">
        <f t="shared" si="1"/>
        <v>0</v>
      </c>
      <c r="M25" s="35">
        <f t="shared" si="1"/>
        <v>0</v>
      </c>
      <c r="N25" s="19"/>
      <c r="O25" s="19"/>
    </row>
    <row r="26" spans="1:15" s="4" customFormat="1" ht="27" customHeight="1" x14ac:dyDescent="0.25">
      <c r="A26" s="32" t="s">
        <v>19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"/>
      <c r="O26" s="3"/>
    </row>
    <row r="27" spans="1:15" s="4" customFormat="1" ht="27" customHeight="1" x14ac:dyDescent="0.25">
      <c r="A27" s="34" t="s">
        <v>3</v>
      </c>
      <c r="B27" s="143"/>
      <c r="C27" s="144"/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3"/>
      <c r="O27" s="3"/>
    </row>
    <row r="28" spans="1:15" s="4" customFormat="1" ht="27" customHeight="1" x14ac:dyDescent="0.25">
      <c r="A28" s="34" t="s">
        <v>4</v>
      </c>
      <c r="B28" s="143"/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3"/>
      <c r="O28" s="3"/>
    </row>
    <row r="29" spans="1:15" s="4" customFormat="1" ht="27" customHeight="1" x14ac:dyDescent="0.25">
      <c r="A29" s="34" t="s">
        <v>5</v>
      </c>
      <c r="B29" s="143"/>
      <c r="C29" s="144"/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3"/>
      <c r="O29" s="3"/>
    </row>
    <row r="30" spans="1:15" s="4" customFormat="1" ht="27" customHeight="1" x14ac:dyDescent="0.25">
      <c r="A30" s="34" t="s">
        <v>6</v>
      </c>
      <c r="B30" s="143"/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3"/>
      <c r="O30" s="3"/>
    </row>
    <row r="31" spans="1:15" s="4" customFormat="1" ht="27" customHeight="1" x14ac:dyDescent="0.25">
      <c r="A31" s="34" t="s">
        <v>7</v>
      </c>
      <c r="B31" s="143"/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3"/>
      <c r="O31" s="3"/>
    </row>
    <row r="32" spans="1:15" s="4" customFormat="1" ht="27" customHeight="1" x14ac:dyDescent="0.25">
      <c r="A32" s="34" t="s">
        <v>8</v>
      </c>
      <c r="B32" s="143"/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3"/>
      <c r="O32" s="3"/>
    </row>
    <row r="33" spans="1:15" s="4" customFormat="1" ht="27" customHeight="1" x14ac:dyDescent="0.25">
      <c r="A33" s="34" t="s">
        <v>9</v>
      </c>
      <c r="B33" s="143"/>
      <c r="C33" s="144"/>
      <c r="D33" s="144"/>
      <c r="E33" s="144"/>
      <c r="F33" s="144"/>
      <c r="G33" s="144"/>
      <c r="H33" s="144"/>
      <c r="I33" s="144"/>
      <c r="J33" s="144"/>
      <c r="K33" s="144"/>
      <c r="L33" s="144"/>
      <c r="M33" s="144"/>
      <c r="N33" s="3"/>
      <c r="O33" s="3"/>
    </row>
    <row r="34" spans="1:15" s="20" customFormat="1" ht="27" customHeight="1" x14ac:dyDescent="0.25">
      <c r="A34" s="190" t="s">
        <v>27</v>
      </c>
      <c r="B34" s="191"/>
      <c r="C34" s="191"/>
      <c r="D34" s="192"/>
      <c r="E34" s="35">
        <f t="shared" ref="E34:M34" si="2">SUM(E27:E33)</f>
        <v>0</v>
      </c>
      <c r="F34" s="35">
        <f t="shared" si="2"/>
        <v>0</v>
      </c>
      <c r="G34" s="35">
        <f t="shared" si="2"/>
        <v>0</v>
      </c>
      <c r="H34" s="35">
        <f t="shared" si="2"/>
        <v>0</v>
      </c>
      <c r="I34" s="35">
        <f t="shared" si="2"/>
        <v>0</v>
      </c>
      <c r="J34" s="35">
        <f t="shared" si="2"/>
        <v>0</v>
      </c>
      <c r="K34" s="35">
        <f t="shared" si="2"/>
        <v>0</v>
      </c>
      <c r="L34" s="35">
        <f t="shared" si="2"/>
        <v>0</v>
      </c>
      <c r="M34" s="35">
        <f t="shared" si="2"/>
        <v>0</v>
      </c>
      <c r="N34" s="19"/>
      <c r="O34" s="19"/>
    </row>
    <row r="35" spans="1:15" s="4" customFormat="1" ht="27" customHeight="1" x14ac:dyDescent="0.25">
      <c r="A35" s="32" t="s">
        <v>20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"/>
      <c r="O35" s="3"/>
    </row>
    <row r="36" spans="1:15" s="4" customFormat="1" ht="27" customHeight="1" x14ac:dyDescent="0.25">
      <c r="A36" s="34" t="s">
        <v>3</v>
      </c>
      <c r="B36" s="143"/>
      <c r="C36" s="144"/>
      <c r="D36" s="144"/>
      <c r="E36" s="144"/>
      <c r="F36" s="144"/>
      <c r="G36" s="144"/>
      <c r="H36" s="144"/>
      <c r="I36" s="144"/>
      <c r="J36" s="144"/>
      <c r="K36" s="144"/>
      <c r="L36" s="144"/>
      <c r="M36" s="144"/>
      <c r="N36" s="3"/>
      <c r="O36" s="3"/>
    </row>
    <row r="37" spans="1:15" s="4" customFormat="1" ht="27" customHeight="1" x14ac:dyDescent="0.25">
      <c r="A37" s="78" t="s">
        <v>4</v>
      </c>
      <c r="B37" s="143"/>
      <c r="C37" s="144"/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3"/>
      <c r="O37" s="3"/>
    </row>
    <row r="38" spans="1:15" s="4" customFormat="1" ht="27" customHeight="1" x14ac:dyDescent="0.25">
      <c r="A38" s="34" t="s">
        <v>5</v>
      </c>
      <c r="B38" s="143"/>
      <c r="C38" s="144"/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3"/>
      <c r="O38" s="3"/>
    </row>
    <row r="39" spans="1:15" s="4" customFormat="1" ht="27" customHeight="1" x14ac:dyDescent="0.25">
      <c r="A39" s="34" t="s">
        <v>6</v>
      </c>
      <c r="B39" s="143"/>
      <c r="C39" s="144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3"/>
      <c r="O39" s="3"/>
    </row>
    <row r="40" spans="1:15" s="4" customFormat="1" ht="27" customHeight="1" x14ac:dyDescent="0.25">
      <c r="A40" s="34" t="s">
        <v>7</v>
      </c>
      <c r="B40" s="143"/>
      <c r="C40" s="144"/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3"/>
      <c r="O40" s="3"/>
    </row>
    <row r="41" spans="1:15" s="4" customFormat="1" ht="27" customHeight="1" x14ac:dyDescent="0.25">
      <c r="A41" s="34" t="s">
        <v>8</v>
      </c>
      <c r="B41" s="143"/>
      <c r="C41" s="144"/>
      <c r="D41" s="144"/>
      <c r="E41" s="144"/>
      <c r="F41" s="144"/>
      <c r="G41" s="144"/>
      <c r="H41" s="144"/>
      <c r="I41" s="144"/>
      <c r="J41" s="144"/>
      <c r="K41" s="144"/>
      <c r="L41" s="144"/>
      <c r="M41" s="144"/>
      <c r="N41" s="3"/>
      <c r="O41" s="3"/>
    </row>
    <row r="42" spans="1:15" s="4" customFormat="1" ht="27" customHeight="1" x14ac:dyDescent="0.25">
      <c r="A42" s="34" t="s">
        <v>9</v>
      </c>
      <c r="B42" s="143"/>
      <c r="C42" s="144"/>
      <c r="D42" s="144"/>
      <c r="E42" s="144"/>
      <c r="F42" s="144"/>
      <c r="G42" s="144"/>
      <c r="H42" s="144"/>
      <c r="I42" s="144"/>
      <c r="J42" s="144"/>
      <c r="K42" s="144"/>
      <c r="L42" s="144"/>
      <c r="M42" s="144"/>
      <c r="N42" s="3"/>
      <c r="O42" s="3"/>
    </row>
    <row r="43" spans="1:15" s="20" customFormat="1" ht="27" customHeight="1" x14ac:dyDescent="0.25">
      <c r="A43" s="190" t="s">
        <v>28</v>
      </c>
      <c r="B43" s="191"/>
      <c r="C43" s="191"/>
      <c r="D43" s="192"/>
      <c r="E43" s="35">
        <f t="shared" ref="E43:M43" si="3">SUM(E36:E42)</f>
        <v>0</v>
      </c>
      <c r="F43" s="35">
        <f t="shared" si="3"/>
        <v>0</v>
      </c>
      <c r="G43" s="35">
        <f t="shared" si="3"/>
        <v>0</v>
      </c>
      <c r="H43" s="35">
        <f t="shared" si="3"/>
        <v>0</v>
      </c>
      <c r="I43" s="35">
        <f t="shared" si="3"/>
        <v>0</v>
      </c>
      <c r="J43" s="35">
        <f t="shared" si="3"/>
        <v>0</v>
      </c>
      <c r="K43" s="35">
        <f t="shared" si="3"/>
        <v>0</v>
      </c>
      <c r="L43" s="35">
        <f t="shared" si="3"/>
        <v>0</v>
      </c>
      <c r="M43" s="35">
        <f t="shared" si="3"/>
        <v>0</v>
      </c>
      <c r="N43" s="19"/>
      <c r="O43" s="19"/>
    </row>
    <row r="44" spans="1:15" s="4" customFormat="1" ht="27" customHeight="1" x14ac:dyDescent="0.25">
      <c r="A44" s="32" t="s">
        <v>21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"/>
      <c r="O44" s="3"/>
    </row>
    <row r="45" spans="1:15" s="4" customFormat="1" ht="27" customHeight="1" x14ac:dyDescent="0.25">
      <c r="A45" s="34" t="s">
        <v>3</v>
      </c>
      <c r="B45" s="143"/>
      <c r="C45" s="144"/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3"/>
      <c r="O45" s="3"/>
    </row>
    <row r="46" spans="1:15" s="4" customFormat="1" ht="27" customHeight="1" x14ac:dyDescent="0.25">
      <c r="A46" s="34" t="s">
        <v>4</v>
      </c>
      <c r="B46" s="143"/>
      <c r="C46" s="144"/>
      <c r="D46" s="144"/>
      <c r="E46" s="144"/>
      <c r="F46" s="144"/>
      <c r="G46" s="144"/>
      <c r="H46" s="144"/>
      <c r="I46" s="144"/>
      <c r="J46" s="144"/>
      <c r="K46" s="144"/>
      <c r="L46" s="144"/>
      <c r="M46" s="144"/>
      <c r="N46" s="3"/>
      <c r="O46" s="3"/>
    </row>
    <row r="47" spans="1:15" s="4" customFormat="1" ht="27" customHeight="1" x14ac:dyDescent="0.25">
      <c r="A47" s="34" t="s">
        <v>5</v>
      </c>
      <c r="B47" s="143"/>
      <c r="C47" s="144"/>
      <c r="D47" s="144"/>
      <c r="E47" s="144"/>
      <c r="F47" s="144"/>
      <c r="G47" s="144"/>
      <c r="H47" s="144"/>
      <c r="I47" s="144"/>
      <c r="J47" s="144"/>
      <c r="K47" s="144"/>
      <c r="L47" s="144"/>
      <c r="M47" s="144"/>
      <c r="N47" s="3"/>
      <c r="O47" s="3"/>
    </row>
    <row r="48" spans="1:15" s="4" customFormat="1" ht="27" customHeight="1" x14ac:dyDescent="0.25">
      <c r="A48" s="34" t="s">
        <v>6</v>
      </c>
      <c r="B48" s="143"/>
      <c r="C48" s="144"/>
      <c r="D48" s="144"/>
      <c r="E48" s="144"/>
      <c r="F48" s="144"/>
      <c r="G48" s="144"/>
      <c r="H48" s="144"/>
      <c r="I48" s="144"/>
      <c r="J48" s="144"/>
      <c r="K48" s="144"/>
      <c r="L48" s="144"/>
      <c r="M48" s="144"/>
      <c r="N48" s="3"/>
      <c r="O48" s="3"/>
    </row>
    <row r="49" spans="1:15" s="4" customFormat="1" ht="27" customHeight="1" x14ac:dyDescent="0.25">
      <c r="A49" s="34" t="s">
        <v>7</v>
      </c>
      <c r="B49" s="143"/>
      <c r="C49" s="144"/>
      <c r="D49" s="144"/>
      <c r="E49" s="144"/>
      <c r="F49" s="144"/>
      <c r="G49" s="144"/>
      <c r="H49" s="144"/>
      <c r="I49" s="144"/>
      <c r="J49" s="144"/>
      <c r="K49" s="144"/>
      <c r="L49" s="144"/>
      <c r="M49" s="144"/>
      <c r="N49" s="3"/>
      <c r="O49" s="3"/>
    </row>
    <row r="50" spans="1:15" s="4" customFormat="1" ht="27" customHeight="1" x14ac:dyDescent="0.25">
      <c r="A50" s="34" t="s">
        <v>8</v>
      </c>
      <c r="B50" s="143"/>
      <c r="C50" s="144"/>
      <c r="D50" s="144"/>
      <c r="E50" s="144"/>
      <c r="F50" s="144"/>
      <c r="G50" s="144"/>
      <c r="H50" s="144"/>
      <c r="I50" s="144"/>
      <c r="J50" s="144"/>
      <c r="K50" s="144"/>
      <c r="L50" s="144"/>
      <c r="M50" s="144"/>
      <c r="N50" s="3"/>
      <c r="O50" s="3"/>
    </row>
    <row r="51" spans="1:15" s="4" customFormat="1" ht="27" customHeight="1" x14ac:dyDescent="0.25">
      <c r="A51" s="34" t="s">
        <v>9</v>
      </c>
      <c r="B51" s="143"/>
      <c r="C51" s="144"/>
      <c r="D51" s="144"/>
      <c r="E51" s="144"/>
      <c r="F51" s="144"/>
      <c r="G51" s="144"/>
      <c r="H51" s="144"/>
      <c r="I51" s="144"/>
      <c r="J51" s="144"/>
      <c r="K51" s="144"/>
      <c r="L51" s="144"/>
      <c r="M51" s="144"/>
      <c r="N51" s="3"/>
      <c r="O51" s="3"/>
    </row>
    <row r="52" spans="1:15" s="20" customFormat="1" ht="27" customHeight="1" x14ac:dyDescent="0.25">
      <c r="A52" s="190" t="s">
        <v>29</v>
      </c>
      <c r="B52" s="191"/>
      <c r="C52" s="191"/>
      <c r="D52" s="192"/>
      <c r="E52" s="35">
        <f t="shared" ref="E52:M52" si="4">SUM(E45:E51)</f>
        <v>0</v>
      </c>
      <c r="F52" s="35">
        <f t="shared" si="4"/>
        <v>0</v>
      </c>
      <c r="G52" s="35">
        <f t="shared" si="4"/>
        <v>0</v>
      </c>
      <c r="H52" s="35">
        <f t="shared" si="4"/>
        <v>0</v>
      </c>
      <c r="I52" s="35">
        <f t="shared" si="4"/>
        <v>0</v>
      </c>
      <c r="J52" s="35">
        <f t="shared" si="4"/>
        <v>0</v>
      </c>
      <c r="K52" s="35">
        <f t="shared" si="4"/>
        <v>0</v>
      </c>
      <c r="L52" s="35">
        <f t="shared" si="4"/>
        <v>0</v>
      </c>
      <c r="M52" s="35">
        <f t="shared" si="4"/>
        <v>0</v>
      </c>
      <c r="N52" s="19"/>
      <c r="O52" s="19"/>
    </row>
    <row r="53" spans="1:15" s="4" customFormat="1" ht="27" customHeight="1" x14ac:dyDescent="0.25">
      <c r="A53" s="32" t="s">
        <v>22</v>
      </c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"/>
      <c r="O53" s="3"/>
    </row>
    <row r="54" spans="1:15" s="4" customFormat="1" ht="27" customHeight="1" x14ac:dyDescent="0.25">
      <c r="A54" s="34" t="s">
        <v>3</v>
      </c>
      <c r="B54" s="143"/>
      <c r="C54" s="144"/>
      <c r="D54" s="144"/>
      <c r="E54" s="144"/>
      <c r="F54" s="144"/>
      <c r="G54" s="144"/>
      <c r="H54" s="144"/>
      <c r="I54" s="144"/>
      <c r="J54" s="144"/>
      <c r="K54" s="144"/>
      <c r="L54" s="144"/>
      <c r="M54" s="144"/>
      <c r="N54" s="3"/>
      <c r="O54" s="3"/>
    </row>
    <row r="55" spans="1:15" s="4" customFormat="1" ht="27" customHeight="1" x14ac:dyDescent="0.25">
      <c r="A55" s="34" t="s">
        <v>4</v>
      </c>
      <c r="B55" s="143"/>
      <c r="C55" s="144"/>
      <c r="D55" s="144"/>
      <c r="E55" s="144"/>
      <c r="F55" s="144"/>
      <c r="G55" s="144"/>
      <c r="H55" s="144"/>
      <c r="I55" s="144"/>
      <c r="J55" s="144"/>
      <c r="K55" s="144"/>
      <c r="L55" s="144"/>
      <c r="M55" s="144"/>
      <c r="N55" s="3"/>
      <c r="O55" s="3"/>
    </row>
    <row r="56" spans="1:15" s="4" customFormat="1" ht="27" customHeight="1" x14ac:dyDescent="0.25">
      <c r="A56" s="34" t="s">
        <v>5</v>
      </c>
      <c r="B56" s="143"/>
      <c r="C56" s="144"/>
      <c r="D56" s="144"/>
      <c r="E56" s="144"/>
      <c r="F56" s="144"/>
      <c r="G56" s="144"/>
      <c r="H56" s="144"/>
      <c r="I56" s="144"/>
      <c r="J56" s="144"/>
      <c r="K56" s="144"/>
      <c r="L56" s="144"/>
      <c r="M56" s="144"/>
      <c r="N56" s="3"/>
      <c r="O56" s="3"/>
    </row>
    <row r="57" spans="1:15" s="4" customFormat="1" ht="27" customHeight="1" x14ac:dyDescent="0.25">
      <c r="A57" s="34" t="s">
        <v>6</v>
      </c>
      <c r="B57" s="143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3"/>
      <c r="O57" s="3"/>
    </row>
    <row r="58" spans="1:15" s="4" customFormat="1" ht="27" customHeight="1" x14ac:dyDescent="0.25">
      <c r="A58" s="34" t="s">
        <v>7</v>
      </c>
      <c r="B58" s="143"/>
      <c r="C58" s="144"/>
      <c r="D58" s="144"/>
      <c r="E58" s="144"/>
      <c r="F58" s="144"/>
      <c r="G58" s="144"/>
      <c r="H58" s="144"/>
      <c r="I58" s="144"/>
      <c r="J58" s="144"/>
      <c r="K58" s="144"/>
      <c r="L58" s="144"/>
      <c r="M58" s="144"/>
      <c r="N58" s="3"/>
      <c r="O58" s="3"/>
    </row>
    <row r="59" spans="1:15" s="4" customFormat="1" ht="27" customHeight="1" x14ac:dyDescent="0.25">
      <c r="A59" s="34" t="s">
        <v>8</v>
      </c>
      <c r="B59" s="143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3"/>
      <c r="O59" s="3"/>
    </row>
    <row r="60" spans="1:15" s="4" customFormat="1" ht="27" customHeight="1" x14ac:dyDescent="0.25">
      <c r="A60" s="34" t="s">
        <v>9</v>
      </c>
      <c r="B60" s="143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3"/>
      <c r="O60" s="3"/>
    </row>
    <row r="61" spans="1:15" s="20" customFormat="1" ht="27" customHeight="1" x14ac:dyDescent="0.25">
      <c r="A61" s="190" t="s">
        <v>30</v>
      </c>
      <c r="B61" s="191"/>
      <c r="C61" s="191"/>
      <c r="D61" s="192"/>
      <c r="E61" s="35">
        <f t="shared" ref="E61:M61" si="5">SUM(E54:E60)</f>
        <v>0</v>
      </c>
      <c r="F61" s="35">
        <f t="shared" si="5"/>
        <v>0</v>
      </c>
      <c r="G61" s="35">
        <f t="shared" si="5"/>
        <v>0</v>
      </c>
      <c r="H61" s="35">
        <f t="shared" si="5"/>
        <v>0</v>
      </c>
      <c r="I61" s="35">
        <f t="shared" si="5"/>
        <v>0</v>
      </c>
      <c r="J61" s="35">
        <f t="shared" si="5"/>
        <v>0</v>
      </c>
      <c r="K61" s="35">
        <f t="shared" si="5"/>
        <v>0</v>
      </c>
      <c r="L61" s="35">
        <f t="shared" si="5"/>
        <v>0</v>
      </c>
      <c r="M61" s="35">
        <f t="shared" si="5"/>
        <v>0</v>
      </c>
      <c r="N61" s="19"/>
      <c r="O61" s="19"/>
    </row>
    <row r="62" spans="1:15" s="15" customFormat="1" ht="27" customHeight="1" x14ac:dyDescent="0.25">
      <c r="A62" s="36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21"/>
      <c r="O62" s="21"/>
    </row>
    <row r="63" spans="1:15" s="15" customFormat="1" ht="27" customHeight="1" x14ac:dyDescent="0.25">
      <c r="A63" s="38" t="s">
        <v>31</v>
      </c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21"/>
      <c r="O63" s="21"/>
    </row>
    <row r="64" spans="1:15" s="15" customFormat="1" ht="27" customHeight="1" thickBot="1" x14ac:dyDescent="0.35">
      <c r="A64" s="36"/>
      <c r="B64" s="37"/>
      <c r="C64" s="37"/>
      <c r="D64" s="67" t="s">
        <v>51</v>
      </c>
      <c r="E64" s="37"/>
      <c r="F64" s="37"/>
      <c r="G64" s="37"/>
      <c r="H64" s="37"/>
      <c r="I64" s="37"/>
      <c r="J64" s="37"/>
      <c r="K64" s="37"/>
      <c r="L64" s="37"/>
      <c r="M64" s="37"/>
      <c r="N64" s="21"/>
      <c r="O64" s="21"/>
    </row>
    <row r="65" spans="1:15" s="12" customFormat="1" ht="42" customHeight="1" thickBot="1" x14ac:dyDescent="0.3">
      <c r="A65" s="39" t="s">
        <v>45</v>
      </c>
      <c r="B65" s="74">
        <f>SUM(E16+E25+E34+E43+E52+E61)</f>
        <v>0</v>
      </c>
      <c r="C65" s="27"/>
      <c r="D65" s="68" t="s">
        <v>50</v>
      </c>
      <c r="E65" s="27"/>
      <c r="F65" s="27"/>
      <c r="G65" s="27"/>
      <c r="H65" s="27"/>
      <c r="I65" s="27"/>
      <c r="J65" s="27"/>
      <c r="K65" s="27"/>
      <c r="L65" s="27"/>
      <c r="M65" s="27"/>
      <c r="N65" s="11"/>
      <c r="O65" s="11"/>
    </row>
    <row r="66" spans="1:15" s="12" customFormat="1" ht="42" customHeight="1" thickBot="1" x14ac:dyDescent="0.3">
      <c r="A66" s="39" t="s">
        <v>36</v>
      </c>
      <c r="B66" s="74">
        <f>SUM(G16+G25+G34+G43+G52+G61)</f>
        <v>0</v>
      </c>
      <c r="C66" s="27"/>
      <c r="D66" s="68" t="s">
        <v>52</v>
      </c>
      <c r="E66" s="27"/>
      <c r="F66" s="27"/>
      <c r="G66" s="27"/>
      <c r="H66" s="27"/>
      <c r="I66" s="27"/>
      <c r="J66" s="27"/>
      <c r="K66" s="27"/>
      <c r="L66" s="27"/>
      <c r="M66" s="27"/>
      <c r="N66" s="11"/>
      <c r="O66" s="11"/>
    </row>
    <row r="67" spans="1:15" s="12" customFormat="1" ht="42" customHeight="1" thickBot="1" x14ac:dyDescent="0.3">
      <c r="A67" s="41" t="s">
        <v>11</v>
      </c>
      <c r="B67" s="74">
        <f>SUM(H16+H25+H34+H43+H52+H61)</f>
        <v>0</v>
      </c>
      <c r="C67" s="27"/>
      <c r="D67" s="69"/>
      <c r="E67" s="27"/>
      <c r="F67" s="27"/>
      <c r="G67" s="27"/>
      <c r="H67" s="27"/>
      <c r="I67" s="27"/>
      <c r="J67" s="27"/>
      <c r="K67" s="27"/>
      <c r="L67" s="27"/>
      <c r="M67" s="27"/>
      <c r="N67" s="11"/>
      <c r="O67" s="11"/>
    </row>
    <row r="68" spans="1:15" s="12" customFormat="1" ht="42" customHeight="1" thickBot="1" x14ac:dyDescent="0.3">
      <c r="A68" s="41" t="s">
        <v>46</v>
      </c>
      <c r="B68" s="74">
        <f>SUM(I16+I25+I34+I43+I52+I61)</f>
        <v>0</v>
      </c>
      <c r="C68" s="27"/>
      <c r="D68" s="68" t="s">
        <v>53</v>
      </c>
      <c r="E68" s="27"/>
      <c r="F68" s="27"/>
      <c r="G68" s="27"/>
      <c r="H68" s="27"/>
      <c r="I68" s="27"/>
      <c r="J68" s="27"/>
      <c r="K68" s="27"/>
      <c r="L68" s="27"/>
      <c r="M68" s="27"/>
      <c r="N68" s="11"/>
      <c r="O68" s="11"/>
    </row>
    <row r="69" spans="1:15" s="12" customFormat="1" ht="42" customHeight="1" thickBot="1" x14ac:dyDescent="0.3">
      <c r="A69" s="41" t="s">
        <v>47</v>
      </c>
      <c r="B69" s="74">
        <f>SUM(J16+J25+J34+J43+J52+J61)</f>
        <v>0</v>
      </c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11"/>
      <c r="O69" s="11"/>
    </row>
    <row r="70" spans="1:15" s="12" customFormat="1" ht="42" customHeight="1" thickBot="1" x14ac:dyDescent="0.3">
      <c r="A70" s="41" t="s">
        <v>49</v>
      </c>
      <c r="B70" s="74">
        <f>SUM(K16+K25+K34+K43+K52+K61)</f>
        <v>0</v>
      </c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11"/>
      <c r="O70" s="11"/>
    </row>
    <row r="71" spans="1:15" s="12" customFormat="1" ht="42" customHeight="1" thickBot="1" x14ac:dyDescent="0.3">
      <c r="A71" s="41" t="s">
        <v>32</v>
      </c>
      <c r="B71" s="74">
        <f>SUM(L16+L25+L34+L43+L52+L61)</f>
        <v>0</v>
      </c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11"/>
      <c r="O71" s="11"/>
    </row>
    <row r="72" spans="1:15" s="12" customFormat="1" ht="42" customHeight="1" thickBot="1" x14ac:dyDescent="0.3">
      <c r="A72" s="41" t="s">
        <v>54</v>
      </c>
      <c r="B72" s="74">
        <f>SUM(F61+F52+F43+F34+F25+F16)</f>
        <v>0</v>
      </c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11"/>
      <c r="O72" s="11"/>
    </row>
    <row r="73" spans="1:15" s="12" customFormat="1" ht="15" customHeight="1" thickBot="1" x14ac:dyDescent="0.3">
      <c r="A73" s="41"/>
      <c r="B73" s="40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11"/>
      <c r="O73" s="11"/>
    </row>
    <row r="74" spans="1:15" s="11" customFormat="1" ht="40.5" customHeight="1" thickBot="1" x14ac:dyDescent="0.3">
      <c r="A74" s="48" t="s">
        <v>38</v>
      </c>
      <c r="B74" s="75">
        <f>SUM(B65:B70)</f>
        <v>0</v>
      </c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</row>
    <row r="75" spans="1:15" s="11" customFormat="1" ht="45" customHeight="1" thickBot="1" x14ac:dyDescent="0.3">
      <c r="A75" s="48" t="s">
        <v>37</v>
      </c>
      <c r="B75" s="75">
        <f>SUM(B65:B71)</f>
        <v>0</v>
      </c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</row>
    <row r="76" spans="1:15" ht="27" customHeight="1" x14ac:dyDescent="0.3"/>
  </sheetData>
  <sheetProtection password="97F2" sheet="1" objects="1" scenarios="1"/>
  <mergeCells count="11">
    <mergeCell ref="A61:D61"/>
    <mergeCell ref="K5:M5"/>
    <mergeCell ref="B3:D3"/>
    <mergeCell ref="B5:E5"/>
    <mergeCell ref="A16:D16"/>
    <mergeCell ref="A25:D25"/>
    <mergeCell ref="A34:D34"/>
    <mergeCell ref="K4:L4"/>
    <mergeCell ref="K3:L3"/>
    <mergeCell ref="A43:D43"/>
    <mergeCell ref="A52:D52"/>
  </mergeCells>
  <phoneticPr fontId="9" type="noConversion"/>
  <printOptions horizontalCentered="1"/>
  <pageMargins left="0" right="0" top="0.59055118110236227" bottom="0.19685039370078741" header="0.51181102362204722" footer="0.51181102362204722"/>
  <pageSetup paperSize="8" scale="50" orientation="portrait" cellComments="asDisplayed" errors="blank" r:id="rId1"/>
  <headerFooter alignWithMargins="0">
    <oddHeader xml:space="preserve">&amp;C
</oddHeader>
    <oddFooter>&amp;L&amp;"Arial,Italic"&amp;9Run Review Calculation Matrix
Version 1.0       &amp;C
&amp;"Arial,Italic"&amp;9Updated 12/02/10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6"/>
  <sheetViews>
    <sheetView view="pageBreakPreview" zoomScale="55" zoomScaleNormal="100" workbookViewId="0">
      <selection activeCell="C21" sqref="C21"/>
    </sheetView>
  </sheetViews>
  <sheetFormatPr defaultRowHeight="17.399999999999999" x14ac:dyDescent="0.3"/>
  <cols>
    <col min="1" max="1" width="38.109375" customWidth="1"/>
    <col min="2" max="4" width="23.5546875" style="8" customWidth="1"/>
    <col min="5" max="6" width="17.33203125" style="8" customWidth="1"/>
    <col min="7" max="7" width="15.88671875" style="8" customWidth="1"/>
    <col min="8" max="9" width="17.44140625" style="8" customWidth="1"/>
    <col min="10" max="10" width="20.6640625" style="8" customWidth="1"/>
    <col min="11" max="11" width="15.88671875" style="8" customWidth="1"/>
    <col min="12" max="12" width="17.88671875" style="8" customWidth="1"/>
    <col min="13" max="13" width="19.33203125" style="8" customWidth="1"/>
    <col min="14" max="15" width="9.109375" style="1"/>
  </cols>
  <sheetData>
    <row r="1" spans="1:15" s="2" customFormat="1" ht="28.5" customHeight="1" x14ac:dyDescent="0.25">
      <c r="A1" s="17" t="s">
        <v>23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5"/>
      <c r="O1" s="5"/>
    </row>
    <row r="2" spans="1:15" s="2" customFormat="1" ht="28.5" customHeight="1" x14ac:dyDescent="0.25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5"/>
      <c r="O2" s="5"/>
    </row>
    <row r="3" spans="1:15" s="4" customFormat="1" ht="49.5" customHeight="1" x14ac:dyDescent="0.25">
      <c r="A3" s="22" t="s">
        <v>15</v>
      </c>
      <c r="B3" s="196" t="str">
        <f>'Individual Service 2 Total'!B3:D3</f>
        <v>Service 2</v>
      </c>
      <c r="C3" s="197"/>
      <c r="D3" s="198"/>
      <c r="E3" s="27"/>
      <c r="F3" s="27"/>
      <c r="G3" s="23"/>
      <c r="H3" s="63"/>
      <c r="I3" s="24"/>
      <c r="J3" s="25" t="s">
        <v>16</v>
      </c>
      <c r="K3" s="193" t="str">
        <f>'Individual Service 2 Total'!H3</f>
        <v>House Officer / Registrar</v>
      </c>
      <c r="L3" s="195"/>
      <c r="M3" s="27"/>
      <c r="N3" s="3"/>
      <c r="O3" s="3"/>
    </row>
    <row r="4" spans="1:15" s="12" customFormat="1" ht="15.6" x14ac:dyDescent="0.25">
      <c r="A4" s="28"/>
      <c r="B4" s="27"/>
      <c r="C4" s="27"/>
      <c r="D4" s="27"/>
      <c r="E4" s="27"/>
      <c r="F4" s="27"/>
      <c r="G4" s="27"/>
      <c r="H4" s="27"/>
      <c r="I4" s="27"/>
      <c r="J4" s="27"/>
      <c r="K4" s="203"/>
      <c r="L4" s="203"/>
      <c r="M4" s="27"/>
      <c r="N4" s="11"/>
      <c r="O4" s="11"/>
    </row>
    <row r="5" spans="1:15" s="2" customFormat="1" ht="90.75" customHeight="1" x14ac:dyDescent="0.25">
      <c r="A5" s="29" t="s">
        <v>14</v>
      </c>
      <c r="B5" s="199" t="str">
        <f>'Individual Service 2 Total'!A9</f>
        <v>SERVICE 2, RMO 2</v>
      </c>
      <c r="C5" s="200"/>
      <c r="D5" s="200"/>
      <c r="E5" s="201"/>
      <c r="F5" s="76"/>
      <c r="G5" s="30"/>
      <c r="H5" s="31"/>
      <c r="I5" s="31"/>
      <c r="J5" s="43" t="s">
        <v>48</v>
      </c>
      <c r="K5" s="193" t="str">
        <f>'Individual Service 2 Total'!B5</f>
        <v>RMO support to enter details from run description e.g. 0800-1630 = 8.5 per day</v>
      </c>
      <c r="L5" s="194"/>
      <c r="M5" s="195"/>
      <c r="N5" s="5"/>
      <c r="O5" s="5"/>
    </row>
    <row r="6" spans="1:15" s="14" customFormat="1" ht="15" customHeight="1" x14ac:dyDescent="0.25">
      <c r="A6" s="34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13"/>
      <c r="O6" s="13"/>
    </row>
    <row r="7" spans="1:15" s="2" customFormat="1" ht="46.8" x14ac:dyDescent="0.25">
      <c r="A7" s="22" t="s">
        <v>0</v>
      </c>
      <c r="B7" s="25" t="s">
        <v>10</v>
      </c>
      <c r="C7" s="25" t="s">
        <v>1</v>
      </c>
      <c r="D7" s="25" t="s">
        <v>2</v>
      </c>
      <c r="E7" s="25" t="s">
        <v>45</v>
      </c>
      <c r="F7" s="25" t="s">
        <v>54</v>
      </c>
      <c r="G7" s="25" t="s">
        <v>35</v>
      </c>
      <c r="H7" s="25" t="s">
        <v>11</v>
      </c>
      <c r="I7" s="25" t="s">
        <v>46</v>
      </c>
      <c r="J7" s="25" t="s">
        <v>47</v>
      </c>
      <c r="K7" s="25" t="s">
        <v>49</v>
      </c>
      <c r="L7" s="25" t="s">
        <v>12</v>
      </c>
      <c r="M7" s="25" t="s">
        <v>13</v>
      </c>
      <c r="N7" s="5"/>
      <c r="O7" s="5"/>
    </row>
    <row r="8" spans="1:15" s="4" customFormat="1" ht="27" customHeight="1" x14ac:dyDescent="0.25">
      <c r="A8" s="32" t="s">
        <v>17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"/>
      <c r="O8" s="3"/>
    </row>
    <row r="9" spans="1:15" s="4" customFormat="1" ht="27" customHeight="1" x14ac:dyDescent="0.25">
      <c r="A9" s="78" t="s">
        <v>3</v>
      </c>
      <c r="B9" s="143"/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3"/>
      <c r="O9" s="3"/>
    </row>
    <row r="10" spans="1:15" s="4" customFormat="1" ht="27" customHeight="1" x14ac:dyDescent="0.25">
      <c r="A10" s="78" t="s">
        <v>4</v>
      </c>
      <c r="B10" s="143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3"/>
      <c r="O10" s="3"/>
    </row>
    <row r="11" spans="1:15" s="4" customFormat="1" ht="27" customHeight="1" x14ac:dyDescent="0.25">
      <c r="A11" s="78" t="s">
        <v>5</v>
      </c>
      <c r="B11" s="143"/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3"/>
      <c r="O11" s="3"/>
    </row>
    <row r="12" spans="1:15" s="4" customFormat="1" ht="27" customHeight="1" x14ac:dyDescent="0.25">
      <c r="A12" s="78" t="s">
        <v>6</v>
      </c>
      <c r="B12" s="143"/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3"/>
      <c r="O12" s="3"/>
    </row>
    <row r="13" spans="1:15" s="4" customFormat="1" ht="27" customHeight="1" x14ac:dyDescent="0.25">
      <c r="A13" s="78" t="s">
        <v>7</v>
      </c>
      <c r="B13" s="143"/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3"/>
      <c r="O13" s="3"/>
    </row>
    <row r="14" spans="1:15" s="4" customFormat="1" ht="27" customHeight="1" x14ac:dyDescent="0.25">
      <c r="A14" s="78" t="s">
        <v>8</v>
      </c>
      <c r="B14" s="143"/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3"/>
      <c r="O14" s="3"/>
    </row>
    <row r="15" spans="1:15" s="4" customFormat="1" ht="27" customHeight="1" x14ac:dyDescent="0.25">
      <c r="A15" s="78" t="s">
        <v>9</v>
      </c>
      <c r="B15" s="143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3"/>
      <c r="O15" s="3"/>
    </row>
    <row r="16" spans="1:15" s="20" customFormat="1" ht="27" customHeight="1" x14ac:dyDescent="0.25">
      <c r="A16" s="202" t="s">
        <v>25</v>
      </c>
      <c r="B16" s="191"/>
      <c r="C16" s="191"/>
      <c r="D16" s="192"/>
      <c r="E16" s="35">
        <f t="shared" ref="E16:M16" si="0">SUM(E9:E15)</f>
        <v>0</v>
      </c>
      <c r="F16" s="35">
        <f t="shared" si="0"/>
        <v>0</v>
      </c>
      <c r="G16" s="35">
        <f t="shared" si="0"/>
        <v>0</v>
      </c>
      <c r="H16" s="35">
        <f t="shared" si="0"/>
        <v>0</v>
      </c>
      <c r="I16" s="35">
        <f t="shared" si="0"/>
        <v>0</v>
      </c>
      <c r="J16" s="35">
        <f t="shared" si="0"/>
        <v>0</v>
      </c>
      <c r="K16" s="35">
        <f t="shared" si="0"/>
        <v>0</v>
      </c>
      <c r="L16" s="35">
        <f t="shared" si="0"/>
        <v>0</v>
      </c>
      <c r="M16" s="35">
        <f t="shared" si="0"/>
        <v>0</v>
      </c>
      <c r="N16" s="19"/>
      <c r="O16" s="19"/>
    </row>
    <row r="17" spans="1:15" s="4" customFormat="1" ht="27" customHeight="1" x14ac:dyDescent="0.25">
      <c r="A17" s="32" t="s">
        <v>18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"/>
      <c r="O17" s="3"/>
    </row>
    <row r="18" spans="1:15" s="4" customFormat="1" ht="27" customHeight="1" x14ac:dyDescent="0.25">
      <c r="A18" s="78" t="s">
        <v>3</v>
      </c>
      <c r="B18" s="143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3"/>
      <c r="O18" s="3"/>
    </row>
    <row r="19" spans="1:15" s="4" customFormat="1" ht="27" customHeight="1" x14ac:dyDescent="0.25">
      <c r="A19" s="34" t="s">
        <v>4</v>
      </c>
      <c r="B19" s="143"/>
      <c r="C19" s="144"/>
      <c r="D19" s="144"/>
      <c r="E19" s="144"/>
      <c r="F19" s="144"/>
      <c r="G19" s="144"/>
      <c r="H19" s="144"/>
      <c r="I19" s="144"/>
      <c r="J19" s="144"/>
      <c r="K19" s="144"/>
      <c r="L19" s="144"/>
      <c r="M19" s="144"/>
      <c r="N19" s="3"/>
      <c r="O19" s="3"/>
    </row>
    <row r="20" spans="1:15" s="4" customFormat="1" ht="27" customHeight="1" x14ac:dyDescent="0.25">
      <c r="A20" s="34" t="s">
        <v>5</v>
      </c>
      <c r="B20" s="143"/>
      <c r="C20" s="144"/>
      <c r="D20" s="144"/>
      <c r="E20" s="144"/>
      <c r="F20" s="144"/>
      <c r="G20" s="144"/>
      <c r="H20" s="144"/>
      <c r="I20" s="144"/>
      <c r="J20" s="144"/>
      <c r="K20" s="144"/>
      <c r="L20" s="144"/>
      <c r="M20" s="144"/>
      <c r="N20" s="3"/>
      <c r="O20" s="3"/>
    </row>
    <row r="21" spans="1:15" s="4" customFormat="1" ht="27" customHeight="1" x14ac:dyDescent="0.25">
      <c r="A21" s="34" t="s">
        <v>6</v>
      </c>
      <c r="B21" s="143"/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3"/>
      <c r="O21" s="3"/>
    </row>
    <row r="22" spans="1:15" s="4" customFormat="1" ht="27" customHeight="1" x14ac:dyDescent="0.25">
      <c r="A22" s="34" t="s">
        <v>7</v>
      </c>
      <c r="B22" s="143"/>
      <c r="C22" s="144"/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3"/>
      <c r="O22" s="3"/>
    </row>
    <row r="23" spans="1:15" s="4" customFormat="1" ht="27" customHeight="1" x14ac:dyDescent="0.25">
      <c r="A23" s="34" t="s">
        <v>8</v>
      </c>
      <c r="B23" s="143"/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3"/>
      <c r="O23" s="3"/>
    </row>
    <row r="24" spans="1:15" s="4" customFormat="1" ht="27" customHeight="1" x14ac:dyDescent="0.25">
      <c r="A24" s="34" t="s">
        <v>9</v>
      </c>
      <c r="B24" s="143"/>
      <c r="C24" s="144"/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3"/>
      <c r="O24" s="3"/>
    </row>
    <row r="25" spans="1:15" s="20" customFormat="1" ht="27" customHeight="1" x14ac:dyDescent="0.25">
      <c r="A25" s="190" t="s">
        <v>26</v>
      </c>
      <c r="B25" s="191"/>
      <c r="C25" s="191"/>
      <c r="D25" s="192"/>
      <c r="E25" s="35">
        <f t="shared" ref="E25:M25" si="1">SUM(E18:E24)</f>
        <v>0</v>
      </c>
      <c r="F25" s="35">
        <f t="shared" si="1"/>
        <v>0</v>
      </c>
      <c r="G25" s="35">
        <f t="shared" si="1"/>
        <v>0</v>
      </c>
      <c r="H25" s="35">
        <f t="shared" si="1"/>
        <v>0</v>
      </c>
      <c r="I25" s="35">
        <f t="shared" si="1"/>
        <v>0</v>
      </c>
      <c r="J25" s="35">
        <f t="shared" si="1"/>
        <v>0</v>
      </c>
      <c r="K25" s="35">
        <f t="shared" si="1"/>
        <v>0</v>
      </c>
      <c r="L25" s="35">
        <f t="shared" si="1"/>
        <v>0</v>
      </c>
      <c r="M25" s="35">
        <f t="shared" si="1"/>
        <v>0</v>
      </c>
      <c r="N25" s="19"/>
      <c r="O25" s="19"/>
    </row>
    <row r="26" spans="1:15" s="4" customFormat="1" ht="27" customHeight="1" x14ac:dyDescent="0.25">
      <c r="A26" s="32" t="s">
        <v>19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"/>
      <c r="O26" s="3"/>
    </row>
    <row r="27" spans="1:15" s="4" customFormat="1" ht="27" customHeight="1" x14ac:dyDescent="0.25">
      <c r="A27" s="34" t="s">
        <v>3</v>
      </c>
      <c r="B27" s="143"/>
      <c r="C27" s="144"/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3"/>
      <c r="O27" s="3"/>
    </row>
    <row r="28" spans="1:15" s="4" customFormat="1" ht="27" customHeight="1" x14ac:dyDescent="0.25">
      <c r="A28" s="34" t="s">
        <v>4</v>
      </c>
      <c r="B28" s="143"/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3"/>
      <c r="O28" s="3"/>
    </row>
    <row r="29" spans="1:15" s="4" customFormat="1" ht="27" customHeight="1" x14ac:dyDescent="0.25">
      <c r="A29" s="34" t="s">
        <v>5</v>
      </c>
      <c r="B29" s="143"/>
      <c r="C29" s="144"/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3"/>
      <c r="O29" s="3"/>
    </row>
    <row r="30" spans="1:15" s="4" customFormat="1" ht="27" customHeight="1" x14ac:dyDescent="0.25">
      <c r="A30" s="34" t="s">
        <v>6</v>
      </c>
      <c r="B30" s="143"/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3"/>
      <c r="O30" s="3"/>
    </row>
    <row r="31" spans="1:15" s="4" customFormat="1" ht="27" customHeight="1" x14ac:dyDescent="0.25">
      <c r="A31" s="34" t="s">
        <v>7</v>
      </c>
      <c r="B31" s="143"/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3"/>
      <c r="O31" s="3"/>
    </row>
    <row r="32" spans="1:15" s="4" customFormat="1" ht="27" customHeight="1" x14ac:dyDescent="0.25">
      <c r="A32" s="34" t="s">
        <v>8</v>
      </c>
      <c r="B32" s="143"/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3"/>
      <c r="O32" s="3"/>
    </row>
    <row r="33" spans="1:15" s="4" customFormat="1" ht="27" customHeight="1" x14ac:dyDescent="0.25">
      <c r="A33" s="34" t="s">
        <v>9</v>
      </c>
      <c r="B33" s="143"/>
      <c r="C33" s="144"/>
      <c r="D33" s="144"/>
      <c r="E33" s="144"/>
      <c r="F33" s="144"/>
      <c r="G33" s="144"/>
      <c r="H33" s="144"/>
      <c r="I33" s="144"/>
      <c r="J33" s="144"/>
      <c r="K33" s="144"/>
      <c r="L33" s="144"/>
      <c r="M33" s="144"/>
      <c r="N33" s="3"/>
      <c r="O33" s="3"/>
    </row>
    <row r="34" spans="1:15" s="20" customFormat="1" ht="27" customHeight="1" x14ac:dyDescent="0.25">
      <c r="A34" s="190" t="s">
        <v>27</v>
      </c>
      <c r="B34" s="191"/>
      <c r="C34" s="191"/>
      <c r="D34" s="192"/>
      <c r="E34" s="35">
        <f t="shared" ref="E34:M34" si="2">SUM(E27:E33)</f>
        <v>0</v>
      </c>
      <c r="F34" s="35">
        <f t="shared" si="2"/>
        <v>0</v>
      </c>
      <c r="G34" s="35">
        <f t="shared" si="2"/>
        <v>0</v>
      </c>
      <c r="H34" s="35">
        <f t="shared" si="2"/>
        <v>0</v>
      </c>
      <c r="I34" s="35">
        <f t="shared" si="2"/>
        <v>0</v>
      </c>
      <c r="J34" s="35">
        <f t="shared" si="2"/>
        <v>0</v>
      </c>
      <c r="K34" s="35">
        <f t="shared" si="2"/>
        <v>0</v>
      </c>
      <c r="L34" s="35">
        <f t="shared" si="2"/>
        <v>0</v>
      </c>
      <c r="M34" s="35">
        <f t="shared" si="2"/>
        <v>0</v>
      </c>
      <c r="N34" s="19"/>
      <c r="O34" s="19"/>
    </row>
    <row r="35" spans="1:15" s="4" customFormat="1" ht="27" customHeight="1" x14ac:dyDescent="0.25">
      <c r="A35" s="32" t="s">
        <v>20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"/>
      <c r="O35" s="3"/>
    </row>
    <row r="36" spans="1:15" s="4" customFormat="1" ht="27" customHeight="1" x14ac:dyDescent="0.25">
      <c r="A36" s="34" t="s">
        <v>3</v>
      </c>
      <c r="B36" s="143"/>
      <c r="C36" s="144"/>
      <c r="D36" s="144"/>
      <c r="E36" s="144"/>
      <c r="F36" s="144"/>
      <c r="G36" s="144"/>
      <c r="H36" s="144"/>
      <c r="I36" s="144"/>
      <c r="J36" s="144"/>
      <c r="K36" s="144"/>
      <c r="L36" s="144"/>
      <c r="M36" s="144"/>
      <c r="N36" s="3"/>
      <c r="O36" s="3"/>
    </row>
    <row r="37" spans="1:15" s="4" customFormat="1" ht="27" customHeight="1" x14ac:dyDescent="0.25">
      <c r="A37" s="78" t="s">
        <v>4</v>
      </c>
      <c r="B37" s="143"/>
      <c r="C37" s="144"/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3"/>
      <c r="O37" s="3"/>
    </row>
    <row r="38" spans="1:15" s="4" customFormat="1" ht="27" customHeight="1" x14ac:dyDescent="0.25">
      <c r="A38" s="34" t="s">
        <v>5</v>
      </c>
      <c r="B38" s="143"/>
      <c r="C38" s="144"/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3"/>
      <c r="O38" s="3"/>
    </row>
    <row r="39" spans="1:15" s="4" customFormat="1" ht="27" customHeight="1" x14ac:dyDescent="0.25">
      <c r="A39" s="34" t="s">
        <v>6</v>
      </c>
      <c r="B39" s="143"/>
      <c r="C39" s="144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3"/>
      <c r="O39" s="3"/>
    </row>
    <row r="40" spans="1:15" s="4" customFormat="1" ht="27" customHeight="1" x14ac:dyDescent="0.25">
      <c r="A40" s="34" t="s">
        <v>7</v>
      </c>
      <c r="B40" s="143"/>
      <c r="C40" s="144"/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3"/>
      <c r="O40" s="3"/>
    </row>
    <row r="41" spans="1:15" s="4" customFormat="1" ht="27" customHeight="1" x14ac:dyDescent="0.25">
      <c r="A41" s="34" t="s">
        <v>8</v>
      </c>
      <c r="B41" s="143"/>
      <c r="C41" s="144"/>
      <c r="D41" s="144"/>
      <c r="E41" s="144"/>
      <c r="F41" s="144"/>
      <c r="G41" s="144"/>
      <c r="H41" s="144"/>
      <c r="I41" s="144"/>
      <c r="J41" s="144"/>
      <c r="K41" s="144"/>
      <c r="L41" s="144"/>
      <c r="M41" s="144"/>
      <c r="N41" s="3"/>
      <c r="O41" s="3"/>
    </row>
    <row r="42" spans="1:15" s="4" customFormat="1" ht="27" customHeight="1" x14ac:dyDescent="0.25">
      <c r="A42" s="34" t="s">
        <v>9</v>
      </c>
      <c r="B42" s="143"/>
      <c r="C42" s="144"/>
      <c r="D42" s="144"/>
      <c r="E42" s="144"/>
      <c r="F42" s="144"/>
      <c r="G42" s="144"/>
      <c r="H42" s="144"/>
      <c r="I42" s="144"/>
      <c r="J42" s="144"/>
      <c r="K42" s="144"/>
      <c r="L42" s="144"/>
      <c r="M42" s="144"/>
      <c r="N42" s="3"/>
      <c r="O42" s="3"/>
    </row>
    <row r="43" spans="1:15" s="20" customFormat="1" ht="27" customHeight="1" x14ac:dyDescent="0.25">
      <c r="A43" s="190" t="s">
        <v>28</v>
      </c>
      <c r="B43" s="191"/>
      <c r="C43" s="191"/>
      <c r="D43" s="192"/>
      <c r="E43" s="35">
        <f t="shared" ref="E43:M43" si="3">SUM(E36:E42)</f>
        <v>0</v>
      </c>
      <c r="F43" s="35">
        <f t="shared" si="3"/>
        <v>0</v>
      </c>
      <c r="G43" s="35">
        <f t="shared" si="3"/>
        <v>0</v>
      </c>
      <c r="H43" s="35">
        <f t="shared" si="3"/>
        <v>0</v>
      </c>
      <c r="I43" s="35">
        <f t="shared" si="3"/>
        <v>0</v>
      </c>
      <c r="J43" s="35">
        <f t="shared" si="3"/>
        <v>0</v>
      </c>
      <c r="K43" s="35">
        <f t="shared" si="3"/>
        <v>0</v>
      </c>
      <c r="L43" s="35">
        <f t="shared" si="3"/>
        <v>0</v>
      </c>
      <c r="M43" s="35">
        <f t="shared" si="3"/>
        <v>0</v>
      </c>
      <c r="N43" s="19"/>
      <c r="O43" s="19"/>
    </row>
    <row r="44" spans="1:15" s="4" customFormat="1" ht="27" customHeight="1" x14ac:dyDescent="0.25">
      <c r="A44" s="32" t="s">
        <v>21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"/>
      <c r="O44" s="3"/>
    </row>
    <row r="45" spans="1:15" s="4" customFormat="1" ht="27" customHeight="1" x14ac:dyDescent="0.25">
      <c r="A45" s="34" t="s">
        <v>3</v>
      </c>
      <c r="B45" s="143"/>
      <c r="C45" s="144"/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3"/>
      <c r="O45" s="3"/>
    </row>
    <row r="46" spans="1:15" s="4" customFormat="1" ht="27" customHeight="1" x14ac:dyDescent="0.25">
      <c r="A46" s="34" t="s">
        <v>4</v>
      </c>
      <c r="B46" s="143"/>
      <c r="C46" s="144"/>
      <c r="D46" s="144"/>
      <c r="E46" s="144"/>
      <c r="F46" s="144"/>
      <c r="G46" s="144"/>
      <c r="H46" s="144"/>
      <c r="I46" s="144"/>
      <c r="J46" s="144"/>
      <c r="K46" s="144"/>
      <c r="L46" s="144"/>
      <c r="M46" s="144"/>
      <c r="N46" s="3"/>
      <c r="O46" s="3"/>
    </row>
    <row r="47" spans="1:15" s="4" customFormat="1" ht="27" customHeight="1" x14ac:dyDescent="0.25">
      <c r="A47" s="34" t="s">
        <v>5</v>
      </c>
      <c r="B47" s="143"/>
      <c r="C47" s="144"/>
      <c r="D47" s="144"/>
      <c r="E47" s="144"/>
      <c r="F47" s="144"/>
      <c r="G47" s="144"/>
      <c r="H47" s="144"/>
      <c r="I47" s="144"/>
      <c r="J47" s="144"/>
      <c r="K47" s="144"/>
      <c r="L47" s="144"/>
      <c r="M47" s="144"/>
      <c r="N47" s="3"/>
      <c r="O47" s="3"/>
    </row>
    <row r="48" spans="1:15" s="4" customFormat="1" ht="27" customHeight="1" x14ac:dyDescent="0.25">
      <c r="A48" s="34" t="s">
        <v>6</v>
      </c>
      <c r="B48" s="143"/>
      <c r="C48" s="144"/>
      <c r="D48" s="144"/>
      <c r="E48" s="144"/>
      <c r="F48" s="144"/>
      <c r="G48" s="144"/>
      <c r="H48" s="144"/>
      <c r="I48" s="144"/>
      <c r="J48" s="144"/>
      <c r="K48" s="144"/>
      <c r="L48" s="144"/>
      <c r="M48" s="144"/>
      <c r="N48" s="3"/>
      <c r="O48" s="3"/>
    </row>
    <row r="49" spans="1:15" s="4" customFormat="1" ht="27" customHeight="1" x14ac:dyDescent="0.25">
      <c r="A49" s="34" t="s">
        <v>7</v>
      </c>
      <c r="B49" s="143"/>
      <c r="C49" s="144"/>
      <c r="D49" s="144"/>
      <c r="E49" s="144"/>
      <c r="F49" s="144"/>
      <c r="G49" s="144"/>
      <c r="H49" s="144"/>
      <c r="I49" s="144"/>
      <c r="J49" s="144"/>
      <c r="K49" s="144"/>
      <c r="L49" s="144"/>
      <c r="M49" s="144"/>
      <c r="N49" s="3"/>
      <c r="O49" s="3"/>
    </row>
    <row r="50" spans="1:15" s="4" customFormat="1" ht="27" customHeight="1" x14ac:dyDescent="0.25">
      <c r="A50" s="34" t="s">
        <v>8</v>
      </c>
      <c r="B50" s="143"/>
      <c r="C50" s="144"/>
      <c r="D50" s="144"/>
      <c r="E50" s="144"/>
      <c r="F50" s="144"/>
      <c r="G50" s="144"/>
      <c r="H50" s="144"/>
      <c r="I50" s="144"/>
      <c r="J50" s="144"/>
      <c r="K50" s="144"/>
      <c r="L50" s="144"/>
      <c r="M50" s="144"/>
      <c r="N50" s="3"/>
      <c r="O50" s="3"/>
    </row>
    <row r="51" spans="1:15" s="4" customFormat="1" ht="27" customHeight="1" x14ac:dyDescent="0.25">
      <c r="A51" s="34" t="s">
        <v>9</v>
      </c>
      <c r="B51" s="143"/>
      <c r="C51" s="144"/>
      <c r="D51" s="144"/>
      <c r="E51" s="144"/>
      <c r="F51" s="144"/>
      <c r="G51" s="144"/>
      <c r="H51" s="144"/>
      <c r="I51" s="144"/>
      <c r="J51" s="144"/>
      <c r="K51" s="144"/>
      <c r="L51" s="144"/>
      <c r="M51" s="144"/>
      <c r="N51" s="3"/>
      <c r="O51" s="3"/>
    </row>
    <row r="52" spans="1:15" s="20" customFormat="1" ht="27" customHeight="1" x14ac:dyDescent="0.25">
      <c r="A52" s="190" t="s">
        <v>29</v>
      </c>
      <c r="B52" s="191"/>
      <c r="C52" s="191"/>
      <c r="D52" s="192"/>
      <c r="E52" s="35">
        <f t="shared" ref="E52:M52" si="4">SUM(E45:E51)</f>
        <v>0</v>
      </c>
      <c r="F52" s="35">
        <f t="shared" si="4"/>
        <v>0</v>
      </c>
      <c r="G52" s="35">
        <f t="shared" si="4"/>
        <v>0</v>
      </c>
      <c r="H52" s="35">
        <f t="shared" si="4"/>
        <v>0</v>
      </c>
      <c r="I52" s="35">
        <f t="shared" si="4"/>
        <v>0</v>
      </c>
      <c r="J52" s="35">
        <f t="shared" si="4"/>
        <v>0</v>
      </c>
      <c r="K52" s="35">
        <f t="shared" si="4"/>
        <v>0</v>
      </c>
      <c r="L52" s="35">
        <f t="shared" si="4"/>
        <v>0</v>
      </c>
      <c r="M52" s="35">
        <f t="shared" si="4"/>
        <v>0</v>
      </c>
      <c r="N52" s="19"/>
      <c r="O52" s="19"/>
    </row>
    <row r="53" spans="1:15" s="4" customFormat="1" ht="27" customHeight="1" x14ac:dyDescent="0.25">
      <c r="A53" s="32" t="s">
        <v>22</v>
      </c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"/>
      <c r="O53" s="3"/>
    </row>
    <row r="54" spans="1:15" s="4" customFormat="1" ht="27" customHeight="1" x14ac:dyDescent="0.25">
      <c r="A54" s="34" t="s">
        <v>3</v>
      </c>
      <c r="B54" s="143"/>
      <c r="C54" s="144"/>
      <c r="D54" s="144"/>
      <c r="E54" s="144"/>
      <c r="F54" s="144"/>
      <c r="G54" s="144"/>
      <c r="H54" s="144"/>
      <c r="I54" s="144"/>
      <c r="J54" s="144"/>
      <c r="K54" s="144"/>
      <c r="L54" s="144"/>
      <c r="M54" s="144"/>
      <c r="N54" s="3"/>
      <c r="O54" s="3"/>
    </row>
    <row r="55" spans="1:15" s="4" customFormat="1" ht="27" customHeight="1" x14ac:dyDescent="0.25">
      <c r="A55" s="34" t="s">
        <v>4</v>
      </c>
      <c r="B55" s="143"/>
      <c r="C55" s="144"/>
      <c r="D55" s="144"/>
      <c r="E55" s="144"/>
      <c r="F55" s="144"/>
      <c r="G55" s="144"/>
      <c r="H55" s="144"/>
      <c r="I55" s="144"/>
      <c r="J55" s="144"/>
      <c r="K55" s="144"/>
      <c r="L55" s="144"/>
      <c r="M55" s="144"/>
      <c r="N55" s="3"/>
      <c r="O55" s="3"/>
    </row>
    <row r="56" spans="1:15" s="4" customFormat="1" ht="27" customHeight="1" x14ac:dyDescent="0.25">
      <c r="A56" s="34" t="s">
        <v>5</v>
      </c>
      <c r="B56" s="143"/>
      <c r="C56" s="144"/>
      <c r="D56" s="144"/>
      <c r="E56" s="144"/>
      <c r="F56" s="144"/>
      <c r="G56" s="144"/>
      <c r="H56" s="144"/>
      <c r="I56" s="144"/>
      <c r="J56" s="144"/>
      <c r="K56" s="144"/>
      <c r="L56" s="144"/>
      <c r="M56" s="144"/>
      <c r="N56" s="3"/>
      <c r="O56" s="3"/>
    </row>
    <row r="57" spans="1:15" s="4" customFormat="1" ht="27" customHeight="1" x14ac:dyDescent="0.25">
      <c r="A57" s="34" t="s">
        <v>6</v>
      </c>
      <c r="B57" s="143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3"/>
      <c r="O57" s="3"/>
    </row>
    <row r="58" spans="1:15" s="4" customFormat="1" ht="27" customHeight="1" x14ac:dyDescent="0.25">
      <c r="A58" s="34" t="s">
        <v>7</v>
      </c>
      <c r="B58" s="143"/>
      <c r="C58" s="144"/>
      <c r="D58" s="144"/>
      <c r="E58" s="144"/>
      <c r="F58" s="144"/>
      <c r="G58" s="144"/>
      <c r="H58" s="144"/>
      <c r="I58" s="144"/>
      <c r="J58" s="144"/>
      <c r="K58" s="144"/>
      <c r="L58" s="144"/>
      <c r="M58" s="144"/>
      <c r="N58" s="3"/>
      <c r="O58" s="3"/>
    </row>
    <row r="59" spans="1:15" s="4" customFormat="1" ht="27" customHeight="1" x14ac:dyDescent="0.25">
      <c r="A59" s="34" t="s">
        <v>8</v>
      </c>
      <c r="B59" s="143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3"/>
      <c r="O59" s="3"/>
    </row>
    <row r="60" spans="1:15" s="4" customFormat="1" ht="27" customHeight="1" x14ac:dyDescent="0.25">
      <c r="A60" s="34" t="s">
        <v>9</v>
      </c>
      <c r="B60" s="143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3"/>
      <c r="O60" s="3"/>
    </row>
    <row r="61" spans="1:15" s="20" customFormat="1" ht="27" customHeight="1" x14ac:dyDescent="0.25">
      <c r="A61" s="190" t="s">
        <v>30</v>
      </c>
      <c r="B61" s="191"/>
      <c r="C61" s="191"/>
      <c r="D61" s="192"/>
      <c r="E61" s="35">
        <f t="shared" ref="E61:M61" si="5">SUM(E54:E60)</f>
        <v>0</v>
      </c>
      <c r="F61" s="35">
        <f t="shared" si="5"/>
        <v>0</v>
      </c>
      <c r="G61" s="35">
        <f t="shared" si="5"/>
        <v>0</v>
      </c>
      <c r="H61" s="35">
        <f t="shared" si="5"/>
        <v>0</v>
      </c>
      <c r="I61" s="35">
        <f t="shared" si="5"/>
        <v>0</v>
      </c>
      <c r="J61" s="35">
        <f t="shared" si="5"/>
        <v>0</v>
      </c>
      <c r="K61" s="35">
        <f t="shared" si="5"/>
        <v>0</v>
      </c>
      <c r="L61" s="35">
        <f t="shared" si="5"/>
        <v>0</v>
      </c>
      <c r="M61" s="35">
        <f t="shared" si="5"/>
        <v>0</v>
      </c>
      <c r="N61" s="19"/>
      <c r="O61" s="19"/>
    </row>
    <row r="62" spans="1:15" s="15" customFormat="1" ht="27" customHeight="1" x14ac:dyDescent="0.25">
      <c r="A62" s="36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21"/>
      <c r="O62" s="21"/>
    </row>
    <row r="63" spans="1:15" s="15" customFormat="1" ht="27" customHeight="1" x14ac:dyDescent="0.25">
      <c r="A63" s="38" t="s">
        <v>31</v>
      </c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21"/>
      <c r="O63" s="21"/>
    </row>
    <row r="64" spans="1:15" s="15" customFormat="1" ht="27" customHeight="1" thickBot="1" x14ac:dyDescent="0.35">
      <c r="A64" s="36"/>
      <c r="B64" s="37"/>
      <c r="C64" s="37"/>
      <c r="D64" s="67" t="s">
        <v>51</v>
      </c>
      <c r="E64" s="37"/>
      <c r="F64" s="37"/>
      <c r="G64" s="37"/>
      <c r="H64" s="37"/>
      <c r="I64" s="37"/>
      <c r="J64" s="37"/>
      <c r="K64" s="37"/>
      <c r="L64" s="37"/>
      <c r="M64" s="37"/>
      <c r="N64" s="21"/>
      <c r="O64" s="21"/>
    </row>
    <row r="65" spans="1:15" s="12" customFormat="1" ht="42" customHeight="1" thickBot="1" x14ac:dyDescent="0.3">
      <c r="A65" s="39" t="s">
        <v>45</v>
      </c>
      <c r="B65" s="74">
        <f>SUM(E16+E25+E34+E43+E52+E61)</f>
        <v>0</v>
      </c>
      <c r="C65" s="27"/>
      <c r="D65" s="68" t="s">
        <v>50</v>
      </c>
      <c r="E65" s="27"/>
      <c r="F65" s="27"/>
      <c r="G65" s="27"/>
      <c r="H65" s="27"/>
      <c r="I65" s="27"/>
      <c r="J65" s="27"/>
      <c r="K65" s="27"/>
      <c r="L65" s="27"/>
      <c r="M65" s="27"/>
      <c r="N65" s="11"/>
      <c r="O65" s="11"/>
    </row>
    <row r="66" spans="1:15" s="12" customFormat="1" ht="42" customHeight="1" thickBot="1" x14ac:dyDescent="0.3">
      <c r="A66" s="39" t="s">
        <v>36</v>
      </c>
      <c r="B66" s="74">
        <f>SUM(G16+G25+G34+G43+G52+G61)</f>
        <v>0</v>
      </c>
      <c r="C66" s="27"/>
      <c r="D66" s="68" t="s">
        <v>52</v>
      </c>
      <c r="E66" s="27"/>
      <c r="F66" s="27"/>
      <c r="G66" s="27"/>
      <c r="H66" s="27"/>
      <c r="I66" s="27"/>
      <c r="J66" s="27"/>
      <c r="K66" s="27"/>
      <c r="L66" s="27"/>
      <c r="M66" s="27"/>
      <c r="N66" s="11"/>
      <c r="O66" s="11"/>
    </row>
    <row r="67" spans="1:15" s="12" customFormat="1" ht="42" customHeight="1" thickBot="1" x14ac:dyDescent="0.3">
      <c r="A67" s="41" t="s">
        <v>11</v>
      </c>
      <c r="B67" s="74">
        <f>SUM(H16+H25+H34+H43+H52+H61)</f>
        <v>0</v>
      </c>
      <c r="C67" s="27"/>
      <c r="D67" s="69"/>
      <c r="E67" s="27"/>
      <c r="F67" s="27"/>
      <c r="G67" s="27"/>
      <c r="H67" s="27"/>
      <c r="I67" s="27"/>
      <c r="J67" s="27"/>
      <c r="K67" s="27"/>
      <c r="L67" s="27"/>
      <c r="M67" s="27"/>
      <c r="N67" s="11"/>
      <c r="O67" s="11"/>
    </row>
    <row r="68" spans="1:15" s="12" customFormat="1" ht="42" customHeight="1" thickBot="1" x14ac:dyDescent="0.3">
      <c r="A68" s="41" t="s">
        <v>46</v>
      </c>
      <c r="B68" s="74">
        <f>SUM(I16+I25+I34+I43+I52+I61)</f>
        <v>0</v>
      </c>
      <c r="C68" s="27"/>
      <c r="D68" s="68" t="s">
        <v>53</v>
      </c>
      <c r="E68" s="27"/>
      <c r="F68" s="27"/>
      <c r="G68" s="27"/>
      <c r="H68" s="27"/>
      <c r="I68" s="27"/>
      <c r="J68" s="27"/>
      <c r="K68" s="27"/>
      <c r="L68" s="27"/>
      <c r="M68" s="27"/>
      <c r="N68" s="11"/>
      <c r="O68" s="11"/>
    </row>
    <row r="69" spans="1:15" s="12" customFormat="1" ht="42" customHeight="1" thickBot="1" x14ac:dyDescent="0.3">
      <c r="A69" s="41" t="s">
        <v>47</v>
      </c>
      <c r="B69" s="74">
        <f>SUM(J16+J25+J34+J43+J52+J61)</f>
        <v>0</v>
      </c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11"/>
      <c r="O69" s="11"/>
    </row>
    <row r="70" spans="1:15" s="12" customFormat="1" ht="42" customHeight="1" thickBot="1" x14ac:dyDescent="0.3">
      <c r="A70" s="41" t="s">
        <v>49</v>
      </c>
      <c r="B70" s="74">
        <f>SUM(K16+K25+K34+K43+K52+K61)</f>
        <v>0</v>
      </c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11"/>
      <c r="O70" s="11"/>
    </row>
    <row r="71" spans="1:15" s="12" customFormat="1" ht="42" customHeight="1" thickBot="1" x14ac:dyDescent="0.3">
      <c r="A71" s="41" t="s">
        <v>32</v>
      </c>
      <c r="B71" s="74">
        <f>SUM(L16+L25+L34+L43+L52+L61)</f>
        <v>0</v>
      </c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11"/>
      <c r="O71" s="11"/>
    </row>
    <row r="72" spans="1:15" s="12" customFormat="1" ht="42" customHeight="1" thickBot="1" x14ac:dyDescent="0.3">
      <c r="A72" s="41" t="s">
        <v>54</v>
      </c>
      <c r="B72" s="74">
        <f>SUM(F61+F52+F43+F34+F25+F16)</f>
        <v>0</v>
      </c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11"/>
      <c r="O72" s="11"/>
    </row>
    <row r="73" spans="1:15" s="12" customFormat="1" ht="15" customHeight="1" thickBot="1" x14ac:dyDescent="0.3">
      <c r="A73" s="41"/>
      <c r="B73" s="40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11"/>
      <c r="O73" s="11"/>
    </row>
    <row r="74" spans="1:15" s="11" customFormat="1" ht="40.5" customHeight="1" thickBot="1" x14ac:dyDescent="0.3">
      <c r="A74" s="48" t="s">
        <v>38</v>
      </c>
      <c r="B74" s="75">
        <f>SUM(B65:B70)</f>
        <v>0</v>
      </c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</row>
    <row r="75" spans="1:15" s="11" customFormat="1" ht="45" customHeight="1" thickBot="1" x14ac:dyDescent="0.3">
      <c r="A75" s="48" t="s">
        <v>37</v>
      </c>
      <c r="B75" s="75">
        <f>SUM(B65:B71)</f>
        <v>0</v>
      </c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</row>
    <row r="76" spans="1:15" ht="27" customHeight="1" x14ac:dyDescent="0.3"/>
  </sheetData>
  <sheetProtection password="97F2" sheet="1" objects="1" scenarios="1"/>
  <mergeCells count="11">
    <mergeCell ref="A61:D61"/>
    <mergeCell ref="K5:M5"/>
    <mergeCell ref="B3:D3"/>
    <mergeCell ref="B5:E5"/>
    <mergeCell ref="A16:D16"/>
    <mergeCell ref="A25:D25"/>
    <mergeCell ref="A34:D34"/>
    <mergeCell ref="K4:L4"/>
    <mergeCell ref="K3:L3"/>
    <mergeCell ref="A43:D43"/>
    <mergeCell ref="A52:D52"/>
  </mergeCells>
  <phoneticPr fontId="9" type="noConversion"/>
  <printOptions horizontalCentered="1"/>
  <pageMargins left="0" right="0" top="0.59055118110236227" bottom="0.19685039370078741" header="0.51181102362204722" footer="0.51181102362204722"/>
  <pageSetup paperSize="8" scale="50" orientation="portrait" cellComments="asDisplayed" errors="blank" r:id="rId1"/>
  <headerFooter alignWithMargins="0">
    <oddHeader xml:space="preserve">&amp;C
</oddHeader>
    <oddFooter>&amp;L&amp;"Arial,Italic"&amp;9Run Review Calculation Matrix
Version 1.0       &amp;C
&amp;"Arial,Italic"&amp;9Updated 12/02/10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6"/>
  <sheetViews>
    <sheetView view="pageBreakPreview" zoomScale="55" zoomScaleNormal="100" workbookViewId="0">
      <selection activeCell="C21" sqref="C21"/>
    </sheetView>
  </sheetViews>
  <sheetFormatPr defaultRowHeight="17.399999999999999" x14ac:dyDescent="0.3"/>
  <cols>
    <col min="1" max="1" width="38.109375" customWidth="1"/>
    <col min="2" max="4" width="23.5546875" style="8" customWidth="1"/>
    <col min="5" max="6" width="17.33203125" style="8" customWidth="1"/>
    <col min="7" max="7" width="15.88671875" style="8" customWidth="1"/>
    <col min="8" max="9" width="17.44140625" style="8" customWidth="1"/>
    <col min="10" max="10" width="20.6640625" style="8" customWidth="1"/>
    <col min="11" max="11" width="15.88671875" style="8" customWidth="1"/>
    <col min="12" max="12" width="17.88671875" style="8" customWidth="1"/>
    <col min="13" max="13" width="19.33203125" style="8" customWidth="1"/>
    <col min="14" max="15" width="9.109375" style="1"/>
  </cols>
  <sheetData>
    <row r="1" spans="1:15" s="2" customFormat="1" ht="28.5" customHeight="1" x14ac:dyDescent="0.25">
      <c r="A1" s="17" t="s">
        <v>23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5"/>
      <c r="O1" s="5"/>
    </row>
    <row r="2" spans="1:15" s="2" customFormat="1" ht="28.5" customHeight="1" x14ac:dyDescent="0.25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5"/>
      <c r="O2" s="5"/>
    </row>
    <row r="3" spans="1:15" s="4" customFormat="1" ht="49.5" customHeight="1" x14ac:dyDescent="0.25">
      <c r="A3" s="22" t="s">
        <v>15</v>
      </c>
      <c r="B3" s="196" t="str">
        <f>'Individual Service 2 Total'!B3:D3</f>
        <v>Service 2</v>
      </c>
      <c r="C3" s="197"/>
      <c r="D3" s="198"/>
      <c r="E3" s="27"/>
      <c r="F3" s="27"/>
      <c r="G3" s="23"/>
      <c r="H3" s="63"/>
      <c r="I3" s="24"/>
      <c r="J3" s="25" t="s">
        <v>16</v>
      </c>
      <c r="K3" s="193" t="str">
        <f>'Individual Service 2 Total'!H3</f>
        <v>House Officer / Registrar</v>
      </c>
      <c r="L3" s="195"/>
      <c r="M3" s="27"/>
      <c r="N3" s="3"/>
      <c r="O3" s="3"/>
    </row>
    <row r="4" spans="1:15" s="12" customFormat="1" ht="15.6" x14ac:dyDescent="0.25">
      <c r="A4" s="28"/>
      <c r="B4" s="27"/>
      <c r="C4" s="27"/>
      <c r="D4" s="27"/>
      <c r="E4" s="27"/>
      <c r="F4" s="27"/>
      <c r="G4" s="27"/>
      <c r="H4" s="27"/>
      <c r="I4" s="27"/>
      <c r="J4" s="27"/>
      <c r="K4" s="203"/>
      <c r="L4" s="203"/>
      <c r="M4" s="27"/>
      <c r="N4" s="11"/>
      <c r="O4" s="11"/>
    </row>
    <row r="5" spans="1:15" s="2" customFormat="1" ht="90.75" customHeight="1" x14ac:dyDescent="0.25">
      <c r="A5" s="29" t="s">
        <v>14</v>
      </c>
      <c r="B5" s="199" t="str">
        <f>'Individual Service 2 Total'!A10</f>
        <v>SERVICE 2, RMO 3</v>
      </c>
      <c r="C5" s="200"/>
      <c r="D5" s="200"/>
      <c r="E5" s="201"/>
      <c r="F5" s="76"/>
      <c r="G5" s="30"/>
      <c r="H5" s="31"/>
      <c r="I5" s="31"/>
      <c r="J5" s="43" t="s">
        <v>48</v>
      </c>
      <c r="K5" s="193" t="str">
        <f>'Individual Service 2 Total'!B5</f>
        <v>RMO support to enter details from run description e.g. 0800-1630 = 8.5 per day</v>
      </c>
      <c r="L5" s="194"/>
      <c r="M5" s="195"/>
      <c r="N5" s="5"/>
      <c r="O5" s="5"/>
    </row>
    <row r="6" spans="1:15" s="14" customFormat="1" ht="15" customHeight="1" x14ac:dyDescent="0.25">
      <c r="A6" s="34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13"/>
      <c r="O6" s="13"/>
    </row>
    <row r="7" spans="1:15" s="2" customFormat="1" ht="46.8" x14ac:dyDescent="0.25">
      <c r="A7" s="22" t="s">
        <v>0</v>
      </c>
      <c r="B7" s="25" t="s">
        <v>10</v>
      </c>
      <c r="C7" s="25" t="s">
        <v>1</v>
      </c>
      <c r="D7" s="25" t="s">
        <v>2</v>
      </c>
      <c r="E7" s="25" t="s">
        <v>45</v>
      </c>
      <c r="F7" s="25" t="s">
        <v>54</v>
      </c>
      <c r="G7" s="25" t="s">
        <v>35</v>
      </c>
      <c r="H7" s="25" t="s">
        <v>11</v>
      </c>
      <c r="I7" s="25" t="s">
        <v>46</v>
      </c>
      <c r="J7" s="25" t="s">
        <v>47</v>
      </c>
      <c r="K7" s="25" t="s">
        <v>49</v>
      </c>
      <c r="L7" s="25" t="s">
        <v>12</v>
      </c>
      <c r="M7" s="25" t="s">
        <v>13</v>
      </c>
      <c r="N7" s="5"/>
      <c r="O7" s="5"/>
    </row>
    <row r="8" spans="1:15" s="4" customFormat="1" ht="27" customHeight="1" x14ac:dyDescent="0.25">
      <c r="A8" s="32" t="s">
        <v>17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"/>
      <c r="O8" s="3"/>
    </row>
    <row r="9" spans="1:15" s="4" customFormat="1" ht="27" customHeight="1" x14ac:dyDescent="0.25">
      <c r="A9" s="78" t="s">
        <v>3</v>
      </c>
      <c r="B9" s="143"/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3"/>
      <c r="O9" s="3"/>
    </row>
    <row r="10" spans="1:15" s="4" customFormat="1" ht="27" customHeight="1" x14ac:dyDescent="0.25">
      <c r="A10" s="78" t="s">
        <v>4</v>
      </c>
      <c r="B10" s="143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3"/>
      <c r="O10" s="3"/>
    </row>
    <row r="11" spans="1:15" s="4" customFormat="1" ht="27" customHeight="1" x14ac:dyDescent="0.25">
      <c r="A11" s="78" t="s">
        <v>5</v>
      </c>
      <c r="B11" s="143"/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3"/>
      <c r="O11" s="3"/>
    </row>
    <row r="12" spans="1:15" s="4" customFormat="1" ht="27" customHeight="1" x14ac:dyDescent="0.25">
      <c r="A12" s="78" t="s">
        <v>6</v>
      </c>
      <c r="B12" s="143"/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3"/>
      <c r="O12" s="3"/>
    </row>
    <row r="13" spans="1:15" s="4" customFormat="1" ht="27" customHeight="1" x14ac:dyDescent="0.25">
      <c r="A13" s="78" t="s">
        <v>7</v>
      </c>
      <c r="B13" s="143"/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3"/>
      <c r="O13" s="3"/>
    </row>
    <row r="14" spans="1:15" s="4" customFormat="1" ht="27" customHeight="1" x14ac:dyDescent="0.25">
      <c r="A14" s="78" t="s">
        <v>8</v>
      </c>
      <c r="B14" s="143"/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3"/>
      <c r="O14" s="3"/>
    </row>
    <row r="15" spans="1:15" s="4" customFormat="1" ht="27" customHeight="1" x14ac:dyDescent="0.25">
      <c r="A15" s="78" t="s">
        <v>9</v>
      </c>
      <c r="B15" s="143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3"/>
      <c r="O15" s="3"/>
    </row>
    <row r="16" spans="1:15" s="20" customFormat="1" ht="27" customHeight="1" x14ac:dyDescent="0.25">
      <c r="A16" s="202" t="s">
        <v>25</v>
      </c>
      <c r="B16" s="191"/>
      <c r="C16" s="191"/>
      <c r="D16" s="192"/>
      <c r="E16" s="35">
        <f t="shared" ref="E16:M16" si="0">SUM(E9:E15)</f>
        <v>0</v>
      </c>
      <c r="F16" s="35">
        <f t="shared" si="0"/>
        <v>0</v>
      </c>
      <c r="G16" s="35">
        <f t="shared" si="0"/>
        <v>0</v>
      </c>
      <c r="H16" s="35">
        <f t="shared" si="0"/>
        <v>0</v>
      </c>
      <c r="I16" s="35">
        <f t="shared" si="0"/>
        <v>0</v>
      </c>
      <c r="J16" s="35">
        <f t="shared" si="0"/>
        <v>0</v>
      </c>
      <c r="K16" s="35">
        <f t="shared" si="0"/>
        <v>0</v>
      </c>
      <c r="L16" s="35">
        <f t="shared" si="0"/>
        <v>0</v>
      </c>
      <c r="M16" s="35">
        <f t="shared" si="0"/>
        <v>0</v>
      </c>
      <c r="N16" s="19"/>
      <c r="O16" s="19"/>
    </row>
    <row r="17" spans="1:15" s="4" customFormat="1" ht="27" customHeight="1" x14ac:dyDescent="0.25">
      <c r="A17" s="32" t="s">
        <v>18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"/>
      <c r="O17" s="3"/>
    </row>
    <row r="18" spans="1:15" s="4" customFormat="1" ht="27" customHeight="1" x14ac:dyDescent="0.25">
      <c r="A18" s="78" t="s">
        <v>3</v>
      </c>
      <c r="B18" s="143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3"/>
      <c r="O18" s="3"/>
    </row>
    <row r="19" spans="1:15" s="4" customFormat="1" ht="27" customHeight="1" x14ac:dyDescent="0.25">
      <c r="A19" s="34" t="s">
        <v>4</v>
      </c>
      <c r="B19" s="143"/>
      <c r="C19" s="144"/>
      <c r="D19" s="144"/>
      <c r="E19" s="144"/>
      <c r="F19" s="144"/>
      <c r="G19" s="144"/>
      <c r="H19" s="144"/>
      <c r="I19" s="144"/>
      <c r="J19" s="144"/>
      <c r="K19" s="144"/>
      <c r="L19" s="144"/>
      <c r="M19" s="144"/>
      <c r="N19" s="3"/>
      <c r="O19" s="3"/>
    </row>
    <row r="20" spans="1:15" s="4" customFormat="1" ht="27" customHeight="1" x14ac:dyDescent="0.25">
      <c r="A20" s="34" t="s">
        <v>5</v>
      </c>
      <c r="B20" s="143"/>
      <c r="C20" s="144"/>
      <c r="D20" s="144"/>
      <c r="E20" s="144"/>
      <c r="F20" s="144"/>
      <c r="G20" s="144"/>
      <c r="H20" s="144"/>
      <c r="I20" s="144"/>
      <c r="J20" s="144"/>
      <c r="K20" s="144"/>
      <c r="L20" s="144"/>
      <c r="M20" s="144"/>
      <c r="N20" s="3"/>
      <c r="O20" s="3"/>
    </row>
    <row r="21" spans="1:15" s="4" customFormat="1" ht="27" customHeight="1" x14ac:dyDescent="0.25">
      <c r="A21" s="34" t="s">
        <v>6</v>
      </c>
      <c r="B21" s="143"/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3"/>
      <c r="O21" s="3"/>
    </row>
    <row r="22" spans="1:15" s="4" customFormat="1" ht="27" customHeight="1" x14ac:dyDescent="0.25">
      <c r="A22" s="34" t="s">
        <v>7</v>
      </c>
      <c r="B22" s="143"/>
      <c r="C22" s="144"/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3"/>
      <c r="O22" s="3"/>
    </row>
    <row r="23" spans="1:15" s="4" customFormat="1" ht="27" customHeight="1" x14ac:dyDescent="0.25">
      <c r="A23" s="34" t="s">
        <v>8</v>
      </c>
      <c r="B23" s="143"/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3"/>
      <c r="O23" s="3"/>
    </row>
    <row r="24" spans="1:15" s="4" customFormat="1" ht="27" customHeight="1" x14ac:dyDescent="0.25">
      <c r="A24" s="34" t="s">
        <v>9</v>
      </c>
      <c r="B24" s="143"/>
      <c r="C24" s="144"/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3"/>
      <c r="O24" s="3"/>
    </row>
    <row r="25" spans="1:15" s="20" customFormat="1" ht="27" customHeight="1" x14ac:dyDescent="0.25">
      <c r="A25" s="190" t="s">
        <v>26</v>
      </c>
      <c r="B25" s="191"/>
      <c r="C25" s="191"/>
      <c r="D25" s="192"/>
      <c r="E25" s="35">
        <f t="shared" ref="E25:M25" si="1">SUM(E18:E24)</f>
        <v>0</v>
      </c>
      <c r="F25" s="35">
        <f t="shared" si="1"/>
        <v>0</v>
      </c>
      <c r="G25" s="35">
        <f t="shared" si="1"/>
        <v>0</v>
      </c>
      <c r="H25" s="35">
        <f t="shared" si="1"/>
        <v>0</v>
      </c>
      <c r="I25" s="35">
        <f t="shared" si="1"/>
        <v>0</v>
      </c>
      <c r="J25" s="35">
        <f t="shared" si="1"/>
        <v>0</v>
      </c>
      <c r="K25" s="35">
        <f t="shared" si="1"/>
        <v>0</v>
      </c>
      <c r="L25" s="35">
        <f t="shared" si="1"/>
        <v>0</v>
      </c>
      <c r="M25" s="35">
        <f t="shared" si="1"/>
        <v>0</v>
      </c>
      <c r="N25" s="19"/>
      <c r="O25" s="19"/>
    </row>
    <row r="26" spans="1:15" s="4" customFormat="1" ht="27" customHeight="1" x14ac:dyDescent="0.25">
      <c r="A26" s="32" t="s">
        <v>19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"/>
      <c r="O26" s="3"/>
    </row>
    <row r="27" spans="1:15" s="4" customFormat="1" ht="27" customHeight="1" x14ac:dyDescent="0.25">
      <c r="A27" s="34" t="s">
        <v>3</v>
      </c>
      <c r="B27" s="143"/>
      <c r="C27" s="144"/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3"/>
      <c r="O27" s="3"/>
    </row>
    <row r="28" spans="1:15" s="4" customFormat="1" ht="27" customHeight="1" x14ac:dyDescent="0.25">
      <c r="A28" s="34" t="s">
        <v>4</v>
      </c>
      <c r="B28" s="143"/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3"/>
      <c r="O28" s="3"/>
    </row>
    <row r="29" spans="1:15" s="4" customFormat="1" ht="27" customHeight="1" x14ac:dyDescent="0.25">
      <c r="A29" s="34" t="s">
        <v>5</v>
      </c>
      <c r="B29" s="143"/>
      <c r="C29" s="144"/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3"/>
      <c r="O29" s="3"/>
    </row>
    <row r="30" spans="1:15" s="4" customFormat="1" ht="27" customHeight="1" x14ac:dyDescent="0.25">
      <c r="A30" s="34" t="s">
        <v>6</v>
      </c>
      <c r="B30" s="143"/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3"/>
      <c r="O30" s="3"/>
    </row>
    <row r="31" spans="1:15" s="4" customFormat="1" ht="27" customHeight="1" x14ac:dyDescent="0.25">
      <c r="A31" s="34" t="s">
        <v>7</v>
      </c>
      <c r="B31" s="143"/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3"/>
      <c r="O31" s="3"/>
    </row>
    <row r="32" spans="1:15" s="4" customFormat="1" ht="27" customHeight="1" x14ac:dyDescent="0.25">
      <c r="A32" s="34" t="s">
        <v>8</v>
      </c>
      <c r="B32" s="143"/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3"/>
      <c r="O32" s="3"/>
    </row>
    <row r="33" spans="1:15" s="4" customFormat="1" ht="27" customHeight="1" x14ac:dyDescent="0.25">
      <c r="A33" s="34" t="s">
        <v>9</v>
      </c>
      <c r="B33" s="143"/>
      <c r="C33" s="144"/>
      <c r="D33" s="144"/>
      <c r="E33" s="144"/>
      <c r="F33" s="144"/>
      <c r="G33" s="144"/>
      <c r="H33" s="144"/>
      <c r="I33" s="144"/>
      <c r="J33" s="144"/>
      <c r="K33" s="144"/>
      <c r="L33" s="144"/>
      <c r="M33" s="144"/>
      <c r="N33" s="3"/>
      <c r="O33" s="3"/>
    </row>
    <row r="34" spans="1:15" s="20" customFormat="1" ht="27" customHeight="1" x14ac:dyDescent="0.25">
      <c r="A34" s="190" t="s">
        <v>27</v>
      </c>
      <c r="B34" s="191"/>
      <c r="C34" s="191"/>
      <c r="D34" s="192"/>
      <c r="E34" s="35">
        <f t="shared" ref="E34:M34" si="2">SUM(E27:E33)</f>
        <v>0</v>
      </c>
      <c r="F34" s="35">
        <f t="shared" si="2"/>
        <v>0</v>
      </c>
      <c r="G34" s="35">
        <f t="shared" si="2"/>
        <v>0</v>
      </c>
      <c r="H34" s="35">
        <f t="shared" si="2"/>
        <v>0</v>
      </c>
      <c r="I34" s="35">
        <f t="shared" si="2"/>
        <v>0</v>
      </c>
      <c r="J34" s="35">
        <f t="shared" si="2"/>
        <v>0</v>
      </c>
      <c r="K34" s="35">
        <f t="shared" si="2"/>
        <v>0</v>
      </c>
      <c r="L34" s="35">
        <f t="shared" si="2"/>
        <v>0</v>
      </c>
      <c r="M34" s="35">
        <f t="shared" si="2"/>
        <v>0</v>
      </c>
      <c r="N34" s="19"/>
      <c r="O34" s="19"/>
    </row>
    <row r="35" spans="1:15" s="4" customFormat="1" ht="27" customHeight="1" x14ac:dyDescent="0.25">
      <c r="A35" s="32" t="s">
        <v>20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"/>
      <c r="O35" s="3"/>
    </row>
    <row r="36" spans="1:15" s="4" customFormat="1" ht="27" customHeight="1" x14ac:dyDescent="0.25">
      <c r="A36" s="34" t="s">
        <v>3</v>
      </c>
      <c r="B36" s="143"/>
      <c r="C36" s="144"/>
      <c r="D36" s="144"/>
      <c r="E36" s="144"/>
      <c r="F36" s="144"/>
      <c r="G36" s="144"/>
      <c r="H36" s="144"/>
      <c r="I36" s="144"/>
      <c r="J36" s="144"/>
      <c r="K36" s="144"/>
      <c r="L36" s="144"/>
      <c r="M36" s="144"/>
      <c r="N36" s="3"/>
      <c r="O36" s="3"/>
    </row>
    <row r="37" spans="1:15" s="4" customFormat="1" ht="27" customHeight="1" x14ac:dyDescent="0.25">
      <c r="A37" s="78" t="s">
        <v>4</v>
      </c>
      <c r="B37" s="143"/>
      <c r="C37" s="144"/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3"/>
      <c r="O37" s="3"/>
    </row>
    <row r="38" spans="1:15" s="4" customFormat="1" ht="27" customHeight="1" x14ac:dyDescent="0.25">
      <c r="A38" s="34" t="s">
        <v>5</v>
      </c>
      <c r="B38" s="143"/>
      <c r="C38" s="144"/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3"/>
      <c r="O38" s="3"/>
    </row>
    <row r="39" spans="1:15" s="4" customFormat="1" ht="27" customHeight="1" x14ac:dyDescent="0.25">
      <c r="A39" s="34" t="s">
        <v>6</v>
      </c>
      <c r="B39" s="143"/>
      <c r="C39" s="144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3"/>
      <c r="O39" s="3"/>
    </row>
    <row r="40" spans="1:15" s="4" customFormat="1" ht="27" customHeight="1" x14ac:dyDescent="0.25">
      <c r="A40" s="34" t="s">
        <v>7</v>
      </c>
      <c r="B40" s="143"/>
      <c r="C40" s="144"/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3"/>
      <c r="O40" s="3"/>
    </row>
    <row r="41" spans="1:15" s="4" customFormat="1" ht="27" customHeight="1" x14ac:dyDescent="0.25">
      <c r="A41" s="34" t="s">
        <v>8</v>
      </c>
      <c r="B41" s="143"/>
      <c r="C41" s="144"/>
      <c r="D41" s="144"/>
      <c r="E41" s="144"/>
      <c r="F41" s="144"/>
      <c r="G41" s="144"/>
      <c r="H41" s="144"/>
      <c r="I41" s="144"/>
      <c r="J41" s="144"/>
      <c r="K41" s="144"/>
      <c r="L41" s="144"/>
      <c r="M41" s="144"/>
      <c r="N41" s="3"/>
      <c r="O41" s="3"/>
    </row>
    <row r="42" spans="1:15" s="4" customFormat="1" ht="27" customHeight="1" x14ac:dyDescent="0.25">
      <c r="A42" s="34" t="s">
        <v>9</v>
      </c>
      <c r="B42" s="143"/>
      <c r="C42" s="144"/>
      <c r="D42" s="144"/>
      <c r="E42" s="144"/>
      <c r="F42" s="144"/>
      <c r="G42" s="144"/>
      <c r="H42" s="144"/>
      <c r="I42" s="144"/>
      <c r="J42" s="144"/>
      <c r="K42" s="144"/>
      <c r="L42" s="144"/>
      <c r="M42" s="144"/>
      <c r="N42" s="3"/>
      <c r="O42" s="3"/>
    </row>
    <row r="43" spans="1:15" s="20" customFormat="1" ht="27" customHeight="1" x14ac:dyDescent="0.25">
      <c r="A43" s="190" t="s">
        <v>28</v>
      </c>
      <c r="B43" s="191"/>
      <c r="C43" s="191"/>
      <c r="D43" s="192"/>
      <c r="E43" s="35">
        <f t="shared" ref="E43:M43" si="3">SUM(E36:E42)</f>
        <v>0</v>
      </c>
      <c r="F43" s="35">
        <f t="shared" si="3"/>
        <v>0</v>
      </c>
      <c r="G43" s="35">
        <f t="shared" si="3"/>
        <v>0</v>
      </c>
      <c r="H43" s="35">
        <f t="shared" si="3"/>
        <v>0</v>
      </c>
      <c r="I43" s="35">
        <f t="shared" si="3"/>
        <v>0</v>
      </c>
      <c r="J43" s="35">
        <f t="shared" si="3"/>
        <v>0</v>
      </c>
      <c r="K43" s="35">
        <f t="shared" si="3"/>
        <v>0</v>
      </c>
      <c r="L43" s="35">
        <f t="shared" si="3"/>
        <v>0</v>
      </c>
      <c r="M43" s="35">
        <f t="shared" si="3"/>
        <v>0</v>
      </c>
      <c r="N43" s="19"/>
      <c r="O43" s="19"/>
    </row>
    <row r="44" spans="1:15" s="4" customFormat="1" ht="27" customHeight="1" x14ac:dyDescent="0.25">
      <c r="A44" s="32" t="s">
        <v>21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"/>
      <c r="O44" s="3"/>
    </row>
    <row r="45" spans="1:15" s="4" customFormat="1" ht="27" customHeight="1" x14ac:dyDescent="0.25">
      <c r="A45" s="145" t="s">
        <v>3</v>
      </c>
      <c r="B45" s="143"/>
      <c r="C45" s="144"/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3"/>
      <c r="O45" s="3"/>
    </row>
    <row r="46" spans="1:15" s="4" customFormat="1" ht="27" customHeight="1" x14ac:dyDescent="0.25">
      <c r="A46" s="145" t="s">
        <v>4</v>
      </c>
      <c r="B46" s="143"/>
      <c r="C46" s="144"/>
      <c r="D46" s="144"/>
      <c r="E46" s="144"/>
      <c r="F46" s="144"/>
      <c r="G46" s="144"/>
      <c r="H46" s="144"/>
      <c r="I46" s="144"/>
      <c r="J46" s="144"/>
      <c r="K46" s="144"/>
      <c r="L46" s="144"/>
      <c r="M46" s="144"/>
      <c r="N46" s="3"/>
      <c r="O46" s="3"/>
    </row>
    <row r="47" spans="1:15" s="4" customFormat="1" ht="27" customHeight="1" x14ac:dyDescent="0.25">
      <c r="A47" s="145" t="s">
        <v>5</v>
      </c>
      <c r="B47" s="143"/>
      <c r="C47" s="144"/>
      <c r="D47" s="144"/>
      <c r="E47" s="144"/>
      <c r="F47" s="144"/>
      <c r="G47" s="144"/>
      <c r="H47" s="144"/>
      <c r="I47" s="144"/>
      <c r="J47" s="144"/>
      <c r="K47" s="144"/>
      <c r="L47" s="144"/>
      <c r="M47" s="144"/>
      <c r="N47" s="3"/>
      <c r="O47" s="3"/>
    </row>
    <row r="48" spans="1:15" s="4" customFormat="1" ht="27" customHeight="1" x14ac:dyDescent="0.25">
      <c r="A48" s="145" t="s">
        <v>6</v>
      </c>
      <c r="B48" s="143"/>
      <c r="C48" s="144"/>
      <c r="D48" s="144"/>
      <c r="E48" s="144"/>
      <c r="F48" s="144"/>
      <c r="G48" s="144"/>
      <c r="H48" s="144"/>
      <c r="I48" s="144"/>
      <c r="J48" s="144"/>
      <c r="K48" s="144"/>
      <c r="L48" s="144"/>
      <c r="M48" s="144"/>
      <c r="N48" s="3"/>
      <c r="O48" s="3"/>
    </row>
    <row r="49" spans="1:15" s="4" customFormat="1" ht="27" customHeight="1" x14ac:dyDescent="0.25">
      <c r="A49" s="145" t="s">
        <v>7</v>
      </c>
      <c r="B49" s="143"/>
      <c r="C49" s="144"/>
      <c r="D49" s="144"/>
      <c r="E49" s="144"/>
      <c r="F49" s="144"/>
      <c r="G49" s="144"/>
      <c r="H49" s="144"/>
      <c r="I49" s="144"/>
      <c r="J49" s="144"/>
      <c r="K49" s="144"/>
      <c r="L49" s="144"/>
      <c r="M49" s="144"/>
      <c r="N49" s="3"/>
      <c r="O49" s="3"/>
    </row>
    <row r="50" spans="1:15" s="4" customFormat="1" ht="27" customHeight="1" x14ac:dyDescent="0.25">
      <c r="A50" s="145" t="s">
        <v>8</v>
      </c>
      <c r="B50" s="143"/>
      <c r="C50" s="144"/>
      <c r="D50" s="144"/>
      <c r="E50" s="144"/>
      <c r="F50" s="144"/>
      <c r="G50" s="144"/>
      <c r="H50" s="144"/>
      <c r="I50" s="144"/>
      <c r="J50" s="144"/>
      <c r="K50" s="144"/>
      <c r="L50" s="144"/>
      <c r="M50" s="144"/>
      <c r="N50" s="3"/>
      <c r="O50" s="3"/>
    </row>
    <row r="51" spans="1:15" s="4" customFormat="1" ht="27" customHeight="1" x14ac:dyDescent="0.25">
      <c r="A51" s="145" t="s">
        <v>9</v>
      </c>
      <c r="B51" s="143"/>
      <c r="C51" s="144"/>
      <c r="D51" s="144"/>
      <c r="E51" s="144"/>
      <c r="F51" s="144"/>
      <c r="G51" s="144"/>
      <c r="H51" s="144"/>
      <c r="I51" s="144"/>
      <c r="J51" s="144"/>
      <c r="K51" s="144"/>
      <c r="L51" s="144"/>
      <c r="M51" s="144"/>
      <c r="N51" s="3"/>
      <c r="O51" s="3"/>
    </row>
    <row r="52" spans="1:15" s="20" customFormat="1" ht="27" customHeight="1" x14ac:dyDescent="0.25">
      <c r="A52" s="204" t="s">
        <v>29</v>
      </c>
      <c r="B52" s="205"/>
      <c r="C52" s="205"/>
      <c r="D52" s="206"/>
      <c r="E52" s="147">
        <f t="shared" ref="E52:M52" si="4">SUM(E45:E51)</f>
        <v>0</v>
      </c>
      <c r="F52" s="147">
        <f t="shared" si="4"/>
        <v>0</v>
      </c>
      <c r="G52" s="147">
        <f t="shared" si="4"/>
        <v>0</v>
      </c>
      <c r="H52" s="147">
        <f t="shared" si="4"/>
        <v>0</v>
      </c>
      <c r="I52" s="147">
        <f t="shared" si="4"/>
        <v>0</v>
      </c>
      <c r="J52" s="147">
        <f t="shared" si="4"/>
        <v>0</v>
      </c>
      <c r="K52" s="147">
        <f t="shared" si="4"/>
        <v>0</v>
      </c>
      <c r="L52" s="147">
        <f t="shared" si="4"/>
        <v>0</v>
      </c>
      <c r="M52" s="147">
        <f t="shared" si="4"/>
        <v>0</v>
      </c>
      <c r="N52" s="19"/>
      <c r="O52" s="19"/>
    </row>
    <row r="53" spans="1:15" s="4" customFormat="1" ht="27" customHeight="1" x14ac:dyDescent="0.25">
      <c r="A53" s="32" t="s">
        <v>22</v>
      </c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"/>
      <c r="O53" s="3"/>
    </row>
    <row r="54" spans="1:15" s="4" customFormat="1" ht="27" customHeight="1" x14ac:dyDescent="0.25">
      <c r="A54" s="34" t="s">
        <v>3</v>
      </c>
      <c r="B54" s="143"/>
      <c r="C54" s="144"/>
      <c r="D54" s="144"/>
      <c r="E54" s="144"/>
      <c r="F54" s="144"/>
      <c r="G54" s="144"/>
      <c r="H54" s="144"/>
      <c r="I54" s="144"/>
      <c r="J54" s="144"/>
      <c r="K54" s="144"/>
      <c r="L54" s="144"/>
      <c r="M54" s="144"/>
      <c r="N54" s="3"/>
      <c r="O54" s="3"/>
    </row>
    <row r="55" spans="1:15" s="4" customFormat="1" ht="27" customHeight="1" x14ac:dyDescent="0.25">
      <c r="A55" s="34" t="s">
        <v>4</v>
      </c>
      <c r="B55" s="143"/>
      <c r="C55" s="144"/>
      <c r="D55" s="144"/>
      <c r="E55" s="144"/>
      <c r="F55" s="144"/>
      <c r="G55" s="144"/>
      <c r="H55" s="144"/>
      <c r="I55" s="144"/>
      <c r="J55" s="144"/>
      <c r="K55" s="144"/>
      <c r="L55" s="144"/>
      <c r="M55" s="144"/>
      <c r="N55" s="3"/>
      <c r="O55" s="3"/>
    </row>
    <row r="56" spans="1:15" s="4" customFormat="1" ht="27" customHeight="1" x14ac:dyDescent="0.25">
      <c r="A56" s="34" t="s">
        <v>5</v>
      </c>
      <c r="B56" s="143"/>
      <c r="C56" s="144"/>
      <c r="D56" s="144"/>
      <c r="E56" s="144"/>
      <c r="F56" s="144"/>
      <c r="G56" s="144"/>
      <c r="H56" s="144"/>
      <c r="I56" s="144"/>
      <c r="J56" s="144"/>
      <c r="K56" s="144"/>
      <c r="L56" s="144"/>
      <c r="M56" s="144"/>
      <c r="N56" s="3"/>
      <c r="O56" s="3"/>
    </row>
    <row r="57" spans="1:15" s="4" customFormat="1" ht="27" customHeight="1" x14ac:dyDescent="0.25">
      <c r="A57" s="34" t="s">
        <v>6</v>
      </c>
      <c r="B57" s="143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3"/>
      <c r="O57" s="3"/>
    </row>
    <row r="58" spans="1:15" s="4" customFormat="1" ht="27" customHeight="1" x14ac:dyDescent="0.25">
      <c r="A58" s="34" t="s">
        <v>7</v>
      </c>
      <c r="B58" s="143"/>
      <c r="C58" s="144"/>
      <c r="D58" s="144"/>
      <c r="E58" s="144"/>
      <c r="F58" s="144"/>
      <c r="G58" s="144"/>
      <c r="H58" s="144"/>
      <c r="I58" s="144"/>
      <c r="J58" s="144"/>
      <c r="K58" s="144"/>
      <c r="L58" s="144"/>
      <c r="M58" s="144"/>
      <c r="N58" s="3"/>
      <c r="O58" s="3"/>
    </row>
    <row r="59" spans="1:15" s="4" customFormat="1" ht="27" customHeight="1" x14ac:dyDescent="0.25">
      <c r="A59" s="34" t="s">
        <v>8</v>
      </c>
      <c r="B59" s="143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3"/>
      <c r="O59" s="3"/>
    </row>
    <row r="60" spans="1:15" s="4" customFormat="1" ht="27" customHeight="1" x14ac:dyDescent="0.25">
      <c r="A60" s="34" t="s">
        <v>9</v>
      </c>
      <c r="B60" s="143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3"/>
      <c r="O60" s="3"/>
    </row>
    <row r="61" spans="1:15" s="20" customFormat="1" ht="27" customHeight="1" x14ac:dyDescent="0.25">
      <c r="A61" s="190" t="s">
        <v>30</v>
      </c>
      <c r="B61" s="191"/>
      <c r="C61" s="191"/>
      <c r="D61" s="192"/>
      <c r="E61" s="35">
        <f t="shared" ref="E61:M61" si="5">SUM(E54:E60)</f>
        <v>0</v>
      </c>
      <c r="F61" s="35">
        <f t="shared" si="5"/>
        <v>0</v>
      </c>
      <c r="G61" s="35">
        <f t="shared" si="5"/>
        <v>0</v>
      </c>
      <c r="H61" s="35">
        <f t="shared" si="5"/>
        <v>0</v>
      </c>
      <c r="I61" s="35">
        <f t="shared" si="5"/>
        <v>0</v>
      </c>
      <c r="J61" s="35">
        <f t="shared" si="5"/>
        <v>0</v>
      </c>
      <c r="K61" s="35">
        <f t="shared" si="5"/>
        <v>0</v>
      </c>
      <c r="L61" s="35">
        <f t="shared" si="5"/>
        <v>0</v>
      </c>
      <c r="M61" s="35">
        <f t="shared" si="5"/>
        <v>0</v>
      </c>
      <c r="N61" s="19"/>
      <c r="O61" s="19"/>
    </row>
    <row r="62" spans="1:15" s="15" customFormat="1" ht="27" customHeight="1" x14ac:dyDescent="0.25">
      <c r="A62" s="36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21"/>
      <c r="O62" s="21"/>
    </row>
    <row r="63" spans="1:15" s="15" customFormat="1" ht="27" customHeight="1" x14ac:dyDescent="0.25">
      <c r="A63" s="38" t="s">
        <v>31</v>
      </c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21"/>
      <c r="O63" s="21"/>
    </row>
    <row r="64" spans="1:15" s="15" customFormat="1" ht="27" customHeight="1" thickBot="1" x14ac:dyDescent="0.35">
      <c r="A64" s="36"/>
      <c r="B64" s="37"/>
      <c r="C64" s="37"/>
      <c r="D64" s="67" t="s">
        <v>51</v>
      </c>
      <c r="E64" s="37"/>
      <c r="F64" s="37"/>
      <c r="G64" s="37"/>
      <c r="H64" s="37"/>
      <c r="I64" s="37"/>
      <c r="J64" s="37"/>
      <c r="K64" s="37"/>
      <c r="L64" s="37"/>
      <c r="M64" s="37"/>
      <c r="N64" s="21"/>
      <c r="O64" s="21"/>
    </row>
    <row r="65" spans="1:15" s="12" customFormat="1" ht="42" customHeight="1" thickBot="1" x14ac:dyDescent="0.3">
      <c r="A65" s="39" t="s">
        <v>45</v>
      </c>
      <c r="B65" s="74">
        <f>SUM(E16+E25+E34+E43+E52+E61)</f>
        <v>0</v>
      </c>
      <c r="C65" s="27"/>
      <c r="D65" s="68" t="s">
        <v>50</v>
      </c>
      <c r="E65" s="27"/>
      <c r="F65" s="27"/>
      <c r="G65" s="27"/>
      <c r="H65" s="27"/>
      <c r="I65" s="27"/>
      <c r="J65" s="27"/>
      <c r="K65" s="27"/>
      <c r="L65" s="27"/>
      <c r="M65" s="27"/>
      <c r="N65" s="11"/>
      <c r="O65" s="11"/>
    </row>
    <row r="66" spans="1:15" s="12" customFormat="1" ht="42" customHeight="1" thickBot="1" x14ac:dyDescent="0.3">
      <c r="A66" s="39" t="s">
        <v>36</v>
      </c>
      <c r="B66" s="74">
        <f>SUM(G16+G25+G34+G43+G52+G61)</f>
        <v>0</v>
      </c>
      <c r="C66" s="27"/>
      <c r="D66" s="68" t="s">
        <v>52</v>
      </c>
      <c r="E66" s="27"/>
      <c r="F66" s="27"/>
      <c r="G66" s="27"/>
      <c r="H66" s="27"/>
      <c r="I66" s="27"/>
      <c r="J66" s="27"/>
      <c r="K66" s="27"/>
      <c r="L66" s="27"/>
      <c r="M66" s="27"/>
      <c r="N66" s="11"/>
      <c r="O66" s="11"/>
    </row>
    <row r="67" spans="1:15" s="12" customFormat="1" ht="42" customHeight="1" thickBot="1" x14ac:dyDescent="0.3">
      <c r="A67" s="41" t="s">
        <v>11</v>
      </c>
      <c r="B67" s="74">
        <f>SUM(H16+H25+H34+H43+H52+H61)</f>
        <v>0</v>
      </c>
      <c r="C67" s="27"/>
      <c r="D67" s="69"/>
      <c r="E67" s="27"/>
      <c r="F67" s="27"/>
      <c r="G67" s="27"/>
      <c r="H67" s="27"/>
      <c r="I67" s="27"/>
      <c r="J67" s="27"/>
      <c r="K67" s="27"/>
      <c r="L67" s="27"/>
      <c r="M67" s="27"/>
      <c r="N67" s="11"/>
      <c r="O67" s="11"/>
    </row>
    <row r="68" spans="1:15" s="12" customFormat="1" ht="42" customHeight="1" thickBot="1" x14ac:dyDescent="0.3">
      <c r="A68" s="41" t="s">
        <v>46</v>
      </c>
      <c r="B68" s="74">
        <f>SUM(I16+I25+I34+I43+I52+I61)</f>
        <v>0</v>
      </c>
      <c r="C68" s="27"/>
      <c r="D68" s="68" t="s">
        <v>53</v>
      </c>
      <c r="E68" s="27"/>
      <c r="F68" s="27"/>
      <c r="G68" s="27"/>
      <c r="H68" s="27"/>
      <c r="I68" s="27"/>
      <c r="J68" s="27"/>
      <c r="K68" s="27"/>
      <c r="L68" s="27"/>
      <c r="M68" s="27"/>
      <c r="N68" s="11"/>
      <c r="O68" s="11"/>
    </row>
    <row r="69" spans="1:15" s="12" customFormat="1" ht="42" customHeight="1" thickBot="1" x14ac:dyDescent="0.3">
      <c r="A69" s="41" t="s">
        <v>47</v>
      </c>
      <c r="B69" s="74">
        <f>SUM(J16+J25+J34+J43+J52+J61)</f>
        <v>0</v>
      </c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11"/>
      <c r="O69" s="11"/>
    </row>
    <row r="70" spans="1:15" s="12" customFormat="1" ht="42" customHeight="1" thickBot="1" x14ac:dyDescent="0.3">
      <c r="A70" s="41" t="s">
        <v>49</v>
      </c>
      <c r="B70" s="74">
        <f>SUM(K16+K25+K34+K43+K52+K61)</f>
        <v>0</v>
      </c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11"/>
      <c r="O70" s="11"/>
    </row>
    <row r="71" spans="1:15" s="12" customFormat="1" ht="42" customHeight="1" thickBot="1" x14ac:dyDescent="0.3">
      <c r="A71" s="41" t="s">
        <v>32</v>
      </c>
      <c r="B71" s="74">
        <f>SUM(L16+L25+L34+L43+L52+L61)</f>
        <v>0</v>
      </c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11"/>
      <c r="O71" s="11"/>
    </row>
    <row r="72" spans="1:15" s="12" customFormat="1" ht="42" customHeight="1" thickBot="1" x14ac:dyDescent="0.3">
      <c r="A72" s="41" t="s">
        <v>54</v>
      </c>
      <c r="B72" s="74">
        <f>SUM(F61+F52+F43+F34+F25+F16)</f>
        <v>0</v>
      </c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11"/>
      <c r="O72" s="11"/>
    </row>
    <row r="73" spans="1:15" s="12" customFormat="1" ht="15" customHeight="1" thickBot="1" x14ac:dyDescent="0.3">
      <c r="A73" s="41"/>
      <c r="B73" s="40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11"/>
      <c r="O73" s="11"/>
    </row>
    <row r="74" spans="1:15" s="11" customFormat="1" ht="40.5" customHeight="1" thickBot="1" x14ac:dyDescent="0.3">
      <c r="A74" s="48" t="s">
        <v>38</v>
      </c>
      <c r="B74" s="75">
        <f>SUM(B65:B70)</f>
        <v>0</v>
      </c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</row>
    <row r="75" spans="1:15" s="11" customFormat="1" ht="45" customHeight="1" thickBot="1" x14ac:dyDescent="0.3">
      <c r="A75" s="48" t="s">
        <v>37</v>
      </c>
      <c r="B75" s="75">
        <f>SUM(B65:B71)</f>
        <v>0</v>
      </c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</row>
    <row r="76" spans="1:15" ht="27" customHeight="1" x14ac:dyDescent="0.3"/>
  </sheetData>
  <sheetProtection password="97F2" sheet="1" objects="1" scenarios="1"/>
  <mergeCells count="11">
    <mergeCell ref="A61:D61"/>
    <mergeCell ref="K5:M5"/>
    <mergeCell ref="B3:D3"/>
    <mergeCell ref="B5:E5"/>
    <mergeCell ref="A16:D16"/>
    <mergeCell ref="A25:D25"/>
    <mergeCell ref="A34:D34"/>
    <mergeCell ref="K4:L4"/>
    <mergeCell ref="K3:L3"/>
    <mergeCell ref="A43:D43"/>
    <mergeCell ref="A52:D52"/>
  </mergeCells>
  <phoneticPr fontId="9" type="noConversion"/>
  <printOptions horizontalCentered="1"/>
  <pageMargins left="0" right="0" top="0.59055118110236227" bottom="0.19685039370078741" header="0.51181102362204722" footer="0.51181102362204722"/>
  <pageSetup paperSize="8" scale="50" orientation="portrait" cellComments="asDisplayed" errors="blank" r:id="rId1"/>
  <headerFooter alignWithMargins="0">
    <oddHeader xml:space="preserve">&amp;C
</oddHeader>
    <oddFooter>&amp;L&amp;"Arial,Italic"&amp;9Run Review Calculation Matrix
Version 1.0       &amp;C
&amp;"Arial,Italic"&amp;9Updated 12/02/10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6"/>
  <sheetViews>
    <sheetView view="pageBreakPreview" topLeftCell="A40" zoomScale="55" zoomScaleNormal="100" workbookViewId="0">
      <selection activeCell="C21" sqref="C21"/>
    </sheetView>
  </sheetViews>
  <sheetFormatPr defaultRowHeight="17.399999999999999" x14ac:dyDescent="0.3"/>
  <cols>
    <col min="1" max="1" width="38.109375" customWidth="1"/>
    <col min="2" max="4" width="23.5546875" style="8" customWidth="1"/>
    <col min="5" max="6" width="17.33203125" style="8" customWidth="1"/>
    <col min="7" max="7" width="15.88671875" style="8" customWidth="1"/>
    <col min="8" max="9" width="17.44140625" style="8" customWidth="1"/>
    <col min="10" max="10" width="20.6640625" style="8" customWidth="1"/>
    <col min="11" max="11" width="15.88671875" style="8" customWidth="1"/>
    <col min="12" max="12" width="17.88671875" style="8" customWidth="1"/>
    <col min="13" max="13" width="19.33203125" style="8" customWidth="1"/>
    <col min="14" max="15" width="9.109375" style="1"/>
  </cols>
  <sheetData>
    <row r="1" spans="1:15" s="2" customFormat="1" ht="28.5" customHeight="1" x14ac:dyDescent="0.25">
      <c r="A1" s="17" t="s">
        <v>23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5"/>
      <c r="O1" s="5"/>
    </row>
    <row r="2" spans="1:15" s="2" customFormat="1" ht="28.5" customHeight="1" x14ac:dyDescent="0.25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5"/>
      <c r="O2" s="5"/>
    </row>
    <row r="3" spans="1:15" s="4" customFormat="1" ht="49.5" customHeight="1" x14ac:dyDescent="0.25">
      <c r="A3" s="22" t="s">
        <v>15</v>
      </c>
      <c r="B3" s="196" t="str">
        <f>'Individual Service 2 Total'!B3:D3</f>
        <v>Service 2</v>
      </c>
      <c r="C3" s="197"/>
      <c r="D3" s="198"/>
      <c r="E3" s="27"/>
      <c r="F3" s="27"/>
      <c r="G3" s="23"/>
      <c r="H3" s="63"/>
      <c r="I3" s="24"/>
      <c r="J3" s="25" t="s">
        <v>16</v>
      </c>
      <c r="K3" s="193" t="str">
        <f>'Individual Service 2 Total'!H3</f>
        <v>House Officer / Registrar</v>
      </c>
      <c r="L3" s="195"/>
      <c r="M3" s="27"/>
      <c r="N3" s="3"/>
      <c r="O3" s="3"/>
    </row>
    <row r="4" spans="1:15" s="12" customFormat="1" ht="15.6" x14ac:dyDescent="0.25">
      <c r="A4" s="28"/>
      <c r="B4" s="27"/>
      <c r="C4" s="27"/>
      <c r="D4" s="27"/>
      <c r="E4" s="27"/>
      <c r="F4" s="27"/>
      <c r="G4" s="27"/>
      <c r="H4" s="27"/>
      <c r="I4" s="27"/>
      <c r="J4" s="27"/>
      <c r="K4" s="203"/>
      <c r="L4" s="203"/>
      <c r="M4" s="27"/>
      <c r="N4" s="11"/>
      <c r="O4" s="11"/>
    </row>
    <row r="5" spans="1:15" s="2" customFormat="1" ht="90.75" customHeight="1" x14ac:dyDescent="0.25">
      <c r="A5" s="29" t="s">
        <v>14</v>
      </c>
      <c r="B5" s="199" t="str">
        <f>'Individual Service 2 Total'!A11</f>
        <v>SERVICE 2, RMO 4</v>
      </c>
      <c r="C5" s="200"/>
      <c r="D5" s="200"/>
      <c r="E5" s="201"/>
      <c r="F5" s="76"/>
      <c r="G5" s="30"/>
      <c r="H5" s="31"/>
      <c r="I5" s="31"/>
      <c r="J5" s="43" t="s">
        <v>48</v>
      </c>
      <c r="K5" s="193" t="str">
        <f>'Individual Service 2 Total'!B5</f>
        <v>RMO support to enter details from run description e.g. 0800-1630 = 8.5 per day</v>
      </c>
      <c r="L5" s="194"/>
      <c r="M5" s="195"/>
      <c r="N5" s="5"/>
      <c r="O5" s="5"/>
    </row>
    <row r="6" spans="1:15" s="14" customFormat="1" ht="15" customHeight="1" x14ac:dyDescent="0.25">
      <c r="A6" s="34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13"/>
      <c r="O6" s="13"/>
    </row>
    <row r="7" spans="1:15" s="2" customFormat="1" ht="46.8" x14ac:dyDescent="0.25">
      <c r="A7" s="22" t="s">
        <v>0</v>
      </c>
      <c r="B7" s="25" t="s">
        <v>10</v>
      </c>
      <c r="C7" s="25" t="s">
        <v>1</v>
      </c>
      <c r="D7" s="25" t="s">
        <v>2</v>
      </c>
      <c r="E7" s="25" t="s">
        <v>45</v>
      </c>
      <c r="F7" s="25" t="s">
        <v>54</v>
      </c>
      <c r="G7" s="25" t="s">
        <v>35</v>
      </c>
      <c r="H7" s="25" t="s">
        <v>11</v>
      </c>
      <c r="I7" s="25" t="s">
        <v>46</v>
      </c>
      <c r="J7" s="25" t="s">
        <v>47</v>
      </c>
      <c r="K7" s="25" t="s">
        <v>49</v>
      </c>
      <c r="L7" s="25" t="s">
        <v>12</v>
      </c>
      <c r="M7" s="25" t="s">
        <v>13</v>
      </c>
      <c r="N7" s="5"/>
      <c r="O7" s="5"/>
    </row>
    <row r="8" spans="1:15" s="4" customFormat="1" ht="27" customHeight="1" x14ac:dyDescent="0.25">
      <c r="A8" s="32" t="s">
        <v>17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"/>
      <c r="O8" s="3"/>
    </row>
    <row r="9" spans="1:15" s="4" customFormat="1" ht="27" customHeight="1" x14ac:dyDescent="0.25">
      <c r="A9" s="78" t="s">
        <v>3</v>
      </c>
      <c r="B9" s="143"/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3"/>
      <c r="O9" s="3"/>
    </row>
    <row r="10" spans="1:15" s="4" customFormat="1" ht="27" customHeight="1" x14ac:dyDescent="0.25">
      <c r="A10" s="78" t="s">
        <v>4</v>
      </c>
      <c r="B10" s="143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3"/>
      <c r="O10" s="3"/>
    </row>
    <row r="11" spans="1:15" s="4" customFormat="1" ht="27" customHeight="1" x14ac:dyDescent="0.25">
      <c r="A11" s="78" t="s">
        <v>5</v>
      </c>
      <c r="B11" s="143"/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3"/>
      <c r="O11" s="3"/>
    </row>
    <row r="12" spans="1:15" s="4" customFormat="1" ht="27" customHeight="1" x14ac:dyDescent="0.25">
      <c r="A12" s="78" t="s">
        <v>6</v>
      </c>
      <c r="B12" s="143"/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3"/>
      <c r="O12" s="3"/>
    </row>
    <row r="13" spans="1:15" s="4" customFormat="1" ht="27" customHeight="1" x14ac:dyDescent="0.25">
      <c r="A13" s="78" t="s">
        <v>7</v>
      </c>
      <c r="B13" s="143"/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3"/>
      <c r="O13" s="3"/>
    </row>
    <row r="14" spans="1:15" s="4" customFormat="1" ht="27" customHeight="1" x14ac:dyDescent="0.25">
      <c r="A14" s="78" t="s">
        <v>8</v>
      </c>
      <c r="B14" s="143"/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3"/>
      <c r="O14" s="3"/>
    </row>
    <row r="15" spans="1:15" s="4" customFormat="1" ht="27" customHeight="1" x14ac:dyDescent="0.25">
      <c r="A15" s="78" t="s">
        <v>9</v>
      </c>
      <c r="B15" s="143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3"/>
      <c r="O15" s="3"/>
    </row>
    <row r="16" spans="1:15" s="20" customFormat="1" ht="27" customHeight="1" x14ac:dyDescent="0.25">
      <c r="A16" s="202" t="s">
        <v>25</v>
      </c>
      <c r="B16" s="191"/>
      <c r="C16" s="191"/>
      <c r="D16" s="192"/>
      <c r="E16" s="35">
        <f t="shared" ref="E16:M16" si="0">SUM(E9:E15)</f>
        <v>0</v>
      </c>
      <c r="F16" s="35">
        <f t="shared" si="0"/>
        <v>0</v>
      </c>
      <c r="G16" s="35">
        <f t="shared" si="0"/>
        <v>0</v>
      </c>
      <c r="H16" s="35">
        <f t="shared" si="0"/>
        <v>0</v>
      </c>
      <c r="I16" s="35">
        <f t="shared" si="0"/>
        <v>0</v>
      </c>
      <c r="J16" s="35">
        <f t="shared" si="0"/>
        <v>0</v>
      </c>
      <c r="K16" s="35">
        <f t="shared" si="0"/>
        <v>0</v>
      </c>
      <c r="L16" s="35">
        <f t="shared" si="0"/>
        <v>0</v>
      </c>
      <c r="M16" s="35">
        <f t="shared" si="0"/>
        <v>0</v>
      </c>
      <c r="N16" s="19"/>
      <c r="O16" s="19"/>
    </row>
    <row r="17" spans="1:15" s="4" customFormat="1" ht="27" customHeight="1" x14ac:dyDescent="0.25">
      <c r="A17" s="32" t="s">
        <v>18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"/>
      <c r="O17" s="3"/>
    </row>
    <row r="18" spans="1:15" s="4" customFormat="1" ht="27" customHeight="1" x14ac:dyDescent="0.25">
      <c r="A18" s="78" t="s">
        <v>3</v>
      </c>
      <c r="B18" s="143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3"/>
      <c r="O18" s="3"/>
    </row>
    <row r="19" spans="1:15" s="4" customFormat="1" ht="27" customHeight="1" x14ac:dyDescent="0.25">
      <c r="A19" s="34" t="s">
        <v>4</v>
      </c>
      <c r="B19" s="143"/>
      <c r="C19" s="144"/>
      <c r="D19" s="144"/>
      <c r="E19" s="144"/>
      <c r="F19" s="144"/>
      <c r="G19" s="144"/>
      <c r="H19" s="144"/>
      <c r="I19" s="144"/>
      <c r="J19" s="144"/>
      <c r="K19" s="144"/>
      <c r="L19" s="144"/>
      <c r="M19" s="144"/>
      <c r="N19" s="3"/>
      <c r="O19" s="3"/>
    </row>
    <row r="20" spans="1:15" s="4" customFormat="1" ht="27" customHeight="1" x14ac:dyDescent="0.25">
      <c r="A20" s="34" t="s">
        <v>5</v>
      </c>
      <c r="B20" s="143"/>
      <c r="C20" s="144"/>
      <c r="D20" s="144"/>
      <c r="E20" s="144"/>
      <c r="F20" s="144"/>
      <c r="G20" s="144"/>
      <c r="H20" s="144"/>
      <c r="I20" s="144"/>
      <c r="J20" s="144"/>
      <c r="K20" s="144"/>
      <c r="L20" s="144"/>
      <c r="M20" s="144"/>
      <c r="N20" s="3"/>
      <c r="O20" s="3"/>
    </row>
    <row r="21" spans="1:15" s="4" customFormat="1" ht="27" customHeight="1" x14ac:dyDescent="0.25">
      <c r="A21" s="34" t="s">
        <v>6</v>
      </c>
      <c r="B21" s="143"/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3"/>
      <c r="O21" s="3"/>
    </row>
    <row r="22" spans="1:15" s="4" customFormat="1" ht="27" customHeight="1" x14ac:dyDescent="0.25">
      <c r="A22" s="34" t="s">
        <v>7</v>
      </c>
      <c r="B22" s="143"/>
      <c r="C22" s="144"/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3"/>
      <c r="O22" s="3"/>
    </row>
    <row r="23" spans="1:15" s="4" customFormat="1" ht="27" customHeight="1" x14ac:dyDescent="0.25">
      <c r="A23" s="34" t="s">
        <v>8</v>
      </c>
      <c r="B23" s="143"/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3"/>
      <c r="O23" s="3"/>
    </row>
    <row r="24" spans="1:15" s="4" customFormat="1" ht="27" customHeight="1" x14ac:dyDescent="0.25">
      <c r="A24" s="34" t="s">
        <v>9</v>
      </c>
      <c r="B24" s="143"/>
      <c r="C24" s="144"/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3"/>
      <c r="O24" s="3"/>
    </row>
    <row r="25" spans="1:15" s="20" customFormat="1" ht="27" customHeight="1" x14ac:dyDescent="0.25">
      <c r="A25" s="190" t="s">
        <v>26</v>
      </c>
      <c r="B25" s="191"/>
      <c r="C25" s="191"/>
      <c r="D25" s="192"/>
      <c r="E25" s="35">
        <f t="shared" ref="E25:M25" si="1">SUM(E18:E24)</f>
        <v>0</v>
      </c>
      <c r="F25" s="35">
        <f t="shared" si="1"/>
        <v>0</v>
      </c>
      <c r="G25" s="35">
        <f t="shared" si="1"/>
        <v>0</v>
      </c>
      <c r="H25" s="35">
        <f t="shared" si="1"/>
        <v>0</v>
      </c>
      <c r="I25" s="35">
        <f t="shared" si="1"/>
        <v>0</v>
      </c>
      <c r="J25" s="35">
        <f t="shared" si="1"/>
        <v>0</v>
      </c>
      <c r="K25" s="35">
        <f t="shared" si="1"/>
        <v>0</v>
      </c>
      <c r="L25" s="35">
        <f t="shared" si="1"/>
        <v>0</v>
      </c>
      <c r="M25" s="35">
        <f t="shared" si="1"/>
        <v>0</v>
      </c>
      <c r="N25" s="19"/>
      <c r="O25" s="19"/>
    </row>
    <row r="26" spans="1:15" s="4" customFormat="1" ht="27" customHeight="1" x14ac:dyDescent="0.25">
      <c r="A26" s="32" t="s">
        <v>19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"/>
      <c r="O26" s="3"/>
    </row>
    <row r="27" spans="1:15" s="4" customFormat="1" ht="27" customHeight="1" x14ac:dyDescent="0.25">
      <c r="A27" s="34" t="s">
        <v>3</v>
      </c>
      <c r="B27" s="143"/>
      <c r="C27" s="144"/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3"/>
      <c r="O27" s="3"/>
    </row>
    <row r="28" spans="1:15" s="4" customFormat="1" ht="27" customHeight="1" x14ac:dyDescent="0.25">
      <c r="A28" s="34" t="s">
        <v>4</v>
      </c>
      <c r="B28" s="143"/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3"/>
      <c r="O28" s="3"/>
    </row>
    <row r="29" spans="1:15" s="4" customFormat="1" ht="27" customHeight="1" x14ac:dyDescent="0.25">
      <c r="A29" s="34" t="s">
        <v>5</v>
      </c>
      <c r="B29" s="143"/>
      <c r="C29" s="144"/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3"/>
      <c r="O29" s="3"/>
    </row>
    <row r="30" spans="1:15" s="4" customFormat="1" ht="27" customHeight="1" x14ac:dyDescent="0.25">
      <c r="A30" s="34" t="s">
        <v>6</v>
      </c>
      <c r="B30" s="143"/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3"/>
      <c r="O30" s="3"/>
    </row>
    <row r="31" spans="1:15" s="4" customFormat="1" ht="27" customHeight="1" x14ac:dyDescent="0.25">
      <c r="A31" s="34" t="s">
        <v>7</v>
      </c>
      <c r="B31" s="143"/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3"/>
      <c r="O31" s="3"/>
    </row>
    <row r="32" spans="1:15" s="4" customFormat="1" ht="27" customHeight="1" x14ac:dyDescent="0.25">
      <c r="A32" s="34" t="s">
        <v>8</v>
      </c>
      <c r="B32" s="143"/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3"/>
      <c r="O32" s="3"/>
    </row>
    <row r="33" spans="1:15" s="4" customFormat="1" ht="27" customHeight="1" x14ac:dyDescent="0.25">
      <c r="A33" s="34" t="s">
        <v>9</v>
      </c>
      <c r="B33" s="143"/>
      <c r="C33" s="144"/>
      <c r="D33" s="144"/>
      <c r="E33" s="144"/>
      <c r="F33" s="144"/>
      <c r="G33" s="144"/>
      <c r="H33" s="144"/>
      <c r="I33" s="144"/>
      <c r="J33" s="144"/>
      <c r="K33" s="144"/>
      <c r="L33" s="144"/>
      <c r="M33" s="144"/>
      <c r="N33" s="3"/>
      <c r="O33" s="3"/>
    </row>
    <row r="34" spans="1:15" s="20" customFormat="1" ht="27" customHeight="1" x14ac:dyDescent="0.25">
      <c r="A34" s="190" t="s">
        <v>27</v>
      </c>
      <c r="B34" s="191"/>
      <c r="C34" s="191"/>
      <c r="D34" s="192"/>
      <c r="E34" s="35">
        <f t="shared" ref="E34:M34" si="2">SUM(E27:E33)</f>
        <v>0</v>
      </c>
      <c r="F34" s="35">
        <f t="shared" si="2"/>
        <v>0</v>
      </c>
      <c r="G34" s="35">
        <f t="shared" si="2"/>
        <v>0</v>
      </c>
      <c r="H34" s="35">
        <f t="shared" si="2"/>
        <v>0</v>
      </c>
      <c r="I34" s="35">
        <f t="shared" si="2"/>
        <v>0</v>
      </c>
      <c r="J34" s="35">
        <f t="shared" si="2"/>
        <v>0</v>
      </c>
      <c r="K34" s="35">
        <f t="shared" si="2"/>
        <v>0</v>
      </c>
      <c r="L34" s="35">
        <f t="shared" si="2"/>
        <v>0</v>
      </c>
      <c r="M34" s="35">
        <f t="shared" si="2"/>
        <v>0</v>
      </c>
      <c r="N34" s="19"/>
      <c r="O34" s="19"/>
    </row>
    <row r="35" spans="1:15" s="4" customFormat="1" ht="27" customHeight="1" x14ac:dyDescent="0.25">
      <c r="A35" s="32" t="s">
        <v>20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"/>
      <c r="O35" s="3"/>
    </row>
    <row r="36" spans="1:15" s="4" customFormat="1" ht="27" customHeight="1" x14ac:dyDescent="0.25">
      <c r="A36" s="34" t="s">
        <v>3</v>
      </c>
      <c r="B36" s="143"/>
      <c r="C36" s="144"/>
      <c r="D36" s="144"/>
      <c r="E36" s="144"/>
      <c r="F36" s="144"/>
      <c r="G36" s="144"/>
      <c r="H36" s="144"/>
      <c r="I36" s="144"/>
      <c r="J36" s="144"/>
      <c r="K36" s="144"/>
      <c r="L36" s="144"/>
      <c r="M36" s="144"/>
      <c r="N36" s="3"/>
      <c r="O36" s="3"/>
    </row>
    <row r="37" spans="1:15" s="4" customFormat="1" ht="27" customHeight="1" x14ac:dyDescent="0.25">
      <c r="A37" s="78" t="s">
        <v>4</v>
      </c>
      <c r="B37" s="143"/>
      <c r="C37" s="144"/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3"/>
      <c r="O37" s="3"/>
    </row>
    <row r="38" spans="1:15" s="4" customFormat="1" ht="27" customHeight="1" x14ac:dyDescent="0.25">
      <c r="A38" s="34" t="s">
        <v>5</v>
      </c>
      <c r="B38" s="143"/>
      <c r="C38" s="144"/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3"/>
      <c r="O38" s="3"/>
    </row>
    <row r="39" spans="1:15" s="4" customFormat="1" ht="27" customHeight="1" x14ac:dyDescent="0.25">
      <c r="A39" s="34" t="s">
        <v>6</v>
      </c>
      <c r="B39" s="143"/>
      <c r="C39" s="144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3"/>
      <c r="O39" s="3"/>
    </row>
    <row r="40" spans="1:15" s="4" customFormat="1" ht="27" customHeight="1" x14ac:dyDescent="0.25">
      <c r="A40" s="34" t="s">
        <v>7</v>
      </c>
      <c r="B40" s="143"/>
      <c r="C40" s="144"/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3"/>
      <c r="O40" s="3"/>
    </row>
    <row r="41" spans="1:15" s="4" customFormat="1" ht="27" customHeight="1" x14ac:dyDescent="0.25">
      <c r="A41" s="34" t="s">
        <v>8</v>
      </c>
      <c r="B41" s="143"/>
      <c r="C41" s="144"/>
      <c r="D41" s="144"/>
      <c r="E41" s="144"/>
      <c r="F41" s="144"/>
      <c r="G41" s="144"/>
      <c r="H41" s="144"/>
      <c r="I41" s="144"/>
      <c r="J41" s="144"/>
      <c r="K41" s="144"/>
      <c r="L41" s="144"/>
      <c r="M41" s="144"/>
      <c r="N41" s="3"/>
      <c r="O41" s="3"/>
    </row>
    <row r="42" spans="1:15" s="4" customFormat="1" ht="27" customHeight="1" x14ac:dyDescent="0.25">
      <c r="A42" s="34" t="s">
        <v>9</v>
      </c>
      <c r="B42" s="143"/>
      <c r="C42" s="144"/>
      <c r="D42" s="144"/>
      <c r="E42" s="144"/>
      <c r="F42" s="144"/>
      <c r="G42" s="144"/>
      <c r="H42" s="144"/>
      <c r="I42" s="144"/>
      <c r="J42" s="144"/>
      <c r="K42" s="144"/>
      <c r="L42" s="144"/>
      <c r="M42" s="144"/>
      <c r="N42" s="3"/>
      <c r="O42" s="3"/>
    </row>
    <row r="43" spans="1:15" s="20" customFormat="1" ht="27" customHeight="1" x14ac:dyDescent="0.25">
      <c r="A43" s="190" t="s">
        <v>28</v>
      </c>
      <c r="B43" s="191"/>
      <c r="C43" s="191"/>
      <c r="D43" s="192"/>
      <c r="E43" s="35">
        <f t="shared" ref="E43:M43" si="3">SUM(E36:E42)</f>
        <v>0</v>
      </c>
      <c r="F43" s="35">
        <f t="shared" si="3"/>
        <v>0</v>
      </c>
      <c r="G43" s="35">
        <f t="shared" si="3"/>
        <v>0</v>
      </c>
      <c r="H43" s="35">
        <f t="shared" si="3"/>
        <v>0</v>
      </c>
      <c r="I43" s="35">
        <f t="shared" si="3"/>
        <v>0</v>
      </c>
      <c r="J43" s="35">
        <f t="shared" si="3"/>
        <v>0</v>
      </c>
      <c r="K43" s="35">
        <f t="shared" si="3"/>
        <v>0</v>
      </c>
      <c r="L43" s="35">
        <f t="shared" si="3"/>
        <v>0</v>
      </c>
      <c r="M43" s="35">
        <f t="shared" si="3"/>
        <v>0</v>
      </c>
      <c r="N43" s="19"/>
      <c r="O43" s="19"/>
    </row>
    <row r="44" spans="1:15" s="4" customFormat="1" ht="27" customHeight="1" x14ac:dyDescent="0.25">
      <c r="A44" s="32" t="s">
        <v>21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"/>
      <c r="O44" s="3"/>
    </row>
    <row r="45" spans="1:15" s="4" customFormat="1" ht="27" customHeight="1" x14ac:dyDescent="0.25">
      <c r="A45" s="34" t="s">
        <v>3</v>
      </c>
      <c r="B45" s="143"/>
      <c r="C45" s="144"/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3"/>
      <c r="O45" s="3"/>
    </row>
    <row r="46" spans="1:15" s="4" customFormat="1" ht="27" customHeight="1" x14ac:dyDescent="0.25">
      <c r="A46" s="34" t="s">
        <v>4</v>
      </c>
      <c r="B46" s="143"/>
      <c r="C46" s="144"/>
      <c r="D46" s="144"/>
      <c r="E46" s="144"/>
      <c r="F46" s="144"/>
      <c r="G46" s="144"/>
      <c r="H46" s="144"/>
      <c r="I46" s="144"/>
      <c r="J46" s="144"/>
      <c r="K46" s="144"/>
      <c r="L46" s="144"/>
      <c r="M46" s="144"/>
      <c r="N46" s="3"/>
      <c r="O46" s="3"/>
    </row>
    <row r="47" spans="1:15" s="4" customFormat="1" ht="27" customHeight="1" x14ac:dyDescent="0.25">
      <c r="A47" s="34" t="s">
        <v>5</v>
      </c>
      <c r="B47" s="143"/>
      <c r="C47" s="144"/>
      <c r="D47" s="144"/>
      <c r="E47" s="144"/>
      <c r="F47" s="144"/>
      <c r="G47" s="144"/>
      <c r="H47" s="144"/>
      <c r="I47" s="144"/>
      <c r="J47" s="144"/>
      <c r="K47" s="144"/>
      <c r="L47" s="144"/>
      <c r="M47" s="144"/>
      <c r="N47" s="3"/>
      <c r="O47" s="3"/>
    </row>
    <row r="48" spans="1:15" s="4" customFormat="1" ht="27" customHeight="1" x14ac:dyDescent="0.25">
      <c r="A48" s="34" t="s">
        <v>6</v>
      </c>
      <c r="B48" s="143"/>
      <c r="C48" s="144"/>
      <c r="D48" s="144"/>
      <c r="E48" s="144"/>
      <c r="F48" s="144"/>
      <c r="G48" s="144"/>
      <c r="H48" s="144"/>
      <c r="I48" s="144"/>
      <c r="J48" s="144"/>
      <c r="K48" s="144"/>
      <c r="L48" s="144"/>
      <c r="M48" s="144"/>
      <c r="N48" s="3"/>
      <c r="O48" s="3"/>
    </row>
    <row r="49" spans="1:15" s="4" customFormat="1" ht="27" customHeight="1" x14ac:dyDescent="0.25">
      <c r="A49" s="34" t="s">
        <v>7</v>
      </c>
      <c r="B49" s="143"/>
      <c r="C49" s="144"/>
      <c r="D49" s="144"/>
      <c r="E49" s="144"/>
      <c r="F49" s="144"/>
      <c r="G49" s="144"/>
      <c r="H49" s="144"/>
      <c r="I49" s="144"/>
      <c r="J49" s="144"/>
      <c r="K49" s="144"/>
      <c r="L49" s="144"/>
      <c r="M49" s="144"/>
      <c r="N49" s="3"/>
      <c r="O49" s="3"/>
    </row>
    <row r="50" spans="1:15" s="4" customFormat="1" ht="27" customHeight="1" x14ac:dyDescent="0.25">
      <c r="A50" s="34" t="s">
        <v>8</v>
      </c>
      <c r="B50" s="143"/>
      <c r="C50" s="144"/>
      <c r="D50" s="144"/>
      <c r="E50" s="144"/>
      <c r="F50" s="144"/>
      <c r="G50" s="144"/>
      <c r="H50" s="144"/>
      <c r="I50" s="144"/>
      <c r="J50" s="144"/>
      <c r="K50" s="144"/>
      <c r="L50" s="144"/>
      <c r="M50" s="144"/>
      <c r="N50" s="3"/>
      <c r="O50" s="3"/>
    </row>
    <row r="51" spans="1:15" s="4" customFormat="1" ht="27" customHeight="1" x14ac:dyDescent="0.25">
      <c r="A51" s="34" t="s">
        <v>9</v>
      </c>
      <c r="B51" s="143"/>
      <c r="C51" s="144"/>
      <c r="D51" s="144"/>
      <c r="E51" s="144"/>
      <c r="F51" s="144"/>
      <c r="G51" s="144"/>
      <c r="H51" s="144"/>
      <c r="I51" s="144"/>
      <c r="J51" s="144"/>
      <c r="K51" s="144"/>
      <c r="L51" s="144"/>
      <c r="M51" s="144"/>
      <c r="N51" s="3"/>
      <c r="O51" s="3"/>
    </row>
    <row r="52" spans="1:15" s="20" customFormat="1" ht="27" customHeight="1" x14ac:dyDescent="0.25">
      <c r="A52" s="190" t="s">
        <v>29</v>
      </c>
      <c r="B52" s="191"/>
      <c r="C52" s="191"/>
      <c r="D52" s="192"/>
      <c r="E52" s="35">
        <f t="shared" ref="E52:M52" si="4">SUM(E45:E51)</f>
        <v>0</v>
      </c>
      <c r="F52" s="35">
        <f t="shared" si="4"/>
        <v>0</v>
      </c>
      <c r="G52" s="35">
        <f t="shared" si="4"/>
        <v>0</v>
      </c>
      <c r="H52" s="35">
        <f t="shared" si="4"/>
        <v>0</v>
      </c>
      <c r="I52" s="35">
        <f t="shared" si="4"/>
        <v>0</v>
      </c>
      <c r="J52" s="35">
        <f t="shared" si="4"/>
        <v>0</v>
      </c>
      <c r="K52" s="35">
        <f t="shared" si="4"/>
        <v>0</v>
      </c>
      <c r="L52" s="35">
        <f t="shared" si="4"/>
        <v>0</v>
      </c>
      <c r="M52" s="35">
        <f t="shared" si="4"/>
        <v>0</v>
      </c>
      <c r="N52" s="19"/>
      <c r="O52" s="19"/>
    </row>
    <row r="53" spans="1:15" s="4" customFormat="1" ht="27" customHeight="1" x14ac:dyDescent="0.25">
      <c r="A53" s="32" t="s">
        <v>22</v>
      </c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"/>
      <c r="O53" s="3"/>
    </row>
    <row r="54" spans="1:15" s="4" customFormat="1" ht="27" customHeight="1" x14ac:dyDescent="0.25">
      <c r="A54" s="34" t="s">
        <v>3</v>
      </c>
      <c r="B54" s="143"/>
      <c r="C54" s="144"/>
      <c r="D54" s="144"/>
      <c r="E54" s="144"/>
      <c r="F54" s="144"/>
      <c r="G54" s="144"/>
      <c r="H54" s="144"/>
      <c r="I54" s="144"/>
      <c r="J54" s="144"/>
      <c r="K54" s="144"/>
      <c r="L54" s="144"/>
      <c r="M54" s="144"/>
      <c r="N54" s="3"/>
      <c r="O54" s="3"/>
    </row>
    <row r="55" spans="1:15" s="4" customFormat="1" ht="27" customHeight="1" x14ac:dyDescent="0.25">
      <c r="A55" s="34" t="s">
        <v>4</v>
      </c>
      <c r="B55" s="143"/>
      <c r="C55" s="144"/>
      <c r="D55" s="144"/>
      <c r="E55" s="144"/>
      <c r="F55" s="144"/>
      <c r="G55" s="144"/>
      <c r="H55" s="144"/>
      <c r="I55" s="144"/>
      <c r="J55" s="144"/>
      <c r="K55" s="144"/>
      <c r="L55" s="144"/>
      <c r="M55" s="144"/>
      <c r="N55" s="3"/>
      <c r="O55" s="3"/>
    </row>
    <row r="56" spans="1:15" s="4" customFormat="1" ht="27" customHeight="1" x14ac:dyDescent="0.25">
      <c r="A56" s="34" t="s">
        <v>5</v>
      </c>
      <c r="B56" s="143"/>
      <c r="C56" s="144"/>
      <c r="D56" s="144"/>
      <c r="E56" s="144"/>
      <c r="F56" s="144"/>
      <c r="G56" s="144"/>
      <c r="H56" s="144"/>
      <c r="I56" s="144"/>
      <c r="J56" s="144"/>
      <c r="K56" s="144"/>
      <c r="L56" s="144"/>
      <c r="M56" s="144"/>
      <c r="N56" s="3"/>
      <c r="O56" s="3"/>
    </row>
    <row r="57" spans="1:15" s="4" customFormat="1" ht="27" customHeight="1" x14ac:dyDescent="0.25">
      <c r="A57" s="34" t="s">
        <v>6</v>
      </c>
      <c r="B57" s="143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3"/>
      <c r="O57" s="3"/>
    </row>
    <row r="58" spans="1:15" s="4" customFormat="1" ht="27" customHeight="1" x14ac:dyDescent="0.25">
      <c r="A58" s="34" t="s">
        <v>7</v>
      </c>
      <c r="B58" s="143"/>
      <c r="C58" s="144"/>
      <c r="D58" s="144"/>
      <c r="E58" s="144"/>
      <c r="F58" s="144"/>
      <c r="G58" s="144"/>
      <c r="H58" s="144"/>
      <c r="I58" s="144"/>
      <c r="J58" s="144"/>
      <c r="K58" s="144"/>
      <c r="L58" s="144"/>
      <c r="M58" s="144"/>
      <c r="N58" s="3"/>
      <c r="O58" s="3"/>
    </row>
    <row r="59" spans="1:15" s="4" customFormat="1" ht="27" customHeight="1" x14ac:dyDescent="0.25">
      <c r="A59" s="34" t="s">
        <v>8</v>
      </c>
      <c r="B59" s="143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3"/>
      <c r="O59" s="3"/>
    </row>
    <row r="60" spans="1:15" s="4" customFormat="1" ht="27" customHeight="1" x14ac:dyDescent="0.25">
      <c r="A60" s="34" t="s">
        <v>9</v>
      </c>
      <c r="B60" s="143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3"/>
      <c r="O60" s="3"/>
    </row>
    <row r="61" spans="1:15" s="20" customFormat="1" ht="27" customHeight="1" x14ac:dyDescent="0.25">
      <c r="A61" s="190" t="s">
        <v>30</v>
      </c>
      <c r="B61" s="191"/>
      <c r="C61" s="191"/>
      <c r="D61" s="192"/>
      <c r="E61" s="35">
        <f t="shared" ref="E61:M61" si="5">SUM(E54:E60)</f>
        <v>0</v>
      </c>
      <c r="F61" s="35">
        <f t="shared" si="5"/>
        <v>0</v>
      </c>
      <c r="G61" s="35">
        <f t="shared" si="5"/>
        <v>0</v>
      </c>
      <c r="H61" s="35">
        <f t="shared" si="5"/>
        <v>0</v>
      </c>
      <c r="I61" s="35">
        <f t="shared" si="5"/>
        <v>0</v>
      </c>
      <c r="J61" s="35">
        <f t="shared" si="5"/>
        <v>0</v>
      </c>
      <c r="K61" s="35">
        <f t="shared" si="5"/>
        <v>0</v>
      </c>
      <c r="L61" s="35">
        <f t="shared" si="5"/>
        <v>0</v>
      </c>
      <c r="M61" s="35">
        <f t="shared" si="5"/>
        <v>0</v>
      </c>
      <c r="N61" s="19"/>
      <c r="O61" s="19"/>
    </row>
    <row r="62" spans="1:15" s="15" customFormat="1" ht="27" customHeight="1" x14ac:dyDescent="0.25">
      <c r="A62" s="36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21"/>
      <c r="O62" s="21"/>
    </row>
    <row r="63" spans="1:15" s="15" customFormat="1" ht="27" customHeight="1" x14ac:dyDescent="0.25">
      <c r="A63" s="38" t="s">
        <v>31</v>
      </c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21"/>
      <c r="O63" s="21"/>
    </row>
    <row r="64" spans="1:15" s="15" customFormat="1" ht="27" customHeight="1" thickBot="1" x14ac:dyDescent="0.35">
      <c r="A64" s="36"/>
      <c r="B64" s="37"/>
      <c r="C64" s="37"/>
      <c r="D64" s="67" t="s">
        <v>51</v>
      </c>
      <c r="E64" s="37"/>
      <c r="F64" s="37"/>
      <c r="G64" s="37"/>
      <c r="H64" s="37"/>
      <c r="I64" s="37"/>
      <c r="J64" s="37"/>
      <c r="K64" s="37"/>
      <c r="L64" s="37"/>
      <c r="M64" s="37"/>
      <c r="N64" s="21"/>
      <c r="O64" s="21"/>
    </row>
    <row r="65" spans="1:15" s="12" customFormat="1" ht="42" customHeight="1" thickBot="1" x14ac:dyDescent="0.3">
      <c r="A65" s="39" t="s">
        <v>45</v>
      </c>
      <c r="B65" s="74">
        <f>SUM(E16+E25+E34+E43+E52+E61)</f>
        <v>0</v>
      </c>
      <c r="C65" s="27"/>
      <c r="D65" s="68" t="s">
        <v>50</v>
      </c>
      <c r="E65" s="27"/>
      <c r="F65" s="27"/>
      <c r="G65" s="27"/>
      <c r="H65" s="27"/>
      <c r="I65" s="27"/>
      <c r="J65" s="27"/>
      <c r="K65" s="27"/>
      <c r="L65" s="27"/>
      <c r="M65" s="27"/>
      <c r="N65" s="11"/>
      <c r="O65" s="11"/>
    </row>
    <row r="66" spans="1:15" s="12" customFormat="1" ht="42" customHeight="1" thickBot="1" x14ac:dyDescent="0.3">
      <c r="A66" s="39" t="s">
        <v>36</v>
      </c>
      <c r="B66" s="74">
        <f>SUM(G16+G25+G34+G43+G52+G61)</f>
        <v>0</v>
      </c>
      <c r="C66" s="27"/>
      <c r="D66" s="68" t="s">
        <v>52</v>
      </c>
      <c r="E66" s="27"/>
      <c r="F66" s="27"/>
      <c r="G66" s="27"/>
      <c r="H66" s="27"/>
      <c r="I66" s="27"/>
      <c r="J66" s="27"/>
      <c r="K66" s="27"/>
      <c r="L66" s="27"/>
      <c r="M66" s="27"/>
      <c r="N66" s="11"/>
      <c r="O66" s="11"/>
    </row>
    <row r="67" spans="1:15" s="12" customFormat="1" ht="42" customHeight="1" thickBot="1" x14ac:dyDescent="0.3">
      <c r="A67" s="41" t="s">
        <v>11</v>
      </c>
      <c r="B67" s="74">
        <f>SUM(H16+H25+H34+H43+H52+H61)</f>
        <v>0</v>
      </c>
      <c r="C67" s="27"/>
      <c r="D67" s="69"/>
      <c r="E67" s="27"/>
      <c r="F67" s="27"/>
      <c r="G67" s="27"/>
      <c r="H67" s="27"/>
      <c r="I67" s="27"/>
      <c r="J67" s="27"/>
      <c r="K67" s="27"/>
      <c r="L67" s="27"/>
      <c r="M67" s="27"/>
      <c r="N67" s="11"/>
      <c r="O67" s="11"/>
    </row>
    <row r="68" spans="1:15" s="12" customFormat="1" ht="42" customHeight="1" thickBot="1" x14ac:dyDescent="0.3">
      <c r="A68" s="41" t="s">
        <v>46</v>
      </c>
      <c r="B68" s="74">
        <f>SUM(I16+I25+I34+I43+I52+I61)</f>
        <v>0</v>
      </c>
      <c r="C68" s="27"/>
      <c r="D68" s="68" t="s">
        <v>53</v>
      </c>
      <c r="E68" s="27"/>
      <c r="F68" s="27"/>
      <c r="G68" s="27"/>
      <c r="H68" s="27"/>
      <c r="I68" s="27"/>
      <c r="J68" s="27"/>
      <c r="K68" s="27"/>
      <c r="L68" s="27"/>
      <c r="M68" s="27"/>
      <c r="N68" s="11"/>
      <c r="O68" s="11"/>
    </row>
    <row r="69" spans="1:15" s="12" customFormat="1" ht="42" customHeight="1" thickBot="1" x14ac:dyDescent="0.3">
      <c r="A69" s="41" t="s">
        <v>47</v>
      </c>
      <c r="B69" s="74">
        <f>SUM(J16+J25+J34+J43+J52+J61)</f>
        <v>0</v>
      </c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11"/>
      <c r="O69" s="11"/>
    </row>
    <row r="70" spans="1:15" s="12" customFormat="1" ht="42" customHeight="1" thickBot="1" x14ac:dyDescent="0.3">
      <c r="A70" s="41" t="s">
        <v>49</v>
      </c>
      <c r="B70" s="74">
        <f>SUM(K16+K25+K34+K43+K52+K61)</f>
        <v>0</v>
      </c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11"/>
      <c r="O70" s="11"/>
    </row>
    <row r="71" spans="1:15" s="12" customFormat="1" ht="42" customHeight="1" thickBot="1" x14ac:dyDescent="0.3">
      <c r="A71" s="41" t="s">
        <v>32</v>
      </c>
      <c r="B71" s="74">
        <f>SUM(L16+L25+L34+L43+L52+L61)</f>
        <v>0</v>
      </c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11"/>
      <c r="O71" s="11"/>
    </row>
    <row r="72" spans="1:15" s="12" customFormat="1" ht="42" customHeight="1" thickBot="1" x14ac:dyDescent="0.3">
      <c r="A72" s="41" t="s">
        <v>54</v>
      </c>
      <c r="B72" s="74">
        <f>SUM(F61+F52+F43+F34+F25+F16)</f>
        <v>0</v>
      </c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11"/>
      <c r="O72" s="11"/>
    </row>
    <row r="73" spans="1:15" s="12" customFormat="1" ht="15" customHeight="1" thickBot="1" x14ac:dyDescent="0.3">
      <c r="A73" s="41"/>
      <c r="B73" s="40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11"/>
      <c r="O73" s="11"/>
    </row>
    <row r="74" spans="1:15" s="11" customFormat="1" ht="40.5" customHeight="1" thickBot="1" x14ac:dyDescent="0.3">
      <c r="A74" s="48" t="s">
        <v>38</v>
      </c>
      <c r="B74" s="75">
        <f>SUM(B65:B70)</f>
        <v>0</v>
      </c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</row>
    <row r="75" spans="1:15" s="11" customFormat="1" ht="45" customHeight="1" thickBot="1" x14ac:dyDescent="0.3">
      <c r="A75" s="48" t="s">
        <v>37</v>
      </c>
      <c r="B75" s="75">
        <f>SUM(B65:B71)</f>
        <v>0</v>
      </c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</row>
    <row r="76" spans="1:15" ht="27" customHeight="1" x14ac:dyDescent="0.3"/>
  </sheetData>
  <sheetProtection password="97F2" sheet="1" objects="1" scenarios="1"/>
  <mergeCells count="11">
    <mergeCell ref="A61:D61"/>
    <mergeCell ref="K5:M5"/>
    <mergeCell ref="B3:D3"/>
    <mergeCell ref="B5:E5"/>
    <mergeCell ref="A16:D16"/>
    <mergeCell ref="A25:D25"/>
    <mergeCell ref="A34:D34"/>
    <mergeCell ref="K4:L4"/>
    <mergeCell ref="K3:L3"/>
    <mergeCell ref="A43:D43"/>
    <mergeCell ref="A52:D52"/>
  </mergeCells>
  <phoneticPr fontId="9" type="noConversion"/>
  <printOptions horizontalCentered="1"/>
  <pageMargins left="0" right="0" top="0.59055118110236227" bottom="0.19685039370078741" header="0.51181102362204722" footer="0.51181102362204722"/>
  <pageSetup paperSize="8" scale="50" orientation="portrait" cellComments="asDisplayed" errors="blank" r:id="rId1"/>
  <headerFooter alignWithMargins="0">
    <oddHeader xml:space="preserve">&amp;C
</oddHeader>
    <oddFooter>&amp;L&amp;"Arial,Italic"&amp;9Run Review Calculation Matrix
Version 1.0       &amp;C
&amp;"Arial,Italic"&amp;9Updated 12/02/10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6"/>
  <sheetViews>
    <sheetView view="pageBreakPreview" zoomScale="55" zoomScaleNormal="100" workbookViewId="0">
      <selection activeCell="C21" sqref="C21"/>
    </sheetView>
  </sheetViews>
  <sheetFormatPr defaultRowHeight="17.399999999999999" x14ac:dyDescent="0.3"/>
  <cols>
    <col min="1" max="1" width="38.109375" customWidth="1"/>
    <col min="2" max="4" width="23.5546875" style="8" customWidth="1"/>
    <col min="5" max="6" width="17.33203125" style="8" customWidth="1"/>
    <col min="7" max="7" width="15.88671875" style="8" customWidth="1"/>
    <col min="8" max="9" width="17.44140625" style="8" customWidth="1"/>
    <col min="10" max="10" width="20.6640625" style="8" customWidth="1"/>
    <col min="11" max="11" width="15.88671875" style="8" customWidth="1"/>
    <col min="12" max="12" width="17.88671875" style="8" customWidth="1"/>
    <col min="13" max="13" width="19.33203125" style="8" customWidth="1"/>
    <col min="14" max="15" width="9.109375" style="1"/>
  </cols>
  <sheetData>
    <row r="1" spans="1:15" s="2" customFormat="1" ht="28.5" customHeight="1" x14ac:dyDescent="0.25">
      <c r="A1" s="17" t="s">
        <v>23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5"/>
      <c r="O1" s="5"/>
    </row>
    <row r="2" spans="1:15" s="2" customFormat="1" ht="28.5" customHeight="1" x14ac:dyDescent="0.25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5"/>
      <c r="O2" s="5"/>
    </row>
    <row r="3" spans="1:15" s="4" customFormat="1" ht="49.5" customHeight="1" x14ac:dyDescent="0.25">
      <c r="A3" s="22" t="s">
        <v>15</v>
      </c>
      <c r="B3" s="196" t="str">
        <f>'Individual Service 2 Total'!B3:D3</f>
        <v>Service 2</v>
      </c>
      <c r="C3" s="197"/>
      <c r="D3" s="198"/>
      <c r="E3" s="27"/>
      <c r="F3" s="27"/>
      <c r="G3" s="23"/>
      <c r="H3" s="63"/>
      <c r="I3" s="24"/>
      <c r="J3" s="25" t="s">
        <v>16</v>
      </c>
      <c r="K3" s="193" t="str">
        <f>'Individual Service 2 Total'!H3</f>
        <v>House Officer / Registrar</v>
      </c>
      <c r="L3" s="195"/>
      <c r="M3" s="27"/>
      <c r="N3" s="3"/>
      <c r="O3" s="3"/>
    </row>
    <row r="4" spans="1:15" s="12" customFormat="1" ht="15.6" x14ac:dyDescent="0.25">
      <c r="A4" s="28"/>
      <c r="B4" s="27"/>
      <c r="C4" s="27"/>
      <c r="D4" s="27"/>
      <c r="E4" s="27"/>
      <c r="F4" s="27"/>
      <c r="G4" s="27"/>
      <c r="H4" s="27"/>
      <c r="I4" s="27"/>
      <c r="J4" s="27"/>
      <c r="K4" s="203"/>
      <c r="L4" s="203"/>
      <c r="M4" s="27"/>
      <c r="N4" s="11"/>
      <c r="O4" s="11"/>
    </row>
    <row r="5" spans="1:15" s="2" customFormat="1" ht="90.75" customHeight="1" x14ac:dyDescent="0.25">
      <c r="A5" s="29" t="s">
        <v>14</v>
      </c>
      <c r="B5" s="199" t="str">
        <f>'Individual Service 2 Total'!A12</f>
        <v>SERVICE 2, RMO 5</v>
      </c>
      <c r="C5" s="200"/>
      <c r="D5" s="200"/>
      <c r="E5" s="201"/>
      <c r="F5" s="76"/>
      <c r="G5" s="30"/>
      <c r="H5" s="31"/>
      <c r="I5" s="31"/>
      <c r="J5" s="43" t="s">
        <v>48</v>
      </c>
      <c r="K5" s="193" t="str">
        <f>'Individual Service 2 Total'!B5</f>
        <v>RMO support to enter details from run description e.g. 0800-1630 = 8.5 per day</v>
      </c>
      <c r="L5" s="194"/>
      <c r="M5" s="195"/>
      <c r="N5" s="5"/>
      <c r="O5" s="5"/>
    </row>
    <row r="6" spans="1:15" s="14" customFormat="1" ht="15" customHeight="1" x14ac:dyDescent="0.25">
      <c r="A6" s="34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13"/>
      <c r="O6" s="13"/>
    </row>
    <row r="7" spans="1:15" s="2" customFormat="1" ht="46.8" x14ac:dyDescent="0.25">
      <c r="A7" s="22" t="s">
        <v>0</v>
      </c>
      <c r="B7" s="25" t="s">
        <v>10</v>
      </c>
      <c r="C7" s="25" t="s">
        <v>1</v>
      </c>
      <c r="D7" s="25" t="s">
        <v>2</v>
      </c>
      <c r="E7" s="25" t="s">
        <v>45</v>
      </c>
      <c r="F7" s="25" t="s">
        <v>54</v>
      </c>
      <c r="G7" s="25" t="s">
        <v>35</v>
      </c>
      <c r="H7" s="25" t="s">
        <v>11</v>
      </c>
      <c r="I7" s="25" t="s">
        <v>46</v>
      </c>
      <c r="J7" s="25" t="s">
        <v>47</v>
      </c>
      <c r="K7" s="25" t="s">
        <v>49</v>
      </c>
      <c r="L7" s="25" t="s">
        <v>12</v>
      </c>
      <c r="M7" s="25" t="s">
        <v>13</v>
      </c>
      <c r="N7" s="5"/>
      <c r="O7" s="5"/>
    </row>
    <row r="8" spans="1:15" s="4" customFormat="1" ht="27" customHeight="1" x14ac:dyDescent="0.25">
      <c r="A8" s="32" t="s">
        <v>17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"/>
      <c r="O8" s="3"/>
    </row>
    <row r="9" spans="1:15" s="4" customFormat="1" ht="27" customHeight="1" x14ac:dyDescent="0.25">
      <c r="A9" s="78" t="s">
        <v>3</v>
      </c>
      <c r="B9" s="143"/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3"/>
      <c r="O9" s="3"/>
    </row>
    <row r="10" spans="1:15" s="4" customFormat="1" ht="27" customHeight="1" x14ac:dyDescent="0.25">
      <c r="A10" s="78" t="s">
        <v>4</v>
      </c>
      <c r="B10" s="143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3"/>
      <c r="O10" s="3"/>
    </row>
    <row r="11" spans="1:15" s="4" customFormat="1" ht="27" customHeight="1" x14ac:dyDescent="0.25">
      <c r="A11" s="78" t="s">
        <v>5</v>
      </c>
      <c r="B11" s="143"/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3"/>
      <c r="O11" s="3"/>
    </row>
    <row r="12" spans="1:15" s="4" customFormat="1" ht="27" customHeight="1" x14ac:dyDescent="0.25">
      <c r="A12" s="78" t="s">
        <v>6</v>
      </c>
      <c r="B12" s="143"/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3"/>
      <c r="O12" s="3"/>
    </row>
    <row r="13" spans="1:15" s="4" customFormat="1" ht="27" customHeight="1" x14ac:dyDescent="0.25">
      <c r="A13" s="78" t="s">
        <v>7</v>
      </c>
      <c r="B13" s="143"/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3"/>
      <c r="O13" s="3"/>
    </row>
    <row r="14" spans="1:15" s="4" customFormat="1" ht="27" customHeight="1" x14ac:dyDescent="0.25">
      <c r="A14" s="78" t="s">
        <v>8</v>
      </c>
      <c r="B14" s="143"/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3"/>
      <c r="O14" s="3"/>
    </row>
    <row r="15" spans="1:15" s="4" customFormat="1" ht="27" customHeight="1" x14ac:dyDescent="0.25">
      <c r="A15" s="78" t="s">
        <v>9</v>
      </c>
      <c r="B15" s="143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3"/>
      <c r="O15" s="3"/>
    </row>
    <row r="16" spans="1:15" s="20" customFormat="1" ht="27" customHeight="1" x14ac:dyDescent="0.25">
      <c r="A16" s="202" t="s">
        <v>25</v>
      </c>
      <c r="B16" s="191"/>
      <c r="C16" s="191"/>
      <c r="D16" s="192"/>
      <c r="E16" s="35">
        <f t="shared" ref="E16:M16" si="0">SUM(E9:E15)</f>
        <v>0</v>
      </c>
      <c r="F16" s="35">
        <f t="shared" si="0"/>
        <v>0</v>
      </c>
      <c r="G16" s="35">
        <f t="shared" si="0"/>
        <v>0</v>
      </c>
      <c r="H16" s="35">
        <f t="shared" si="0"/>
        <v>0</v>
      </c>
      <c r="I16" s="35">
        <f t="shared" si="0"/>
        <v>0</v>
      </c>
      <c r="J16" s="35">
        <f t="shared" si="0"/>
        <v>0</v>
      </c>
      <c r="K16" s="35">
        <f t="shared" si="0"/>
        <v>0</v>
      </c>
      <c r="L16" s="35">
        <f t="shared" si="0"/>
        <v>0</v>
      </c>
      <c r="M16" s="35">
        <f t="shared" si="0"/>
        <v>0</v>
      </c>
      <c r="N16" s="19"/>
      <c r="O16" s="19"/>
    </row>
    <row r="17" spans="1:15" s="4" customFormat="1" ht="27" customHeight="1" x14ac:dyDescent="0.25">
      <c r="A17" s="32" t="s">
        <v>18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"/>
      <c r="O17" s="3"/>
    </row>
    <row r="18" spans="1:15" s="4" customFormat="1" ht="27" customHeight="1" x14ac:dyDescent="0.25">
      <c r="A18" s="78" t="s">
        <v>3</v>
      </c>
      <c r="B18" s="143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3"/>
      <c r="O18" s="3"/>
    </row>
    <row r="19" spans="1:15" s="4" customFormat="1" ht="27" customHeight="1" x14ac:dyDescent="0.25">
      <c r="A19" s="34" t="s">
        <v>4</v>
      </c>
      <c r="B19" s="143"/>
      <c r="C19" s="144"/>
      <c r="D19" s="144"/>
      <c r="E19" s="144"/>
      <c r="F19" s="144"/>
      <c r="G19" s="144"/>
      <c r="H19" s="144"/>
      <c r="I19" s="144"/>
      <c r="J19" s="144"/>
      <c r="K19" s="144"/>
      <c r="L19" s="144"/>
      <c r="M19" s="144"/>
      <c r="N19" s="3"/>
      <c r="O19" s="3"/>
    </row>
    <row r="20" spans="1:15" s="4" customFormat="1" ht="27" customHeight="1" x14ac:dyDescent="0.25">
      <c r="A20" s="34" t="s">
        <v>5</v>
      </c>
      <c r="B20" s="143"/>
      <c r="C20" s="144"/>
      <c r="D20" s="144"/>
      <c r="E20" s="144"/>
      <c r="F20" s="144"/>
      <c r="G20" s="144"/>
      <c r="H20" s="144"/>
      <c r="I20" s="144"/>
      <c r="J20" s="144"/>
      <c r="K20" s="144"/>
      <c r="L20" s="144"/>
      <c r="M20" s="144"/>
      <c r="N20" s="3"/>
      <c r="O20" s="3"/>
    </row>
    <row r="21" spans="1:15" s="4" customFormat="1" ht="27" customHeight="1" x14ac:dyDescent="0.25">
      <c r="A21" s="34" t="s">
        <v>6</v>
      </c>
      <c r="B21" s="143"/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3"/>
      <c r="O21" s="3"/>
    </row>
    <row r="22" spans="1:15" s="4" customFormat="1" ht="27" customHeight="1" x14ac:dyDescent="0.25">
      <c r="A22" s="34" t="s">
        <v>7</v>
      </c>
      <c r="B22" s="143"/>
      <c r="C22" s="144"/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3"/>
      <c r="O22" s="3"/>
    </row>
    <row r="23" spans="1:15" s="4" customFormat="1" ht="27" customHeight="1" x14ac:dyDescent="0.25">
      <c r="A23" s="34" t="s">
        <v>8</v>
      </c>
      <c r="B23" s="143"/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3"/>
      <c r="O23" s="3"/>
    </row>
    <row r="24" spans="1:15" s="4" customFormat="1" ht="27" customHeight="1" x14ac:dyDescent="0.25">
      <c r="A24" s="34" t="s">
        <v>9</v>
      </c>
      <c r="B24" s="143"/>
      <c r="C24" s="144"/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3"/>
      <c r="O24" s="3"/>
    </row>
    <row r="25" spans="1:15" s="20" customFormat="1" ht="27" customHeight="1" x14ac:dyDescent="0.25">
      <c r="A25" s="190" t="s">
        <v>26</v>
      </c>
      <c r="B25" s="191"/>
      <c r="C25" s="191"/>
      <c r="D25" s="192"/>
      <c r="E25" s="35">
        <f t="shared" ref="E25:M25" si="1">SUM(E18:E24)</f>
        <v>0</v>
      </c>
      <c r="F25" s="35">
        <f t="shared" si="1"/>
        <v>0</v>
      </c>
      <c r="G25" s="35">
        <f t="shared" si="1"/>
        <v>0</v>
      </c>
      <c r="H25" s="35">
        <f t="shared" si="1"/>
        <v>0</v>
      </c>
      <c r="I25" s="35">
        <f t="shared" si="1"/>
        <v>0</v>
      </c>
      <c r="J25" s="35">
        <f t="shared" si="1"/>
        <v>0</v>
      </c>
      <c r="K25" s="35">
        <f t="shared" si="1"/>
        <v>0</v>
      </c>
      <c r="L25" s="35">
        <f t="shared" si="1"/>
        <v>0</v>
      </c>
      <c r="M25" s="35">
        <f t="shared" si="1"/>
        <v>0</v>
      </c>
      <c r="N25" s="19"/>
      <c r="O25" s="19"/>
    </row>
    <row r="26" spans="1:15" s="4" customFormat="1" ht="27" customHeight="1" x14ac:dyDescent="0.25">
      <c r="A26" s="32" t="s">
        <v>19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"/>
      <c r="O26" s="3"/>
    </row>
    <row r="27" spans="1:15" s="4" customFormat="1" ht="27" customHeight="1" x14ac:dyDescent="0.25">
      <c r="A27" s="34" t="s">
        <v>3</v>
      </c>
      <c r="B27" s="143"/>
      <c r="C27" s="144"/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3"/>
      <c r="O27" s="3"/>
    </row>
    <row r="28" spans="1:15" s="4" customFormat="1" ht="27" customHeight="1" x14ac:dyDescent="0.25">
      <c r="A28" s="34" t="s">
        <v>4</v>
      </c>
      <c r="B28" s="143"/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3"/>
      <c r="O28" s="3"/>
    </row>
    <row r="29" spans="1:15" s="4" customFormat="1" ht="27" customHeight="1" x14ac:dyDescent="0.25">
      <c r="A29" s="34" t="s">
        <v>5</v>
      </c>
      <c r="B29" s="143"/>
      <c r="C29" s="144"/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3"/>
      <c r="O29" s="3"/>
    </row>
    <row r="30" spans="1:15" s="4" customFormat="1" ht="27" customHeight="1" x14ac:dyDescent="0.25">
      <c r="A30" s="34" t="s">
        <v>6</v>
      </c>
      <c r="B30" s="143"/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3"/>
      <c r="O30" s="3"/>
    </row>
    <row r="31" spans="1:15" s="4" customFormat="1" ht="27" customHeight="1" x14ac:dyDescent="0.25">
      <c r="A31" s="34" t="s">
        <v>7</v>
      </c>
      <c r="B31" s="143"/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3"/>
      <c r="O31" s="3"/>
    </row>
    <row r="32" spans="1:15" s="4" customFormat="1" ht="27" customHeight="1" x14ac:dyDescent="0.25">
      <c r="A32" s="34" t="s">
        <v>8</v>
      </c>
      <c r="B32" s="143"/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3"/>
      <c r="O32" s="3"/>
    </row>
    <row r="33" spans="1:15" s="4" customFormat="1" ht="27" customHeight="1" x14ac:dyDescent="0.25">
      <c r="A33" s="34" t="s">
        <v>9</v>
      </c>
      <c r="B33" s="143"/>
      <c r="C33" s="144"/>
      <c r="D33" s="144"/>
      <c r="E33" s="144"/>
      <c r="F33" s="144"/>
      <c r="G33" s="144"/>
      <c r="H33" s="144"/>
      <c r="I33" s="144"/>
      <c r="J33" s="144"/>
      <c r="K33" s="144"/>
      <c r="L33" s="144"/>
      <c r="M33" s="144"/>
      <c r="N33" s="3"/>
      <c r="O33" s="3"/>
    </row>
    <row r="34" spans="1:15" s="20" customFormat="1" ht="27" customHeight="1" x14ac:dyDescent="0.25">
      <c r="A34" s="190" t="s">
        <v>27</v>
      </c>
      <c r="B34" s="191"/>
      <c r="C34" s="191"/>
      <c r="D34" s="192"/>
      <c r="E34" s="35">
        <f t="shared" ref="E34:M34" si="2">SUM(E27:E33)</f>
        <v>0</v>
      </c>
      <c r="F34" s="35">
        <f t="shared" si="2"/>
        <v>0</v>
      </c>
      <c r="G34" s="35">
        <f t="shared" si="2"/>
        <v>0</v>
      </c>
      <c r="H34" s="35">
        <f t="shared" si="2"/>
        <v>0</v>
      </c>
      <c r="I34" s="35">
        <f t="shared" si="2"/>
        <v>0</v>
      </c>
      <c r="J34" s="35">
        <f t="shared" si="2"/>
        <v>0</v>
      </c>
      <c r="K34" s="35">
        <f t="shared" si="2"/>
        <v>0</v>
      </c>
      <c r="L34" s="35">
        <f t="shared" si="2"/>
        <v>0</v>
      </c>
      <c r="M34" s="35">
        <f t="shared" si="2"/>
        <v>0</v>
      </c>
      <c r="N34" s="19"/>
      <c r="O34" s="19"/>
    </row>
    <row r="35" spans="1:15" s="4" customFormat="1" ht="27" customHeight="1" x14ac:dyDescent="0.25">
      <c r="A35" s="32" t="s">
        <v>20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"/>
      <c r="O35" s="3"/>
    </row>
    <row r="36" spans="1:15" s="4" customFormat="1" ht="27" customHeight="1" x14ac:dyDescent="0.25">
      <c r="A36" s="34" t="s">
        <v>3</v>
      </c>
      <c r="B36" s="143"/>
      <c r="C36" s="144"/>
      <c r="D36" s="144"/>
      <c r="E36" s="144"/>
      <c r="F36" s="144"/>
      <c r="G36" s="144"/>
      <c r="H36" s="144"/>
      <c r="I36" s="144"/>
      <c r="J36" s="144"/>
      <c r="K36" s="144"/>
      <c r="L36" s="144"/>
      <c r="M36" s="144"/>
      <c r="N36" s="3"/>
      <c r="O36" s="3"/>
    </row>
    <row r="37" spans="1:15" s="4" customFormat="1" ht="27" customHeight="1" x14ac:dyDescent="0.25">
      <c r="A37" s="78" t="s">
        <v>4</v>
      </c>
      <c r="B37" s="143"/>
      <c r="C37" s="144"/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3"/>
      <c r="O37" s="3"/>
    </row>
    <row r="38" spans="1:15" s="4" customFormat="1" ht="27" customHeight="1" x14ac:dyDescent="0.25">
      <c r="A38" s="34" t="s">
        <v>5</v>
      </c>
      <c r="B38" s="143"/>
      <c r="C38" s="144"/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3"/>
      <c r="O38" s="3"/>
    </row>
    <row r="39" spans="1:15" s="4" customFormat="1" ht="27" customHeight="1" x14ac:dyDescent="0.25">
      <c r="A39" s="34" t="s">
        <v>6</v>
      </c>
      <c r="B39" s="143"/>
      <c r="C39" s="144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3"/>
      <c r="O39" s="3"/>
    </row>
    <row r="40" spans="1:15" s="4" customFormat="1" ht="27" customHeight="1" x14ac:dyDescent="0.25">
      <c r="A40" s="34" t="s">
        <v>7</v>
      </c>
      <c r="B40" s="143"/>
      <c r="C40" s="144"/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3"/>
      <c r="O40" s="3"/>
    </row>
    <row r="41" spans="1:15" s="4" customFormat="1" ht="27" customHeight="1" x14ac:dyDescent="0.25">
      <c r="A41" s="34" t="s">
        <v>8</v>
      </c>
      <c r="B41" s="143"/>
      <c r="C41" s="144"/>
      <c r="D41" s="144"/>
      <c r="E41" s="144"/>
      <c r="F41" s="144"/>
      <c r="G41" s="144"/>
      <c r="H41" s="144"/>
      <c r="I41" s="144"/>
      <c r="J41" s="144"/>
      <c r="K41" s="144"/>
      <c r="L41" s="144"/>
      <c r="M41" s="144"/>
      <c r="N41" s="3"/>
      <c r="O41" s="3"/>
    </row>
    <row r="42" spans="1:15" s="4" customFormat="1" ht="27" customHeight="1" x14ac:dyDescent="0.25">
      <c r="A42" s="34" t="s">
        <v>9</v>
      </c>
      <c r="B42" s="143"/>
      <c r="C42" s="144"/>
      <c r="D42" s="144"/>
      <c r="E42" s="144"/>
      <c r="F42" s="144"/>
      <c r="G42" s="144"/>
      <c r="H42" s="144"/>
      <c r="I42" s="144"/>
      <c r="J42" s="144"/>
      <c r="K42" s="144"/>
      <c r="L42" s="144"/>
      <c r="M42" s="144"/>
      <c r="N42" s="3"/>
      <c r="O42" s="3"/>
    </row>
    <row r="43" spans="1:15" s="20" customFormat="1" ht="27" customHeight="1" x14ac:dyDescent="0.25">
      <c r="A43" s="190" t="s">
        <v>28</v>
      </c>
      <c r="B43" s="191"/>
      <c r="C43" s="191"/>
      <c r="D43" s="192"/>
      <c r="E43" s="35">
        <f t="shared" ref="E43:M43" si="3">SUM(E36:E42)</f>
        <v>0</v>
      </c>
      <c r="F43" s="35">
        <f t="shared" si="3"/>
        <v>0</v>
      </c>
      <c r="G43" s="35">
        <f t="shared" si="3"/>
        <v>0</v>
      </c>
      <c r="H43" s="35">
        <f t="shared" si="3"/>
        <v>0</v>
      </c>
      <c r="I43" s="35">
        <f t="shared" si="3"/>
        <v>0</v>
      </c>
      <c r="J43" s="35">
        <f t="shared" si="3"/>
        <v>0</v>
      </c>
      <c r="K43" s="35">
        <f t="shared" si="3"/>
        <v>0</v>
      </c>
      <c r="L43" s="35">
        <f t="shared" si="3"/>
        <v>0</v>
      </c>
      <c r="M43" s="35">
        <f t="shared" si="3"/>
        <v>0</v>
      </c>
      <c r="N43" s="19"/>
      <c r="O43" s="19"/>
    </row>
    <row r="44" spans="1:15" s="4" customFormat="1" ht="27" customHeight="1" x14ac:dyDescent="0.25">
      <c r="A44" s="32" t="s">
        <v>21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"/>
      <c r="O44" s="3"/>
    </row>
    <row r="45" spans="1:15" s="4" customFormat="1" ht="27" customHeight="1" x14ac:dyDescent="0.25">
      <c r="A45" s="34" t="s">
        <v>3</v>
      </c>
      <c r="B45" s="143"/>
      <c r="C45" s="144"/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3"/>
      <c r="O45" s="3"/>
    </row>
    <row r="46" spans="1:15" s="4" customFormat="1" ht="27" customHeight="1" x14ac:dyDescent="0.25">
      <c r="A46" s="34" t="s">
        <v>4</v>
      </c>
      <c r="B46" s="143"/>
      <c r="C46" s="144"/>
      <c r="D46" s="144"/>
      <c r="E46" s="144"/>
      <c r="F46" s="144"/>
      <c r="G46" s="144"/>
      <c r="H46" s="144"/>
      <c r="I46" s="144"/>
      <c r="J46" s="144"/>
      <c r="K46" s="144"/>
      <c r="L46" s="144"/>
      <c r="M46" s="144"/>
      <c r="N46" s="3"/>
      <c r="O46" s="3"/>
    </row>
    <row r="47" spans="1:15" s="4" customFormat="1" ht="27" customHeight="1" x14ac:dyDescent="0.25">
      <c r="A47" s="34" t="s">
        <v>5</v>
      </c>
      <c r="B47" s="143"/>
      <c r="C47" s="144"/>
      <c r="D47" s="144"/>
      <c r="E47" s="144"/>
      <c r="F47" s="144"/>
      <c r="G47" s="144"/>
      <c r="H47" s="144"/>
      <c r="I47" s="144"/>
      <c r="J47" s="144"/>
      <c r="K47" s="144"/>
      <c r="L47" s="144"/>
      <c r="M47" s="144"/>
      <c r="N47" s="3"/>
      <c r="O47" s="3"/>
    </row>
    <row r="48" spans="1:15" s="4" customFormat="1" ht="27" customHeight="1" x14ac:dyDescent="0.25">
      <c r="A48" s="34" t="s">
        <v>6</v>
      </c>
      <c r="B48" s="143"/>
      <c r="C48" s="144"/>
      <c r="D48" s="144"/>
      <c r="E48" s="144"/>
      <c r="F48" s="144"/>
      <c r="G48" s="144"/>
      <c r="H48" s="144"/>
      <c r="I48" s="144"/>
      <c r="J48" s="144"/>
      <c r="K48" s="144"/>
      <c r="L48" s="144"/>
      <c r="M48" s="144"/>
      <c r="N48" s="3"/>
      <c r="O48" s="3"/>
    </row>
    <row r="49" spans="1:15" s="4" customFormat="1" ht="27" customHeight="1" x14ac:dyDescent="0.25">
      <c r="A49" s="34" t="s">
        <v>7</v>
      </c>
      <c r="B49" s="143"/>
      <c r="C49" s="144"/>
      <c r="D49" s="144"/>
      <c r="E49" s="144"/>
      <c r="F49" s="144"/>
      <c r="G49" s="144"/>
      <c r="H49" s="144"/>
      <c r="I49" s="144"/>
      <c r="J49" s="144"/>
      <c r="K49" s="144"/>
      <c r="L49" s="144"/>
      <c r="M49" s="144"/>
      <c r="N49" s="3"/>
      <c r="O49" s="3"/>
    </row>
    <row r="50" spans="1:15" s="4" customFormat="1" ht="27" customHeight="1" x14ac:dyDescent="0.25">
      <c r="A50" s="34" t="s">
        <v>8</v>
      </c>
      <c r="B50" s="143"/>
      <c r="C50" s="144"/>
      <c r="D50" s="144"/>
      <c r="E50" s="144"/>
      <c r="F50" s="144"/>
      <c r="G50" s="144"/>
      <c r="H50" s="144"/>
      <c r="I50" s="144"/>
      <c r="J50" s="144"/>
      <c r="K50" s="144"/>
      <c r="L50" s="144"/>
      <c r="M50" s="144"/>
      <c r="N50" s="3"/>
      <c r="O50" s="3"/>
    </row>
    <row r="51" spans="1:15" s="4" customFormat="1" ht="27" customHeight="1" x14ac:dyDescent="0.25">
      <c r="A51" s="34" t="s">
        <v>9</v>
      </c>
      <c r="B51" s="143"/>
      <c r="C51" s="144"/>
      <c r="D51" s="144"/>
      <c r="E51" s="144"/>
      <c r="F51" s="144"/>
      <c r="G51" s="144"/>
      <c r="H51" s="144"/>
      <c r="I51" s="144"/>
      <c r="J51" s="144"/>
      <c r="K51" s="144"/>
      <c r="L51" s="144"/>
      <c r="M51" s="144"/>
      <c r="N51" s="3"/>
      <c r="O51" s="3"/>
    </row>
    <row r="52" spans="1:15" s="20" customFormat="1" ht="27" customHeight="1" x14ac:dyDescent="0.25">
      <c r="A52" s="190" t="s">
        <v>29</v>
      </c>
      <c r="B52" s="191"/>
      <c r="C52" s="191"/>
      <c r="D52" s="192"/>
      <c r="E52" s="35">
        <f t="shared" ref="E52:M52" si="4">SUM(E45:E51)</f>
        <v>0</v>
      </c>
      <c r="F52" s="35">
        <f t="shared" si="4"/>
        <v>0</v>
      </c>
      <c r="G52" s="35">
        <f t="shared" si="4"/>
        <v>0</v>
      </c>
      <c r="H52" s="35">
        <f t="shared" si="4"/>
        <v>0</v>
      </c>
      <c r="I52" s="35">
        <f t="shared" si="4"/>
        <v>0</v>
      </c>
      <c r="J52" s="35">
        <f t="shared" si="4"/>
        <v>0</v>
      </c>
      <c r="K52" s="35">
        <f t="shared" si="4"/>
        <v>0</v>
      </c>
      <c r="L52" s="35">
        <f t="shared" si="4"/>
        <v>0</v>
      </c>
      <c r="M52" s="35">
        <f t="shared" si="4"/>
        <v>0</v>
      </c>
      <c r="N52" s="19"/>
      <c r="O52" s="19"/>
    </row>
    <row r="53" spans="1:15" s="4" customFormat="1" ht="27" customHeight="1" x14ac:dyDescent="0.25">
      <c r="A53" s="32" t="s">
        <v>22</v>
      </c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"/>
      <c r="O53" s="3"/>
    </row>
    <row r="54" spans="1:15" s="4" customFormat="1" ht="27" customHeight="1" x14ac:dyDescent="0.25">
      <c r="A54" s="34" t="s">
        <v>3</v>
      </c>
      <c r="B54" s="143"/>
      <c r="C54" s="144"/>
      <c r="D54" s="144"/>
      <c r="E54" s="144"/>
      <c r="F54" s="144"/>
      <c r="G54" s="144"/>
      <c r="H54" s="144"/>
      <c r="I54" s="144"/>
      <c r="J54" s="144"/>
      <c r="K54" s="144"/>
      <c r="L54" s="144"/>
      <c r="M54" s="144"/>
      <c r="N54" s="3"/>
      <c r="O54" s="3"/>
    </row>
    <row r="55" spans="1:15" s="4" customFormat="1" ht="27" customHeight="1" x14ac:dyDescent="0.25">
      <c r="A55" s="34" t="s">
        <v>4</v>
      </c>
      <c r="B55" s="143"/>
      <c r="C55" s="144"/>
      <c r="D55" s="144"/>
      <c r="E55" s="144"/>
      <c r="F55" s="144"/>
      <c r="G55" s="144"/>
      <c r="H55" s="144"/>
      <c r="I55" s="144"/>
      <c r="J55" s="144"/>
      <c r="K55" s="144"/>
      <c r="L55" s="144"/>
      <c r="M55" s="144"/>
      <c r="N55" s="3"/>
      <c r="O55" s="3"/>
    </row>
    <row r="56" spans="1:15" s="4" customFormat="1" ht="27" customHeight="1" x14ac:dyDescent="0.25">
      <c r="A56" s="34" t="s">
        <v>5</v>
      </c>
      <c r="B56" s="143"/>
      <c r="C56" s="144"/>
      <c r="D56" s="144"/>
      <c r="E56" s="144"/>
      <c r="F56" s="144"/>
      <c r="G56" s="144"/>
      <c r="H56" s="144"/>
      <c r="I56" s="144"/>
      <c r="J56" s="144"/>
      <c r="K56" s="144"/>
      <c r="L56" s="144"/>
      <c r="M56" s="144"/>
      <c r="N56" s="3"/>
      <c r="O56" s="3"/>
    </row>
    <row r="57" spans="1:15" s="4" customFormat="1" ht="27" customHeight="1" x14ac:dyDescent="0.25">
      <c r="A57" s="34" t="s">
        <v>6</v>
      </c>
      <c r="B57" s="143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3"/>
      <c r="O57" s="3"/>
    </row>
    <row r="58" spans="1:15" s="4" customFormat="1" ht="27" customHeight="1" x14ac:dyDescent="0.25">
      <c r="A58" s="34" t="s">
        <v>7</v>
      </c>
      <c r="B58" s="143"/>
      <c r="C58" s="144"/>
      <c r="D58" s="144"/>
      <c r="E58" s="144"/>
      <c r="F58" s="144"/>
      <c r="G58" s="144"/>
      <c r="H58" s="144"/>
      <c r="I58" s="144"/>
      <c r="J58" s="144"/>
      <c r="K58" s="144"/>
      <c r="L58" s="144"/>
      <c r="M58" s="144"/>
      <c r="N58" s="3"/>
      <c r="O58" s="3"/>
    </row>
    <row r="59" spans="1:15" s="4" customFormat="1" ht="27" customHeight="1" x14ac:dyDescent="0.25">
      <c r="A59" s="34" t="s">
        <v>8</v>
      </c>
      <c r="B59" s="143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3"/>
      <c r="O59" s="3"/>
    </row>
    <row r="60" spans="1:15" s="4" customFormat="1" ht="27" customHeight="1" x14ac:dyDescent="0.25">
      <c r="A60" s="34" t="s">
        <v>9</v>
      </c>
      <c r="B60" s="143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3"/>
      <c r="O60" s="3"/>
    </row>
    <row r="61" spans="1:15" s="20" customFormat="1" ht="27" customHeight="1" x14ac:dyDescent="0.25">
      <c r="A61" s="190" t="s">
        <v>30</v>
      </c>
      <c r="B61" s="191"/>
      <c r="C61" s="191"/>
      <c r="D61" s="192"/>
      <c r="E61" s="35">
        <f t="shared" ref="E61:M61" si="5">SUM(E54:E60)</f>
        <v>0</v>
      </c>
      <c r="F61" s="35">
        <f t="shared" si="5"/>
        <v>0</v>
      </c>
      <c r="G61" s="35">
        <f t="shared" si="5"/>
        <v>0</v>
      </c>
      <c r="H61" s="35">
        <f t="shared" si="5"/>
        <v>0</v>
      </c>
      <c r="I61" s="35">
        <f t="shared" si="5"/>
        <v>0</v>
      </c>
      <c r="J61" s="35">
        <f t="shared" si="5"/>
        <v>0</v>
      </c>
      <c r="K61" s="35">
        <f t="shared" si="5"/>
        <v>0</v>
      </c>
      <c r="L61" s="35">
        <f t="shared" si="5"/>
        <v>0</v>
      </c>
      <c r="M61" s="35">
        <f t="shared" si="5"/>
        <v>0</v>
      </c>
      <c r="N61" s="19"/>
      <c r="O61" s="19"/>
    </row>
    <row r="62" spans="1:15" s="15" customFormat="1" ht="27" customHeight="1" x14ac:dyDescent="0.25">
      <c r="A62" s="36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21"/>
      <c r="O62" s="21"/>
    </row>
    <row r="63" spans="1:15" s="15" customFormat="1" ht="27" customHeight="1" x14ac:dyDescent="0.25">
      <c r="A63" s="38" t="s">
        <v>31</v>
      </c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21"/>
      <c r="O63" s="21"/>
    </row>
    <row r="64" spans="1:15" s="15" customFormat="1" ht="27" customHeight="1" thickBot="1" x14ac:dyDescent="0.35">
      <c r="A64" s="36"/>
      <c r="B64" s="37"/>
      <c r="C64" s="37"/>
      <c r="D64" s="67" t="s">
        <v>51</v>
      </c>
      <c r="E64" s="37"/>
      <c r="F64" s="37"/>
      <c r="G64" s="37"/>
      <c r="H64" s="37"/>
      <c r="I64" s="37"/>
      <c r="J64" s="37"/>
      <c r="K64" s="37"/>
      <c r="L64" s="37"/>
      <c r="M64" s="37"/>
      <c r="N64" s="21"/>
      <c r="O64" s="21"/>
    </row>
    <row r="65" spans="1:15" s="12" customFormat="1" ht="42" customHeight="1" thickBot="1" x14ac:dyDescent="0.3">
      <c r="A65" s="39" t="s">
        <v>45</v>
      </c>
      <c r="B65" s="74">
        <f>SUM(E16+E25+E34+E43+E52+E61)</f>
        <v>0</v>
      </c>
      <c r="C65" s="27"/>
      <c r="D65" s="68" t="s">
        <v>50</v>
      </c>
      <c r="E65" s="27"/>
      <c r="F65" s="27"/>
      <c r="G65" s="27"/>
      <c r="H65" s="27"/>
      <c r="I65" s="27"/>
      <c r="J65" s="27"/>
      <c r="K65" s="27"/>
      <c r="L65" s="27"/>
      <c r="M65" s="27"/>
      <c r="N65" s="11"/>
      <c r="O65" s="11"/>
    </row>
    <row r="66" spans="1:15" s="12" customFormat="1" ht="42" customHeight="1" thickBot="1" x14ac:dyDescent="0.3">
      <c r="A66" s="39" t="s">
        <v>36</v>
      </c>
      <c r="B66" s="74">
        <f>SUM(G16+G25+G34+G43+G52+G61)</f>
        <v>0</v>
      </c>
      <c r="C66" s="27"/>
      <c r="D66" s="68" t="s">
        <v>52</v>
      </c>
      <c r="E66" s="27"/>
      <c r="F66" s="27"/>
      <c r="G66" s="27"/>
      <c r="H66" s="27"/>
      <c r="I66" s="27"/>
      <c r="J66" s="27"/>
      <c r="K66" s="27"/>
      <c r="L66" s="27"/>
      <c r="M66" s="27"/>
      <c r="N66" s="11"/>
      <c r="O66" s="11"/>
    </row>
    <row r="67" spans="1:15" s="12" customFormat="1" ht="42" customHeight="1" thickBot="1" x14ac:dyDescent="0.3">
      <c r="A67" s="41" t="s">
        <v>11</v>
      </c>
      <c r="B67" s="74">
        <f>SUM(H16+H25+H34+H43+H52+H61)</f>
        <v>0</v>
      </c>
      <c r="C67" s="27"/>
      <c r="D67" s="69"/>
      <c r="E67" s="27"/>
      <c r="F67" s="27"/>
      <c r="G67" s="27"/>
      <c r="H67" s="27"/>
      <c r="I67" s="27"/>
      <c r="J67" s="27"/>
      <c r="K67" s="27"/>
      <c r="L67" s="27"/>
      <c r="M67" s="27"/>
      <c r="N67" s="11"/>
      <c r="O67" s="11"/>
    </row>
    <row r="68" spans="1:15" s="12" customFormat="1" ht="42" customHeight="1" thickBot="1" x14ac:dyDescent="0.3">
      <c r="A68" s="41" t="s">
        <v>46</v>
      </c>
      <c r="B68" s="74">
        <f>SUM(I16+I25+I34+I43+I52+I61)</f>
        <v>0</v>
      </c>
      <c r="C68" s="27"/>
      <c r="D68" s="68" t="s">
        <v>53</v>
      </c>
      <c r="E68" s="27"/>
      <c r="F68" s="27"/>
      <c r="G68" s="27"/>
      <c r="H68" s="27"/>
      <c r="I68" s="27"/>
      <c r="J68" s="27"/>
      <c r="K68" s="27"/>
      <c r="L68" s="27"/>
      <c r="M68" s="27"/>
      <c r="N68" s="11"/>
      <c r="O68" s="11"/>
    </row>
    <row r="69" spans="1:15" s="12" customFormat="1" ht="42" customHeight="1" thickBot="1" x14ac:dyDescent="0.3">
      <c r="A69" s="41" t="s">
        <v>47</v>
      </c>
      <c r="B69" s="74">
        <f>SUM(J16+J25+J34+J43+J52+J61)</f>
        <v>0</v>
      </c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11"/>
      <c r="O69" s="11"/>
    </row>
    <row r="70" spans="1:15" s="12" customFormat="1" ht="42" customHeight="1" thickBot="1" x14ac:dyDescent="0.3">
      <c r="A70" s="41" t="s">
        <v>49</v>
      </c>
      <c r="B70" s="74">
        <f>SUM(K16+K25+K34+K43+K52+K61)</f>
        <v>0</v>
      </c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11"/>
      <c r="O70" s="11"/>
    </row>
    <row r="71" spans="1:15" s="12" customFormat="1" ht="42" customHeight="1" thickBot="1" x14ac:dyDescent="0.3">
      <c r="A71" s="41" t="s">
        <v>32</v>
      </c>
      <c r="B71" s="74">
        <f>SUM(L16+L25+L34+L43+L52+L61)</f>
        <v>0</v>
      </c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11"/>
      <c r="O71" s="11"/>
    </row>
    <row r="72" spans="1:15" s="12" customFormat="1" ht="42" customHeight="1" thickBot="1" x14ac:dyDescent="0.3">
      <c r="A72" s="41" t="s">
        <v>54</v>
      </c>
      <c r="B72" s="74">
        <f>SUM(F61+F52+F43+F34+F25+F16)</f>
        <v>0</v>
      </c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11"/>
      <c r="O72" s="11"/>
    </row>
    <row r="73" spans="1:15" s="12" customFormat="1" ht="15" customHeight="1" thickBot="1" x14ac:dyDescent="0.3">
      <c r="A73" s="41"/>
      <c r="B73" s="40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11"/>
      <c r="O73" s="11"/>
    </row>
    <row r="74" spans="1:15" s="11" customFormat="1" ht="40.5" customHeight="1" thickBot="1" x14ac:dyDescent="0.3">
      <c r="A74" s="48" t="s">
        <v>38</v>
      </c>
      <c r="B74" s="75">
        <f>SUM(B65:B70)</f>
        <v>0</v>
      </c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</row>
    <row r="75" spans="1:15" s="11" customFormat="1" ht="45" customHeight="1" thickBot="1" x14ac:dyDescent="0.3">
      <c r="A75" s="48" t="s">
        <v>37</v>
      </c>
      <c r="B75" s="75">
        <f>SUM(B65:B71)</f>
        <v>0</v>
      </c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</row>
    <row r="76" spans="1:15" ht="27" customHeight="1" x14ac:dyDescent="0.3"/>
  </sheetData>
  <sheetProtection password="97F2" sheet="1" objects="1" scenarios="1"/>
  <mergeCells count="11">
    <mergeCell ref="A61:D61"/>
    <mergeCell ref="K5:M5"/>
    <mergeCell ref="B3:D3"/>
    <mergeCell ref="B5:E5"/>
    <mergeCell ref="A16:D16"/>
    <mergeCell ref="A25:D25"/>
    <mergeCell ref="A34:D34"/>
    <mergeCell ref="K4:L4"/>
    <mergeCell ref="K3:L3"/>
    <mergeCell ref="A43:D43"/>
    <mergeCell ref="A52:D52"/>
  </mergeCells>
  <phoneticPr fontId="9" type="noConversion"/>
  <printOptions horizontalCentered="1"/>
  <pageMargins left="0" right="0" top="0.59055118110236227" bottom="0.19685039370078741" header="0.51181102362204722" footer="0.51181102362204722"/>
  <pageSetup paperSize="8" scale="50" orientation="portrait" cellComments="asDisplayed" errors="blank" r:id="rId1"/>
  <headerFooter alignWithMargins="0">
    <oddHeader xml:space="preserve">&amp;C
</oddHeader>
    <oddFooter>&amp;L&amp;"Arial,Italic"&amp;9Run Review Calculation Matrix
Version 1.0       &amp;C
&amp;"Arial,Italic"&amp;9Updated 12/02/10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6"/>
  <sheetViews>
    <sheetView view="pageBreakPreview" zoomScale="55" zoomScaleNormal="100" workbookViewId="0">
      <selection activeCell="C21" sqref="C21"/>
    </sheetView>
  </sheetViews>
  <sheetFormatPr defaultRowHeight="17.399999999999999" x14ac:dyDescent="0.3"/>
  <cols>
    <col min="1" max="1" width="38.109375" customWidth="1"/>
    <col min="2" max="4" width="23.5546875" style="8" customWidth="1"/>
    <col min="5" max="6" width="17.33203125" style="8" customWidth="1"/>
    <col min="7" max="7" width="15.88671875" style="8" customWidth="1"/>
    <col min="8" max="9" width="17.44140625" style="8" customWidth="1"/>
    <col min="10" max="10" width="20.6640625" style="8" customWidth="1"/>
    <col min="11" max="11" width="15.88671875" style="8" customWidth="1"/>
    <col min="12" max="12" width="17.88671875" style="8" customWidth="1"/>
    <col min="13" max="13" width="19.33203125" style="8" customWidth="1"/>
    <col min="14" max="15" width="9.109375" style="1"/>
  </cols>
  <sheetData>
    <row r="1" spans="1:15" s="2" customFormat="1" ht="28.5" customHeight="1" x14ac:dyDescent="0.25">
      <c r="A1" s="17" t="s">
        <v>23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5"/>
      <c r="O1" s="5"/>
    </row>
    <row r="2" spans="1:15" s="2" customFormat="1" ht="28.5" customHeight="1" x14ac:dyDescent="0.25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5"/>
      <c r="O2" s="5"/>
    </row>
    <row r="3" spans="1:15" s="4" customFormat="1" ht="49.5" customHeight="1" x14ac:dyDescent="0.25">
      <c r="A3" s="22" t="s">
        <v>15</v>
      </c>
      <c r="B3" s="196" t="str">
        <f>'Individual Service 2 Total'!B3:D3</f>
        <v>Service 2</v>
      </c>
      <c r="C3" s="197"/>
      <c r="D3" s="198"/>
      <c r="E3" s="27"/>
      <c r="F3" s="27"/>
      <c r="G3" s="23"/>
      <c r="H3" s="63"/>
      <c r="I3" s="24"/>
      <c r="J3" s="25" t="s">
        <v>16</v>
      </c>
      <c r="K3" s="193" t="str">
        <f>'Individual Service 2 Total'!H3</f>
        <v>House Officer / Registrar</v>
      </c>
      <c r="L3" s="195"/>
      <c r="M3" s="27"/>
      <c r="N3" s="3"/>
      <c r="O3" s="3"/>
    </row>
    <row r="4" spans="1:15" s="12" customFormat="1" ht="15.6" x14ac:dyDescent="0.25">
      <c r="A4" s="28"/>
      <c r="B4" s="27"/>
      <c r="C4" s="27"/>
      <c r="D4" s="27"/>
      <c r="E4" s="27"/>
      <c r="F4" s="27"/>
      <c r="G4" s="27"/>
      <c r="H4" s="27"/>
      <c r="I4" s="27"/>
      <c r="J4" s="27"/>
      <c r="K4" s="203"/>
      <c r="L4" s="203"/>
      <c r="M4" s="27"/>
      <c r="N4" s="11"/>
      <c r="O4" s="11"/>
    </row>
    <row r="5" spans="1:15" s="2" customFormat="1" ht="90.75" customHeight="1" x14ac:dyDescent="0.25">
      <c r="A5" s="29" t="s">
        <v>14</v>
      </c>
      <c r="B5" s="199" t="str">
        <f>'Individual Service 2 Total'!A13</f>
        <v>SERVICE 2, RMO 6</v>
      </c>
      <c r="C5" s="200"/>
      <c r="D5" s="200"/>
      <c r="E5" s="201"/>
      <c r="F5" s="76"/>
      <c r="G5" s="30"/>
      <c r="H5" s="31"/>
      <c r="I5" s="31"/>
      <c r="J5" s="43" t="s">
        <v>48</v>
      </c>
      <c r="K5" s="193" t="str">
        <f>'Individual Service 2 Total'!B5</f>
        <v>RMO support to enter details from run description e.g. 0800-1630 = 8.5 per day</v>
      </c>
      <c r="L5" s="194"/>
      <c r="M5" s="195"/>
      <c r="N5" s="5"/>
      <c r="O5" s="5"/>
    </row>
    <row r="6" spans="1:15" s="14" customFormat="1" ht="15" customHeight="1" x14ac:dyDescent="0.25">
      <c r="A6" s="34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13"/>
      <c r="O6" s="13"/>
    </row>
    <row r="7" spans="1:15" s="2" customFormat="1" ht="46.8" x14ac:dyDescent="0.25">
      <c r="A7" s="22" t="s">
        <v>0</v>
      </c>
      <c r="B7" s="25" t="s">
        <v>10</v>
      </c>
      <c r="C7" s="25" t="s">
        <v>1</v>
      </c>
      <c r="D7" s="25" t="s">
        <v>2</v>
      </c>
      <c r="E7" s="25" t="s">
        <v>45</v>
      </c>
      <c r="F7" s="25" t="s">
        <v>54</v>
      </c>
      <c r="G7" s="25" t="s">
        <v>35</v>
      </c>
      <c r="H7" s="25" t="s">
        <v>11</v>
      </c>
      <c r="I7" s="25" t="s">
        <v>46</v>
      </c>
      <c r="J7" s="25" t="s">
        <v>47</v>
      </c>
      <c r="K7" s="25" t="s">
        <v>49</v>
      </c>
      <c r="L7" s="25" t="s">
        <v>12</v>
      </c>
      <c r="M7" s="25" t="s">
        <v>13</v>
      </c>
      <c r="N7" s="5"/>
      <c r="O7" s="5"/>
    </row>
    <row r="8" spans="1:15" s="4" customFormat="1" ht="27" customHeight="1" x14ac:dyDescent="0.25">
      <c r="A8" s="32" t="s">
        <v>17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"/>
      <c r="O8" s="3"/>
    </row>
    <row r="9" spans="1:15" s="4" customFormat="1" ht="27" customHeight="1" x14ac:dyDescent="0.25">
      <c r="A9" s="78" t="s">
        <v>3</v>
      </c>
      <c r="B9" s="143"/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3"/>
      <c r="O9" s="3"/>
    </row>
    <row r="10" spans="1:15" s="4" customFormat="1" ht="27" customHeight="1" x14ac:dyDescent="0.25">
      <c r="A10" s="78" t="s">
        <v>4</v>
      </c>
      <c r="B10" s="143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3"/>
      <c r="O10" s="3"/>
    </row>
    <row r="11" spans="1:15" s="4" customFormat="1" ht="27" customHeight="1" x14ac:dyDescent="0.25">
      <c r="A11" s="78" t="s">
        <v>5</v>
      </c>
      <c r="B11" s="143"/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3"/>
      <c r="O11" s="3"/>
    </row>
    <row r="12" spans="1:15" s="4" customFormat="1" ht="27" customHeight="1" x14ac:dyDescent="0.25">
      <c r="A12" s="78" t="s">
        <v>6</v>
      </c>
      <c r="B12" s="143"/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3"/>
      <c r="O12" s="3"/>
    </row>
    <row r="13" spans="1:15" s="4" customFormat="1" ht="27" customHeight="1" x14ac:dyDescent="0.25">
      <c r="A13" s="78" t="s">
        <v>7</v>
      </c>
      <c r="B13" s="143"/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3"/>
      <c r="O13" s="3"/>
    </row>
    <row r="14" spans="1:15" s="4" customFormat="1" ht="27" customHeight="1" x14ac:dyDescent="0.25">
      <c r="A14" s="78" t="s">
        <v>8</v>
      </c>
      <c r="B14" s="143"/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3"/>
      <c r="O14" s="3"/>
    </row>
    <row r="15" spans="1:15" s="4" customFormat="1" ht="27" customHeight="1" x14ac:dyDescent="0.25">
      <c r="A15" s="78" t="s">
        <v>9</v>
      </c>
      <c r="B15" s="143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3"/>
      <c r="O15" s="3"/>
    </row>
    <row r="16" spans="1:15" s="20" customFormat="1" ht="27" customHeight="1" x14ac:dyDescent="0.25">
      <c r="A16" s="202" t="s">
        <v>25</v>
      </c>
      <c r="B16" s="191"/>
      <c r="C16" s="191"/>
      <c r="D16" s="192"/>
      <c r="E16" s="35">
        <f t="shared" ref="E16:M16" si="0">SUM(E9:E15)</f>
        <v>0</v>
      </c>
      <c r="F16" s="35">
        <f t="shared" si="0"/>
        <v>0</v>
      </c>
      <c r="G16" s="35">
        <f t="shared" si="0"/>
        <v>0</v>
      </c>
      <c r="H16" s="35">
        <f t="shared" si="0"/>
        <v>0</v>
      </c>
      <c r="I16" s="35">
        <f t="shared" si="0"/>
        <v>0</v>
      </c>
      <c r="J16" s="35">
        <f t="shared" si="0"/>
        <v>0</v>
      </c>
      <c r="K16" s="35">
        <f t="shared" si="0"/>
        <v>0</v>
      </c>
      <c r="L16" s="35">
        <f t="shared" si="0"/>
        <v>0</v>
      </c>
      <c r="M16" s="35">
        <f t="shared" si="0"/>
        <v>0</v>
      </c>
      <c r="N16" s="19"/>
      <c r="O16" s="19"/>
    </row>
    <row r="17" spans="1:15" s="4" customFormat="1" ht="27" customHeight="1" x14ac:dyDescent="0.25">
      <c r="A17" s="32" t="s">
        <v>18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"/>
      <c r="O17" s="3"/>
    </row>
    <row r="18" spans="1:15" s="4" customFormat="1" ht="27" customHeight="1" x14ac:dyDescent="0.25">
      <c r="A18" s="78" t="s">
        <v>3</v>
      </c>
      <c r="B18" s="143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3"/>
      <c r="O18" s="3"/>
    </row>
    <row r="19" spans="1:15" s="4" customFormat="1" ht="27" customHeight="1" x14ac:dyDescent="0.25">
      <c r="A19" s="34" t="s">
        <v>4</v>
      </c>
      <c r="B19" s="143"/>
      <c r="C19" s="144"/>
      <c r="D19" s="144"/>
      <c r="E19" s="144"/>
      <c r="F19" s="144"/>
      <c r="G19" s="144"/>
      <c r="H19" s="144"/>
      <c r="I19" s="144"/>
      <c r="J19" s="144"/>
      <c r="K19" s="144"/>
      <c r="L19" s="144"/>
      <c r="M19" s="144"/>
      <c r="N19" s="3"/>
      <c r="O19" s="3"/>
    </row>
    <row r="20" spans="1:15" s="4" customFormat="1" ht="27" customHeight="1" x14ac:dyDescent="0.25">
      <c r="A20" s="34" t="s">
        <v>5</v>
      </c>
      <c r="B20" s="143"/>
      <c r="C20" s="144"/>
      <c r="D20" s="144"/>
      <c r="E20" s="144"/>
      <c r="F20" s="144"/>
      <c r="G20" s="144"/>
      <c r="H20" s="144"/>
      <c r="I20" s="144"/>
      <c r="J20" s="144"/>
      <c r="K20" s="144"/>
      <c r="L20" s="144"/>
      <c r="M20" s="144"/>
      <c r="N20" s="3"/>
      <c r="O20" s="3"/>
    </row>
    <row r="21" spans="1:15" s="4" customFormat="1" ht="27" customHeight="1" x14ac:dyDescent="0.25">
      <c r="A21" s="34" t="s">
        <v>6</v>
      </c>
      <c r="B21" s="143"/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3"/>
      <c r="O21" s="3"/>
    </row>
    <row r="22" spans="1:15" s="4" customFormat="1" ht="27" customHeight="1" x14ac:dyDescent="0.25">
      <c r="A22" s="34" t="s">
        <v>7</v>
      </c>
      <c r="B22" s="143"/>
      <c r="C22" s="144"/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3"/>
      <c r="O22" s="3"/>
    </row>
    <row r="23" spans="1:15" s="4" customFormat="1" ht="27" customHeight="1" x14ac:dyDescent="0.25">
      <c r="A23" s="34" t="s">
        <v>8</v>
      </c>
      <c r="B23" s="143"/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3"/>
      <c r="O23" s="3"/>
    </row>
    <row r="24" spans="1:15" s="4" customFormat="1" ht="27" customHeight="1" x14ac:dyDescent="0.25">
      <c r="A24" s="34" t="s">
        <v>9</v>
      </c>
      <c r="B24" s="143"/>
      <c r="C24" s="144"/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3"/>
      <c r="O24" s="3"/>
    </row>
    <row r="25" spans="1:15" s="20" customFormat="1" ht="27" customHeight="1" x14ac:dyDescent="0.25">
      <c r="A25" s="190" t="s">
        <v>26</v>
      </c>
      <c r="B25" s="191"/>
      <c r="C25" s="191"/>
      <c r="D25" s="192"/>
      <c r="E25" s="35">
        <f t="shared" ref="E25:M25" si="1">SUM(E18:E24)</f>
        <v>0</v>
      </c>
      <c r="F25" s="35">
        <f t="shared" si="1"/>
        <v>0</v>
      </c>
      <c r="G25" s="35">
        <f t="shared" si="1"/>
        <v>0</v>
      </c>
      <c r="H25" s="35">
        <f t="shared" si="1"/>
        <v>0</v>
      </c>
      <c r="I25" s="35">
        <f t="shared" si="1"/>
        <v>0</v>
      </c>
      <c r="J25" s="35">
        <f t="shared" si="1"/>
        <v>0</v>
      </c>
      <c r="K25" s="35">
        <f t="shared" si="1"/>
        <v>0</v>
      </c>
      <c r="L25" s="35">
        <f t="shared" si="1"/>
        <v>0</v>
      </c>
      <c r="M25" s="35">
        <f t="shared" si="1"/>
        <v>0</v>
      </c>
      <c r="N25" s="19"/>
      <c r="O25" s="19"/>
    </row>
    <row r="26" spans="1:15" s="4" customFormat="1" ht="27" customHeight="1" x14ac:dyDescent="0.25">
      <c r="A26" s="32" t="s">
        <v>19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"/>
      <c r="O26" s="3"/>
    </row>
    <row r="27" spans="1:15" s="4" customFormat="1" ht="27" customHeight="1" x14ac:dyDescent="0.25">
      <c r="A27" s="34" t="s">
        <v>3</v>
      </c>
      <c r="B27" s="143"/>
      <c r="C27" s="144"/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3"/>
      <c r="O27" s="3"/>
    </row>
    <row r="28" spans="1:15" s="4" customFormat="1" ht="27" customHeight="1" x14ac:dyDescent="0.25">
      <c r="A28" s="34" t="s">
        <v>4</v>
      </c>
      <c r="B28" s="143"/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3"/>
      <c r="O28" s="3"/>
    </row>
    <row r="29" spans="1:15" s="4" customFormat="1" ht="27" customHeight="1" x14ac:dyDescent="0.25">
      <c r="A29" s="34" t="s">
        <v>5</v>
      </c>
      <c r="B29" s="143"/>
      <c r="C29" s="144"/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3"/>
      <c r="O29" s="3"/>
    </row>
    <row r="30" spans="1:15" s="4" customFormat="1" ht="27" customHeight="1" x14ac:dyDescent="0.25">
      <c r="A30" s="34" t="s">
        <v>6</v>
      </c>
      <c r="B30" s="143"/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3"/>
      <c r="O30" s="3"/>
    </row>
    <row r="31" spans="1:15" s="4" customFormat="1" ht="27" customHeight="1" x14ac:dyDescent="0.25">
      <c r="A31" s="34" t="s">
        <v>7</v>
      </c>
      <c r="B31" s="143"/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3"/>
      <c r="O31" s="3"/>
    </row>
    <row r="32" spans="1:15" s="4" customFormat="1" ht="27" customHeight="1" x14ac:dyDescent="0.25">
      <c r="A32" s="34" t="s">
        <v>8</v>
      </c>
      <c r="B32" s="143"/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3"/>
      <c r="O32" s="3"/>
    </row>
    <row r="33" spans="1:15" s="4" customFormat="1" ht="27" customHeight="1" x14ac:dyDescent="0.25">
      <c r="A33" s="34" t="s">
        <v>9</v>
      </c>
      <c r="B33" s="143"/>
      <c r="C33" s="144"/>
      <c r="D33" s="144"/>
      <c r="E33" s="144"/>
      <c r="F33" s="144"/>
      <c r="G33" s="144"/>
      <c r="H33" s="144"/>
      <c r="I33" s="144"/>
      <c r="J33" s="144"/>
      <c r="K33" s="144"/>
      <c r="L33" s="144"/>
      <c r="M33" s="144"/>
      <c r="N33" s="3"/>
      <c r="O33" s="3"/>
    </row>
    <row r="34" spans="1:15" s="20" customFormat="1" ht="27" customHeight="1" x14ac:dyDescent="0.25">
      <c r="A34" s="190" t="s">
        <v>27</v>
      </c>
      <c r="B34" s="191"/>
      <c r="C34" s="191"/>
      <c r="D34" s="192"/>
      <c r="E34" s="35">
        <f t="shared" ref="E34:M34" si="2">SUM(E27:E33)</f>
        <v>0</v>
      </c>
      <c r="F34" s="35">
        <f t="shared" si="2"/>
        <v>0</v>
      </c>
      <c r="G34" s="35">
        <f t="shared" si="2"/>
        <v>0</v>
      </c>
      <c r="H34" s="35">
        <f t="shared" si="2"/>
        <v>0</v>
      </c>
      <c r="I34" s="35">
        <f t="shared" si="2"/>
        <v>0</v>
      </c>
      <c r="J34" s="35">
        <f t="shared" si="2"/>
        <v>0</v>
      </c>
      <c r="K34" s="35">
        <f t="shared" si="2"/>
        <v>0</v>
      </c>
      <c r="L34" s="35">
        <f t="shared" si="2"/>
        <v>0</v>
      </c>
      <c r="M34" s="35">
        <f t="shared" si="2"/>
        <v>0</v>
      </c>
      <c r="N34" s="19"/>
      <c r="O34" s="19"/>
    </row>
    <row r="35" spans="1:15" s="4" customFormat="1" ht="27" customHeight="1" x14ac:dyDescent="0.25">
      <c r="A35" s="32" t="s">
        <v>20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"/>
      <c r="O35" s="3"/>
    </row>
    <row r="36" spans="1:15" s="4" customFormat="1" ht="27" customHeight="1" x14ac:dyDescent="0.25">
      <c r="A36" s="34" t="s">
        <v>3</v>
      </c>
      <c r="B36" s="143"/>
      <c r="C36" s="144"/>
      <c r="D36" s="144"/>
      <c r="E36" s="144"/>
      <c r="F36" s="144"/>
      <c r="G36" s="144"/>
      <c r="H36" s="144"/>
      <c r="I36" s="144"/>
      <c r="J36" s="144"/>
      <c r="K36" s="144"/>
      <c r="L36" s="144"/>
      <c r="M36" s="144"/>
      <c r="N36" s="3"/>
      <c r="O36" s="3"/>
    </row>
    <row r="37" spans="1:15" s="4" customFormat="1" ht="27" customHeight="1" x14ac:dyDescent="0.25">
      <c r="A37" s="78" t="s">
        <v>4</v>
      </c>
      <c r="B37" s="143"/>
      <c r="C37" s="144"/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3"/>
      <c r="O37" s="3"/>
    </row>
    <row r="38" spans="1:15" s="4" customFormat="1" ht="27" customHeight="1" x14ac:dyDescent="0.25">
      <c r="A38" s="34" t="s">
        <v>5</v>
      </c>
      <c r="B38" s="143"/>
      <c r="C38" s="144"/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3"/>
      <c r="O38" s="3"/>
    </row>
    <row r="39" spans="1:15" s="4" customFormat="1" ht="27" customHeight="1" x14ac:dyDescent="0.25">
      <c r="A39" s="34" t="s">
        <v>6</v>
      </c>
      <c r="B39" s="143"/>
      <c r="C39" s="144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3"/>
      <c r="O39" s="3"/>
    </row>
    <row r="40" spans="1:15" s="4" customFormat="1" ht="27" customHeight="1" x14ac:dyDescent="0.25">
      <c r="A40" s="34" t="s">
        <v>7</v>
      </c>
      <c r="B40" s="143"/>
      <c r="C40" s="144"/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3"/>
      <c r="O40" s="3"/>
    </row>
    <row r="41" spans="1:15" s="4" customFormat="1" ht="27" customHeight="1" x14ac:dyDescent="0.25">
      <c r="A41" s="34" t="s">
        <v>8</v>
      </c>
      <c r="B41" s="143"/>
      <c r="C41" s="144"/>
      <c r="D41" s="144"/>
      <c r="E41" s="144"/>
      <c r="F41" s="144"/>
      <c r="G41" s="144"/>
      <c r="H41" s="144"/>
      <c r="I41" s="144"/>
      <c r="J41" s="144"/>
      <c r="K41" s="144"/>
      <c r="L41" s="144"/>
      <c r="M41" s="144"/>
      <c r="N41" s="3"/>
      <c r="O41" s="3"/>
    </row>
    <row r="42" spans="1:15" s="4" customFormat="1" ht="27" customHeight="1" x14ac:dyDescent="0.25">
      <c r="A42" s="34" t="s">
        <v>9</v>
      </c>
      <c r="B42" s="143"/>
      <c r="C42" s="144"/>
      <c r="D42" s="144"/>
      <c r="E42" s="144"/>
      <c r="F42" s="144"/>
      <c r="G42" s="144"/>
      <c r="H42" s="144"/>
      <c r="I42" s="144"/>
      <c r="J42" s="144"/>
      <c r="K42" s="144"/>
      <c r="L42" s="144"/>
      <c r="M42" s="144"/>
      <c r="N42" s="3"/>
      <c r="O42" s="3"/>
    </row>
    <row r="43" spans="1:15" s="20" customFormat="1" ht="27" customHeight="1" x14ac:dyDescent="0.25">
      <c r="A43" s="190" t="s">
        <v>28</v>
      </c>
      <c r="B43" s="191"/>
      <c r="C43" s="191"/>
      <c r="D43" s="192"/>
      <c r="E43" s="35">
        <f t="shared" ref="E43:M43" si="3">SUM(E36:E42)</f>
        <v>0</v>
      </c>
      <c r="F43" s="35">
        <f t="shared" si="3"/>
        <v>0</v>
      </c>
      <c r="G43" s="35">
        <f t="shared" si="3"/>
        <v>0</v>
      </c>
      <c r="H43" s="35">
        <f t="shared" si="3"/>
        <v>0</v>
      </c>
      <c r="I43" s="35">
        <f t="shared" si="3"/>
        <v>0</v>
      </c>
      <c r="J43" s="35">
        <f t="shared" si="3"/>
        <v>0</v>
      </c>
      <c r="K43" s="35">
        <f t="shared" si="3"/>
        <v>0</v>
      </c>
      <c r="L43" s="35">
        <f t="shared" si="3"/>
        <v>0</v>
      </c>
      <c r="M43" s="35">
        <f t="shared" si="3"/>
        <v>0</v>
      </c>
      <c r="N43" s="19"/>
      <c r="O43" s="19"/>
    </row>
    <row r="44" spans="1:15" s="4" customFormat="1" ht="27" customHeight="1" x14ac:dyDescent="0.25">
      <c r="A44" s="32" t="s">
        <v>21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"/>
      <c r="O44" s="3"/>
    </row>
    <row r="45" spans="1:15" s="4" customFormat="1" ht="27" customHeight="1" x14ac:dyDescent="0.25">
      <c r="A45" s="34" t="s">
        <v>3</v>
      </c>
      <c r="B45" s="143"/>
      <c r="C45" s="144"/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3"/>
      <c r="O45" s="3"/>
    </row>
    <row r="46" spans="1:15" s="4" customFormat="1" ht="27" customHeight="1" x14ac:dyDescent="0.25">
      <c r="A46" s="34" t="s">
        <v>4</v>
      </c>
      <c r="B46" s="143"/>
      <c r="C46" s="144"/>
      <c r="D46" s="144"/>
      <c r="E46" s="144"/>
      <c r="F46" s="144"/>
      <c r="G46" s="144"/>
      <c r="H46" s="144"/>
      <c r="I46" s="144"/>
      <c r="J46" s="144"/>
      <c r="K46" s="144"/>
      <c r="L46" s="144"/>
      <c r="M46" s="144"/>
      <c r="N46" s="3"/>
      <c r="O46" s="3"/>
    </row>
    <row r="47" spans="1:15" s="4" customFormat="1" ht="27" customHeight="1" x14ac:dyDescent="0.25">
      <c r="A47" s="34" t="s">
        <v>5</v>
      </c>
      <c r="B47" s="143"/>
      <c r="C47" s="144"/>
      <c r="D47" s="144"/>
      <c r="E47" s="144"/>
      <c r="F47" s="144"/>
      <c r="G47" s="144"/>
      <c r="H47" s="144"/>
      <c r="I47" s="144"/>
      <c r="J47" s="144"/>
      <c r="K47" s="144"/>
      <c r="L47" s="144"/>
      <c r="M47" s="144"/>
      <c r="N47" s="3"/>
      <c r="O47" s="3"/>
    </row>
    <row r="48" spans="1:15" s="4" customFormat="1" ht="27" customHeight="1" x14ac:dyDescent="0.25">
      <c r="A48" s="34" t="s">
        <v>6</v>
      </c>
      <c r="B48" s="143"/>
      <c r="C48" s="144"/>
      <c r="D48" s="144"/>
      <c r="E48" s="144"/>
      <c r="F48" s="144"/>
      <c r="G48" s="144"/>
      <c r="H48" s="144"/>
      <c r="I48" s="144"/>
      <c r="J48" s="144"/>
      <c r="K48" s="144"/>
      <c r="L48" s="144"/>
      <c r="M48" s="144"/>
      <c r="N48" s="3"/>
      <c r="O48" s="3"/>
    </row>
    <row r="49" spans="1:15" s="4" customFormat="1" ht="27" customHeight="1" x14ac:dyDescent="0.25">
      <c r="A49" s="34" t="s">
        <v>7</v>
      </c>
      <c r="B49" s="143"/>
      <c r="C49" s="144"/>
      <c r="D49" s="144"/>
      <c r="E49" s="144"/>
      <c r="F49" s="144"/>
      <c r="G49" s="144"/>
      <c r="H49" s="144"/>
      <c r="I49" s="144"/>
      <c r="J49" s="144"/>
      <c r="K49" s="144"/>
      <c r="L49" s="144"/>
      <c r="M49" s="144"/>
      <c r="N49" s="3"/>
      <c r="O49" s="3"/>
    </row>
    <row r="50" spans="1:15" s="4" customFormat="1" ht="27" customHeight="1" x14ac:dyDescent="0.25">
      <c r="A50" s="34" t="s">
        <v>8</v>
      </c>
      <c r="B50" s="143"/>
      <c r="C50" s="144"/>
      <c r="D50" s="144"/>
      <c r="E50" s="144"/>
      <c r="F50" s="144"/>
      <c r="G50" s="144"/>
      <c r="H50" s="144"/>
      <c r="I50" s="144"/>
      <c r="J50" s="144"/>
      <c r="K50" s="144"/>
      <c r="L50" s="144"/>
      <c r="M50" s="144"/>
      <c r="N50" s="3"/>
      <c r="O50" s="3"/>
    </row>
    <row r="51" spans="1:15" s="4" customFormat="1" ht="27" customHeight="1" x14ac:dyDescent="0.25">
      <c r="A51" s="34" t="s">
        <v>9</v>
      </c>
      <c r="B51" s="143"/>
      <c r="C51" s="144"/>
      <c r="D51" s="144"/>
      <c r="E51" s="144"/>
      <c r="F51" s="144"/>
      <c r="G51" s="144"/>
      <c r="H51" s="144"/>
      <c r="I51" s="144"/>
      <c r="J51" s="144"/>
      <c r="K51" s="144"/>
      <c r="L51" s="144"/>
      <c r="M51" s="144"/>
      <c r="N51" s="3"/>
      <c r="O51" s="3"/>
    </row>
    <row r="52" spans="1:15" s="20" customFormat="1" ht="27" customHeight="1" x14ac:dyDescent="0.25">
      <c r="A52" s="190" t="s">
        <v>29</v>
      </c>
      <c r="B52" s="191"/>
      <c r="C52" s="191"/>
      <c r="D52" s="192"/>
      <c r="E52" s="35">
        <f t="shared" ref="E52:M52" si="4">SUM(E45:E51)</f>
        <v>0</v>
      </c>
      <c r="F52" s="35">
        <f t="shared" si="4"/>
        <v>0</v>
      </c>
      <c r="G52" s="35">
        <f t="shared" si="4"/>
        <v>0</v>
      </c>
      <c r="H52" s="35">
        <f t="shared" si="4"/>
        <v>0</v>
      </c>
      <c r="I52" s="35">
        <f t="shared" si="4"/>
        <v>0</v>
      </c>
      <c r="J52" s="35">
        <f t="shared" si="4"/>
        <v>0</v>
      </c>
      <c r="K52" s="35">
        <f t="shared" si="4"/>
        <v>0</v>
      </c>
      <c r="L52" s="35">
        <f t="shared" si="4"/>
        <v>0</v>
      </c>
      <c r="M52" s="35">
        <f t="shared" si="4"/>
        <v>0</v>
      </c>
      <c r="N52" s="19"/>
      <c r="O52" s="19"/>
    </row>
    <row r="53" spans="1:15" s="4" customFormat="1" ht="27" customHeight="1" x14ac:dyDescent="0.25">
      <c r="A53" s="32" t="s">
        <v>22</v>
      </c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"/>
      <c r="O53" s="3"/>
    </row>
    <row r="54" spans="1:15" s="4" customFormat="1" ht="27" customHeight="1" x14ac:dyDescent="0.25">
      <c r="A54" s="34" t="s">
        <v>3</v>
      </c>
      <c r="B54" s="143"/>
      <c r="C54" s="144"/>
      <c r="D54" s="144"/>
      <c r="E54" s="144"/>
      <c r="F54" s="144"/>
      <c r="G54" s="144"/>
      <c r="H54" s="144"/>
      <c r="I54" s="144"/>
      <c r="J54" s="144"/>
      <c r="K54" s="144"/>
      <c r="L54" s="144"/>
      <c r="M54" s="144"/>
      <c r="N54" s="3"/>
      <c r="O54" s="3"/>
    </row>
    <row r="55" spans="1:15" s="4" customFormat="1" ht="27" customHeight="1" x14ac:dyDescent="0.25">
      <c r="A55" s="34" t="s">
        <v>4</v>
      </c>
      <c r="B55" s="143"/>
      <c r="C55" s="144"/>
      <c r="D55" s="144"/>
      <c r="E55" s="144"/>
      <c r="F55" s="144"/>
      <c r="G55" s="144"/>
      <c r="H55" s="144"/>
      <c r="I55" s="144"/>
      <c r="J55" s="144"/>
      <c r="K55" s="144"/>
      <c r="L55" s="144"/>
      <c r="M55" s="144"/>
      <c r="N55" s="3"/>
      <c r="O55" s="3"/>
    </row>
    <row r="56" spans="1:15" s="4" customFormat="1" ht="27" customHeight="1" x14ac:dyDescent="0.25">
      <c r="A56" s="34" t="s">
        <v>5</v>
      </c>
      <c r="B56" s="143"/>
      <c r="C56" s="144"/>
      <c r="D56" s="144"/>
      <c r="E56" s="144"/>
      <c r="F56" s="144"/>
      <c r="G56" s="144"/>
      <c r="H56" s="144"/>
      <c r="I56" s="144"/>
      <c r="J56" s="144"/>
      <c r="K56" s="144"/>
      <c r="L56" s="144"/>
      <c r="M56" s="144"/>
      <c r="N56" s="3"/>
      <c r="O56" s="3"/>
    </row>
    <row r="57" spans="1:15" s="4" customFormat="1" ht="27" customHeight="1" x14ac:dyDescent="0.25">
      <c r="A57" s="34" t="s">
        <v>6</v>
      </c>
      <c r="B57" s="143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3"/>
      <c r="O57" s="3"/>
    </row>
    <row r="58" spans="1:15" s="4" customFormat="1" ht="27" customHeight="1" x14ac:dyDescent="0.25">
      <c r="A58" s="34" t="s">
        <v>7</v>
      </c>
      <c r="B58" s="143"/>
      <c r="C58" s="144"/>
      <c r="D58" s="144"/>
      <c r="E58" s="144"/>
      <c r="F58" s="144"/>
      <c r="G58" s="144"/>
      <c r="H58" s="144"/>
      <c r="I58" s="144"/>
      <c r="J58" s="144"/>
      <c r="K58" s="144"/>
      <c r="L58" s="144"/>
      <c r="M58" s="144"/>
      <c r="N58" s="3"/>
      <c r="O58" s="3"/>
    </row>
    <row r="59" spans="1:15" s="4" customFormat="1" ht="27" customHeight="1" x14ac:dyDescent="0.25">
      <c r="A59" s="34" t="s">
        <v>8</v>
      </c>
      <c r="B59" s="143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3"/>
      <c r="O59" s="3"/>
    </row>
    <row r="60" spans="1:15" s="4" customFormat="1" ht="27" customHeight="1" x14ac:dyDescent="0.25">
      <c r="A60" s="34" t="s">
        <v>9</v>
      </c>
      <c r="B60" s="143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3"/>
      <c r="O60" s="3"/>
    </row>
    <row r="61" spans="1:15" s="20" customFormat="1" ht="27" customHeight="1" x14ac:dyDescent="0.25">
      <c r="A61" s="190" t="s">
        <v>30</v>
      </c>
      <c r="B61" s="191"/>
      <c r="C61" s="191"/>
      <c r="D61" s="192"/>
      <c r="E61" s="35">
        <f t="shared" ref="E61:M61" si="5">SUM(E54:E60)</f>
        <v>0</v>
      </c>
      <c r="F61" s="35">
        <f t="shared" si="5"/>
        <v>0</v>
      </c>
      <c r="G61" s="35">
        <f t="shared" si="5"/>
        <v>0</v>
      </c>
      <c r="H61" s="35">
        <f t="shared" si="5"/>
        <v>0</v>
      </c>
      <c r="I61" s="35">
        <f t="shared" si="5"/>
        <v>0</v>
      </c>
      <c r="J61" s="35">
        <f t="shared" si="5"/>
        <v>0</v>
      </c>
      <c r="K61" s="35">
        <f t="shared" si="5"/>
        <v>0</v>
      </c>
      <c r="L61" s="35">
        <f t="shared" si="5"/>
        <v>0</v>
      </c>
      <c r="M61" s="35">
        <f t="shared" si="5"/>
        <v>0</v>
      </c>
      <c r="N61" s="19"/>
      <c r="O61" s="19"/>
    </row>
    <row r="62" spans="1:15" s="15" customFormat="1" ht="27" customHeight="1" x14ac:dyDescent="0.25">
      <c r="A62" s="36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21"/>
      <c r="O62" s="21"/>
    </row>
    <row r="63" spans="1:15" s="15" customFormat="1" ht="27" customHeight="1" x14ac:dyDescent="0.25">
      <c r="A63" s="38" t="s">
        <v>31</v>
      </c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21"/>
      <c r="O63" s="21"/>
    </row>
    <row r="64" spans="1:15" s="15" customFormat="1" ht="27" customHeight="1" thickBot="1" x14ac:dyDescent="0.35">
      <c r="A64" s="36"/>
      <c r="B64" s="37"/>
      <c r="C64" s="37"/>
      <c r="D64" s="67" t="s">
        <v>51</v>
      </c>
      <c r="E64" s="37"/>
      <c r="F64" s="37"/>
      <c r="G64" s="37"/>
      <c r="H64" s="37"/>
      <c r="I64" s="37"/>
      <c r="J64" s="37"/>
      <c r="K64" s="37"/>
      <c r="L64" s="37"/>
      <c r="M64" s="37"/>
      <c r="N64" s="21"/>
      <c r="O64" s="21"/>
    </row>
    <row r="65" spans="1:15" s="12" customFormat="1" ht="42" customHeight="1" thickBot="1" x14ac:dyDescent="0.3">
      <c r="A65" s="39" t="s">
        <v>45</v>
      </c>
      <c r="B65" s="74">
        <f>SUM(E16+E25+E34+E43+E52+E61)</f>
        <v>0</v>
      </c>
      <c r="C65" s="27"/>
      <c r="D65" s="68" t="s">
        <v>50</v>
      </c>
      <c r="E65" s="27"/>
      <c r="F65" s="27"/>
      <c r="G65" s="27"/>
      <c r="H65" s="27"/>
      <c r="I65" s="27"/>
      <c r="J65" s="27"/>
      <c r="K65" s="27"/>
      <c r="L65" s="27"/>
      <c r="M65" s="27"/>
      <c r="N65" s="11"/>
      <c r="O65" s="11"/>
    </row>
    <row r="66" spans="1:15" s="12" customFormat="1" ht="42" customHeight="1" thickBot="1" x14ac:dyDescent="0.3">
      <c r="A66" s="39" t="s">
        <v>36</v>
      </c>
      <c r="B66" s="74">
        <f>SUM(G16+G25+G34+G43+G52+G61)</f>
        <v>0</v>
      </c>
      <c r="C66" s="27"/>
      <c r="D66" s="68" t="s">
        <v>52</v>
      </c>
      <c r="E66" s="27"/>
      <c r="F66" s="27"/>
      <c r="G66" s="27"/>
      <c r="H66" s="27"/>
      <c r="I66" s="27"/>
      <c r="J66" s="27"/>
      <c r="K66" s="27"/>
      <c r="L66" s="27"/>
      <c r="M66" s="27"/>
      <c r="N66" s="11"/>
      <c r="O66" s="11"/>
    </row>
    <row r="67" spans="1:15" s="12" customFormat="1" ht="42" customHeight="1" thickBot="1" x14ac:dyDescent="0.3">
      <c r="A67" s="41" t="s">
        <v>11</v>
      </c>
      <c r="B67" s="74">
        <f>SUM(H16+H25+H34+H43+H52+H61)</f>
        <v>0</v>
      </c>
      <c r="C67" s="27"/>
      <c r="D67" s="69"/>
      <c r="E67" s="27"/>
      <c r="F67" s="27"/>
      <c r="G67" s="27"/>
      <c r="H67" s="27"/>
      <c r="I67" s="27"/>
      <c r="J67" s="27"/>
      <c r="K67" s="27"/>
      <c r="L67" s="27"/>
      <c r="M67" s="27"/>
      <c r="N67" s="11"/>
      <c r="O67" s="11"/>
    </row>
    <row r="68" spans="1:15" s="12" customFormat="1" ht="42" customHeight="1" thickBot="1" x14ac:dyDescent="0.3">
      <c r="A68" s="41" t="s">
        <v>46</v>
      </c>
      <c r="B68" s="74">
        <f>SUM(I16+I25+I34+I43+I52+I61)</f>
        <v>0</v>
      </c>
      <c r="C68" s="27"/>
      <c r="D68" s="68" t="s">
        <v>53</v>
      </c>
      <c r="E68" s="27"/>
      <c r="F68" s="27"/>
      <c r="G68" s="27"/>
      <c r="H68" s="27"/>
      <c r="I68" s="27"/>
      <c r="J68" s="27"/>
      <c r="K68" s="27"/>
      <c r="L68" s="27"/>
      <c r="M68" s="27"/>
      <c r="N68" s="11"/>
      <c r="O68" s="11"/>
    </row>
    <row r="69" spans="1:15" s="12" customFormat="1" ht="42" customHeight="1" thickBot="1" x14ac:dyDescent="0.3">
      <c r="A69" s="41" t="s">
        <v>47</v>
      </c>
      <c r="B69" s="74">
        <f>SUM(J16+J25+J34+J43+J52+J61)</f>
        <v>0</v>
      </c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11"/>
      <c r="O69" s="11"/>
    </row>
    <row r="70" spans="1:15" s="12" customFormat="1" ht="42" customHeight="1" thickBot="1" x14ac:dyDescent="0.3">
      <c r="A70" s="41" t="s">
        <v>49</v>
      </c>
      <c r="B70" s="74">
        <f>SUM(K16+K25+K34+K43+K52+K61)</f>
        <v>0</v>
      </c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11"/>
      <c r="O70" s="11"/>
    </row>
    <row r="71" spans="1:15" s="12" customFormat="1" ht="42" customHeight="1" thickBot="1" x14ac:dyDescent="0.3">
      <c r="A71" s="41" t="s">
        <v>32</v>
      </c>
      <c r="B71" s="74">
        <f>SUM(L16+L25+L34+L43+L52+L61)</f>
        <v>0</v>
      </c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11"/>
      <c r="O71" s="11"/>
    </row>
    <row r="72" spans="1:15" s="12" customFormat="1" ht="42" customHeight="1" thickBot="1" x14ac:dyDescent="0.3">
      <c r="A72" s="41" t="s">
        <v>54</v>
      </c>
      <c r="B72" s="74">
        <f>SUM(F61+F52+F43+F34+F25+F16)</f>
        <v>0</v>
      </c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11"/>
      <c r="O72" s="11"/>
    </row>
    <row r="73" spans="1:15" s="12" customFormat="1" ht="15" customHeight="1" thickBot="1" x14ac:dyDescent="0.3">
      <c r="A73" s="41"/>
      <c r="B73" s="40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11"/>
      <c r="O73" s="11"/>
    </row>
    <row r="74" spans="1:15" s="11" customFormat="1" ht="40.5" customHeight="1" thickBot="1" x14ac:dyDescent="0.3">
      <c r="A74" s="48" t="s">
        <v>38</v>
      </c>
      <c r="B74" s="75">
        <f>SUM(B65:B70)</f>
        <v>0</v>
      </c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</row>
    <row r="75" spans="1:15" s="11" customFormat="1" ht="45" customHeight="1" thickBot="1" x14ac:dyDescent="0.3">
      <c r="A75" s="48" t="s">
        <v>37</v>
      </c>
      <c r="B75" s="75">
        <f>SUM(B65:B71)</f>
        <v>0</v>
      </c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</row>
    <row r="76" spans="1:15" ht="27" customHeight="1" x14ac:dyDescent="0.3"/>
  </sheetData>
  <sheetProtection password="97F2" sheet="1" objects="1" scenarios="1"/>
  <mergeCells count="11">
    <mergeCell ref="A61:D61"/>
    <mergeCell ref="K5:M5"/>
    <mergeCell ref="B3:D3"/>
    <mergeCell ref="B5:E5"/>
    <mergeCell ref="A16:D16"/>
    <mergeCell ref="A25:D25"/>
    <mergeCell ref="A34:D34"/>
    <mergeCell ref="K4:L4"/>
    <mergeCell ref="K3:L3"/>
    <mergeCell ref="A43:D43"/>
    <mergeCell ref="A52:D52"/>
  </mergeCells>
  <phoneticPr fontId="9" type="noConversion"/>
  <printOptions horizontalCentered="1"/>
  <pageMargins left="0" right="0" top="0.59055118110236227" bottom="0.19685039370078741" header="0.51181102362204722" footer="0.51181102362204722"/>
  <pageSetup paperSize="8" scale="50" orientation="portrait" cellComments="asDisplayed" errors="blank" r:id="rId1"/>
  <headerFooter alignWithMargins="0">
    <oddHeader xml:space="preserve">&amp;C
</oddHeader>
    <oddFooter>&amp;L&amp;"Arial,Italic"&amp;9Run Review Calculation Matrix
Version 1.0       &amp;C
&amp;"Arial,Italic"&amp;9Updated 12/02/10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6"/>
  <sheetViews>
    <sheetView view="pageBreakPreview" zoomScale="55" zoomScaleNormal="100" workbookViewId="0">
      <selection activeCell="C21" sqref="C21"/>
    </sheetView>
  </sheetViews>
  <sheetFormatPr defaultRowHeight="17.399999999999999" x14ac:dyDescent="0.3"/>
  <cols>
    <col min="1" max="1" width="38.109375" customWidth="1"/>
    <col min="2" max="4" width="23.5546875" style="8" customWidth="1"/>
    <col min="5" max="6" width="17.33203125" style="8" customWidth="1"/>
    <col min="7" max="7" width="15.88671875" style="8" customWidth="1"/>
    <col min="8" max="9" width="17.44140625" style="8" customWidth="1"/>
    <col min="10" max="10" width="20.6640625" style="8" customWidth="1"/>
    <col min="11" max="11" width="15.88671875" style="8" customWidth="1"/>
    <col min="12" max="12" width="17.88671875" style="8" customWidth="1"/>
    <col min="13" max="13" width="19.33203125" style="8" customWidth="1"/>
    <col min="14" max="15" width="9.109375" style="1"/>
  </cols>
  <sheetData>
    <row r="1" spans="1:15" s="2" customFormat="1" ht="28.5" customHeight="1" x14ac:dyDescent="0.25">
      <c r="A1" s="17" t="s">
        <v>23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5"/>
      <c r="O1" s="5"/>
    </row>
    <row r="2" spans="1:15" s="2" customFormat="1" ht="28.5" customHeight="1" x14ac:dyDescent="0.25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5"/>
      <c r="O2" s="5"/>
    </row>
    <row r="3" spans="1:15" s="4" customFormat="1" ht="49.5" customHeight="1" x14ac:dyDescent="0.25">
      <c r="A3" s="22" t="s">
        <v>15</v>
      </c>
      <c r="B3" s="196" t="str">
        <f>'Individual Service 1 Total'!B3:D3</f>
        <v>Service 1</v>
      </c>
      <c r="C3" s="197"/>
      <c r="D3" s="198"/>
      <c r="E3" s="27"/>
      <c r="F3" s="27"/>
      <c r="G3" s="23"/>
      <c r="H3" s="63"/>
      <c r="I3" s="24"/>
      <c r="J3" s="25" t="s">
        <v>16</v>
      </c>
      <c r="K3" s="193" t="str">
        <f>'Individual Service 1 Total'!H3</f>
        <v>House Officer / Registrar</v>
      </c>
      <c r="L3" s="195"/>
      <c r="M3" s="27"/>
      <c r="N3" s="3"/>
      <c r="O3" s="3"/>
    </row>
    <row r="4" spans="1:15" s="12" customFormat="1" ht="15.6" x14ac:dyDescent="0.25">
      <c r="A4" s="28"/>
      <c r="B4" s="27"/>
      <c r="C4" s="27"/>
      <c r="D4" s="27"/>
      <c r="E4" s="27"/>
      <c r="F4" s="27"/>
      <c r="G4" s="27"/>
      <c r="H4" s="27"/>
      <c r="I4" s="27"/>
      <c r="J4" s="27"/>
      <c r="K4" s="203"/>
      <c r="L4" s="203"/>
      <c r="M4" s="27"/>
      <c r="N4" s="11"/>
      <c r="O4" s="11"/>
    </row>
    <row r="5" spans="1:15" s="2" customFormat="1" ht="90.75" customHeight="1" x14ac:dyDescent="0.25">
      <c r="A5" s="29" t="s">
        <v>14</v>
      </c>
      <c r="B5" s="199" t="str">
        <f>'Individual Service 1 Total'!A8</f>
        <v>SERVICE 1, RMO 1</v>
      </c>
      <c r="C5" s="200"/>
      <c r="D5" s="200"/>
      <c r="E5" s="201"/>
      <c r="F5" s="76"/>
      <c r="G5" s="30"/>
      <c r="H5" s="31"/>
      <c r="I5" s="31"/>
      <c r="J5" s="43" t="s">
        <v>48</v>
      </c>
      <c r="K5" s="193" t="str">
        <f>'Individual Service 1 Total'!B5</f>
        <v>RMO support to enter details from run description e.g. 0800-1630 = 8.5 per day</v>
      </c>
      <c r="L5" s="194"/>
      <c r="M5" s="195"/>
      <c r="N5" s="5"/>
      <c r="O5" s="5"/>
    </row>
    <row r="6" spans="1:15" s="14" customFormat="1" ht="15" customHeight="1" x14ac:dyDescent="0.25">
      <c r="A6" s="34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13"/>
      <c r="O6" s="13"/>
    </row>
    <row r="7" spans="1:15" s="2" customFormat="1" ht="46.8" x14ac:dyDescent="0.25">
      <c r="A7" s="22" t="s">
        <v>0</v>
      </c>
      <c r="B7" s="25" t="s">
        <v>10</v>
      </c>
      <c r="C7" s="25" t="s">
        <v>1</v>
      </c>
      <c r="D7" s="25" t="s">
        <v>2</v>
      </c>
      <c r="E7" s="25" t="s">
        <v>45</v>
      </c>
      <c r="F7" s="25" t="s">
        <v>54</v>
      </c>
      <c r="G7" s="25" t="s">
        <v>35</v>
      </c>
      <c r="H7" s="25" t="s">
        <v>11</v>
      </c>
      <c r="I7" s="25" t="s">
        <v>46</v>
      </c>
      <c r="J7" s="25" t="s">
        <v>47</v>
      </c>
      <c r="K7" s="25" t="s">
        <v>49</v>
      </c>
      <c r="L7" s="25" t="s">
        <v>12</v>
      </c>
      <c r="M7" s="25" t="s">
        <v>13</v>
      </c>
      <c r="N7" s="5"/>
      <c r="O7" s="5"/>
    </row>
    <row r="8" spans="1:15" s="4" customFormat="1" ht="27" customHeight="1" x14ac:dyDescent="0.25">
      <c r="A8" s="32" t="s">
        <v>17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"/>
      <c r="O8" s="3"/>
    </row>
    <row r="9" spans="1:15" s="4" customFormat="1" ht="27" customHeight="1" x14ac:dyDescent="0.25">
      <c r="A9" s="78" t="s">
        <v>3</v>
      </c>
      <c r="B9" s="143"/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3"/>
      <c r="O9" s="3"/>
    </row>
    <row r="10" spans="1:15" s="4" customFormat="1" ht="27" customHeight="1" x14ac:dyDescent="0.25">
      <c r="A10" s="78" t="s">
        <v>4</v>
      </c>
      <c r="B10" s="143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3"/>
      <c r="O10" s="3"/>
    </row>
    <row r="11" spans="1:15" s="4" customFormat="1" ht="27" customHeight="1" x14ac:dyDescent="0.25">
      <c r="A11" s="78" t="s">
        <v>5</v>
      </c>
      <c r="B11" s="143"/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3"/>
      <c r="O11" s="3"/>
    </row>
    <row r="12" spans="1:15" s="4" customFormat="1" ht="27" customHeight="1" x14ac:dyDescent="0.25">
      <c r="A12" s="78" t="s">
        <v>6</v>
      </c>
      <c r="B12" s="143"/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3"/>
      <c r="O12" s="3"/>
    </row>
    <row r="13" spans="1:15" s="4" customFormat="1" ht="27" customHeight="1" x14ac:dyDescent="0.25">
      <c r="A13" s="78" t="s">
        <v>7</v>
      </c>
      <c r="B13" s="143"/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3"/>
      <c r="O13" s="3"/>
    </row>
    <row r="14" spans="1:15" s="4" customFormat="1" ht="27" customHeight="1" x14ac:dyDescent="0.25">
      <c r="A14" s="78" t="s">
        <v>8</v>
      </c>
      <c r="B14" s="143"/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3"/>
      <c r="O14" s="3"/>
    </row>
    <row r="15" spans="1:15" s="4" customFormat="1" ht="27" customHeight="1" x14ac:dyDescent="0.25">
      <c r="A15" s="78" t="s">
        <v>9</v>
      </c>
      <c r="B15" s="143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3"/>
      <c r="O15" s="3"/>
    </row>
    <row r="16" spans="1:15" s="20" customFormat="1" ht="27" customHeight="1" x14ac:dyDescent="0.25">
      <c r="A16" s="202" t="s">
        <v>25</v>
      </c>
      <c r="B16" s="191"/>
      <c r="C16" s="191"/>
      <c r="D16" s="192"/>
      <c r="E16" s="35">
        <f t="shared" ref="E16:M16" si="0">SUM(E9:E15)</f>
        <v>0</v>
      </c>
      <c r="F16" s="35">
        <f t="shared" si="0"/>
        <v>0</v>
      </c>
      <c r="G16" s="35">
        <f t="shared" si="0"/>
        <v>0</v>
      </c>
      <c r="H16" s="35">
        <f t="shared" si="0"/>
        <v>0</v>
      </c>
      <c r="I16" s="35">
        <f t="shared" si="0"/>
        <v>0</v>
      </c>
      <c r="J16" s="35">
        <f t="shared" si="0"/>
        <v>0</v>
      </c>
      <c r="K16" s="35">
        <f t="shared" si="0"/>
        <v>0</v>
      </c>
      <c r="L16" s="35">
        <f t="shared" si="0"/>
        <v>0</v>
      </c>
      <c r="M16" s="35">
        <f t="shared" si="0"/>
        <v>0</v>
      </c>
      <c r="N16" s="19"/>
      <c r="O16" s="19"/>
    </row>
    <row r="17" spans="1:15" s="4" customFormat="1" ht="27" customHeight="1" x14ac:dyDescent="0.25">
      <c r="A17" s="32" t="s">
        <v>18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"/>
      <c r="O17" s="3"/>
    </row>
    <row r="18" spans="1:15" s="4" customFormat="1" ht="27" customHeight="1" x14ac:dyDescent="0.25">
      <c r="A18" s="78" t="s">
        <v>3</v>
      </c>
      <c r="B18" s="143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3"/>
      <c r="O18" s="3"/>
    </row>
    <row r="19" spans="1:15" s="4" customFormat="1" ht="27" customHeight="1" x14ac:dyDescent="0.25">
      <c r="A19" s="34" t="s">
        <v>4</v>
      </c>
      <c r="B19" s="143"/>
      <c r="C19" s="144"/>
      <c r="D19" s="144"/>
      <c r="E19" s="144"/>
      <c r="F19" s="144"/>
      <c r="G19" s="144"/>
      <c r="H19" s="144"/>
      <c r="I19" s="144"/>
      <c r="J19" s="144"/>
      <c r="K19" s="144"/>
      <c r="L19" s="144"/>
      <c r="M19" s="144"/>
      <c r="N19" s="3"/>
      <c r="O19" s="3"/>
    </row>
    <row r="20" spans="1:15" s="4" customFormat="1" ht="27" customHeight="1" x14ac:dyDescent="0.25">
      <c r="A20" s="34" t="s">
        <v>5</v>
      </c>
      <c r="B20" s="143"/>
      <c r="C20" s="144"/>
      <c r="D20" s="144"/>
      <c r="E20" s="144"/>
      <c r="F20" s="144"/>
      <c r="G20" s="144"/>
      <c r="H20" s="144"/>
      <c r="I20" s="144"/>
      <c r="J20" s="144"/>
      <c r="K20" s="144"/>
      <c r="L20" s="144"/>
      <c r="M20" s="144"/>
      <c r="N20" s="3"/>
      <c r="O20" s="3"/>
    </row>
    <row r="21" spans="1:15" s="4" customFormat="1" ht="27" customHeight="1" x14ac:dyDescent="0.25">
      <c r="A21" s="34" t="s">
        <v>6</v>
      </c>
      <c r="B21" s="143"/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3"/>
      <c r="O21" s="3"/>
    </row>
    <row r="22" spans="1:15" s="4" customFormat="1" ht="27" customHeight="1" x14ac:dyDescent="0.25">
      <c r="A22" s="34" t="s">
        <v>7</v>
      </c>
      <c r="B22" s="143"/>
      <c r="C22" s="144"/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3"/>
      <c r="O22" s="3"/>
    </row>
    <row r="23" spans="1:15" s="4" customFormat="1" ht="27" customHeight="1" x14ac:dyDescent="0.25">
      <c r="A23" s="34" t="s">
        <v>8</v>
      </c>
      <c r="B23" s="143"/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3"/>
      <c r="O23" s="3"/>
    </row>
    <row r="24" spans="1:15" s="4" customFormat="1" ht="27" customHeight="1" x14ac:dyDescent="0.25">
      <c r="A24" s="34" t="s">
        <v>9</v>
      </c>
      <c r="B24" s="143"/>
      <c r="C24" s="144"/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3"/>
      <c r="O24" s="3"/>
    </row>
    <row r="25" spans="1:15" s="20" customFormat="1" ht="27" customHeight="1" x14ac:dyDescent="0.25">
      <c r="A25" s="190" t="s">
        <v>26</v>
      </c>
      <c r="B25" s="191"/>
      <c r="C25" s="191"/>
      <c r="D25" s="192"/>
      <c r="E25" s="35">
        <f t="shared" ref="E25:M25" si="1">SUM(E18:E24)</f>
        <v>0</v>
      </c>
      <c r="F25" s="35">
        <f t="shared" si="1"/>
        <v>0</v>
      </c>
      <c r="G25" s="35">
        <f t="shared" si="1"/>
        <v>0</v>
      </c>
      <c r="H25" s="35">
        <f t="shared" si="1"/>
        <v>0</v>
      </c>
      <c r="I25" s="35">
        <f t="shared" si="1"/>
        <v>0</v>
      </c>
      <c r="J25" s="35">
        <f t="shared" si="1"/>
        <v>0</v>
      </c>
      <c r="K25" s="35">
        <f t="shared" si="1"/>
        <v>0</v>
      </c>
      <c r="L25" s="35">
        <f t="shared" si="1"/>
        <v>0</v>
      </c>
      <c r="M25" s="35">
        <f t="shared" si="1"/>
        <v>0</v>
      </c>
      <c r="N25" s="19"/>
      <c r="O25" s="19"/>
    </row>
    <row r="26" spans="1:15" s="4" customFormat="1" ht="27" customHeight="1" x14ac:dyDescent="0.25">
      <c r="A26" s="32" t="s">
        <v>19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"/>
      <c r="O26" s="3"/>
    </row>
    <row r="27" spans="1:15" s="4" customFormat="1" ht="27" customHeight="1" x14ac:dyDescent="0.25">
      <c r="A27" s="34" t="s">
        <v>3</v>
      </c>
      <c r="B27" s="143"/>
      <c r="C27" s="144"/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3"/>
      <c r="O27" s="3"/>
    </row>
    <row r="28" spans="1:15" s="4" customFormat="1" ht="27" customHeight="1" x14ac:dyDescent="0.25">
      <c r="A28" s="34" t="s">
        <v>4</v>
      </c>
      <c r="B28" s="143"/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3"/>
      <c r="O28" s="3"/>
    </row>
    <row r="29" spans="1:15" s="4" customFormat="1" ht="27" customHeight="1" x14ac:dyDescent="0.25">
      <c r="A29" s="34" t="s">
        <v>5</v>
      </c>
      <c r="B29" s="143"/>
      <c r="C29" s="144"/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3"/>
      <c r="O29" s="3"/>
    </row>
    <row r="30" spans="1:15" s="4" customFormat="1" ht="27" customHeight="1" x14ac:dyDescent="0.25">
      <c r="A30" s="34" t="s">
        <v>6</v>
      </c>
      <c r="B30" s="143"/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3"/>
      <c r="O30" s="3"/>
    </row>
    <row r="31" spans="1:15" s="4" customFormat="1" ht="27" customHeight="1" x14ac:dyDescent="0.25">
      <c r="A31" s="34" t="s">
        <v>7</v>
      </c>
      <c r="B31" s="143"/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3"/>
      <c r="O31" s="3"/>
    </row>
    <row r="32" spans="1:15" s="4" customFormat="1" ht="27" customHeight="1" x14ac:dyDescent="0.25">
      <c r="A32" s="34" t="s">
        <v>8</v>
      </c>
      <c r="B32" s="143"/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3"/>
      <c r="O32" s="3"/>
    </row>
    <row r="33" spans="1:15" s="4" customFormat="1" ht="27" customHeight="1" x14ac:dyDescent="0.25">
      <c r="A33" s="34" t="s">
        <v>9</v>
      </c>
      <c r="B33" s="143"/>
      <c r="C33" s="144"/>
      <c r="D33" s="144"/>
      <c r="E33" s="144"/>
      <c r="F33" s="144"/>
      <c r="G33" s="144"/>
      <c r="H33" s="144"/>
      <c r="I33" s="144"/>
      <c r="J33" s="144"/>
      <c r="K33" s="144"/>
      <c r="L33" s="144"/>
      <c r="M33" s="144"/>
      <c r="N33" s="3"/>
      <c r="O33" s="3"/>
    </row>
    <row r="34" spans="1:15" s="20" customFormat="1" ht="27" customHeight="1" x14ac:dyDescent="0.25">
      <c r="A34" s="190" t="s">
        <v>27</v>
      </c>
      <c r="B34" s="191"/>
      <c r="C34" s="191"/>
      <c r="D34" s="192"/>
      <c r="E34" s="35">
        <f t="shared" ref="E34:M34" si="2">SUM(E27:E33)</f>
        <v>0</v>
      </c>
      <c r="F34" s="35">
        <f t="shared" si="2"/>
        <v>0</v>
      </c>
      <c r="G34" s="35">
        <f t="shared" si="2"/>
        <v>0</v>
      </c>
      <c r="H34" s="35">
        <f t="shared" si="2"/>
        <v>0</v>
      </c>
      <c r="I34" s="35">
        <f t="shared" si="2"/>
        <v>0</v>
      </c>
      <c r="J34" s="35">
        <f t="shared" si="2"/>
        <v>0</v>
      </c>
      <c r="K34" s="35">
        <f t="shared" si="2"/>
        <v>0</v>
      </c>
      <c r="L34" s="35">
        <f t="shared" si="2"/>
        <v>0</v>
      </c>
      <c r="M34" s="35">
        <f t="shared" si="2"/>
        <v>0</v>
      </c>
      <c r="N34" s="19"/>
      <c r="O34" s="19"/>
    </row>
    <row r="35" spans="1:15" s="4" customFormat="1" ht="27" customHeight="1" x14ac:dyDescent="0.25">
      <c r="A35" s="32" t="s">
        <v>20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"/>
      <c r="O35" s="3"/>
    </row>
    <row r="36" spans="1:15" s="4" customFormat="1" ht="27" customHeight="1" x14ac:dyDescent="0.25">
      <c r="A36" s="34" t="s">
        <v>3</v>
      </c>
      <c r="B36" s="143"/>
      <c r="C36" s="144"/>
      <c r="D36" s="144"/>
      <c r="E36" s="144"/>
      <c r="F36" s="144"/>
      <c r="G36" s="144"/>
      <c r="H36" s="144"/>
      <c r="I36" s="144"/>
      <c r="J36" s="144"/>
      <c r="K36" s="144"/>
      <c r="L36" s="144"/>
      <c r="M36" s="144"/>
      <c r="N36" s="3"/>
      <c r="O36" s="3"/>
    </row>
    <row r="37" spans="1:15" s="4" customFormat="1" ht="27" customHeight="1" x14ac:dyDescent="0.25">
      <c r="A37" s="78" t="s">
        <v>4</v>
      </c>
      <c r="B37" s="143"/>
      <c r="C37" s="144"/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3"/>
      <c r="O37" s="3"/>
    </row>
    <row r="38" spans="1:15" s="4" customFormat="1" ht="27" customHeight="1" x14ac:dyDescent="0.25">
      <c r="A38" s="34" t="s">
        <v>5</v>
      </c>
      <c r="B38" s="143"/>
      <c r="C38" s="144"/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3"/>
      <c r="O38" s="3"/>
    </row>
    <row r="39" spans="1:15" s="4" customFormat="1" ht="27" customHeight="1" x14ac:dyDescent="0.25">
      <c r="A39" s="34" t="s">
        <v>6</v>
      </c>
      <c r="B39" s="143"/>
      <c r="C39" s="144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3"/>
      <c r="O39" s="3"/>
    </row>
    <row r="40" spans="1:15" s="4" customFormat="1" ht="27" customHeight="1" x14ac:dyDescent="0.25">
      <c r="A40" s="34" t="s">
        <v>7</v>
      </c>
      <c r="B40" s="143"/>
      <c r="C40" s="144"/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3"/>
      <c r="O40" s="3"/>
    </row>
    <row r="41" spans="1:15" s="4" customFormat="1" ht="27" customHeight="1" x14ac:dyDescent="0.25">
      <c r="A41" s="34" t="s">
        <v>8</v>
      </c>
      <c r="B41" s="143"/>
      <c r="C41" s="144"/>
      <c r="D41" s="144"/>
      <c r="E41" s="144"/>
      <c r="F41" s="144"/>
      <c r="G41" s="144"/>
      <c r="H41" s="144"/>
      <c r="I41" s="144"/>
      <c r="J41" s="144"/>
      <c r="K41" s="144"/>
      <c r="L41" s="144"/>
      <c r="M41" s="144"/>
      <c r="N41" s="3"/>
      <c r="O41" s="3"/>
    </row>
    <row r="42" spans="1:15" s="4" customFormat="1" ht="27" customHeight="1" x14ac:dyDescent="0.25">
      <c r="A42" s="34" t="s">
        <v>9</v>
      </c>
      <c r="B42" s="143"/>
      <c r="C42" s="144"/>
      <c r="D42" s="144"/>
      <c r="E42" s="144"/>
      <c r="F42" s="144"/>
      <c r="G42" s="144"/>
      <c r="H42" s="144"/>
      <c r="I42" s="144"/>
      <c r="J42" s="144"/>
      <c r="K42" s="144"/>
      <c r="L42" s="144"/>
      <c r="M42" s="144"/>
      <c r="N42" s="3"/>
      <c r="O42" s="3"/>
    </row>
    <row r="43" spans="1:15" s="20" customFormat="1" ht="27" customHeight="1" x14ac:dyDescent="0.25">
      <c r="A43" s="190" t="s">
        <v>28</v>
      </c>
      <c r="B43" s="191"/>
      <c r="C43" s="191"/>
      <c r="D43" s="192"/>
      <c r="E43" s="35">
        <f t="shared" ref="E43:M43" si="3">SUM(E36:E42)</f>
        <v>0</v>
      </c>
      <c r="F43" s="35">
        <f t="shared" si="3"/>
        <v>0</v>
      </c>
      <c r="G43" s="35">
        <f t="shared" si="3"/>
        <v>0</v>
      </c>
      <c r="H43" s="35">
        <f t="shared" si="3"/>
        <v>0</v>
      </c>
      <c r="I43" s="35">
        <f t="shared" si="3"/>
        <v>0</v>
      </c>
      <c r="J43" s="35">
        <f t="shared" si="3"/>
        <v>0</v>
      </c>
      <c r="K43" s="35">
        <f t="shared" si="3"/>
        <v>0</v>
      </c>
      <c r="L43" s="35">
        <f t="shared" si="3"/>
        <v>0</v>
      </c>
      <c r="M43" s="35">
        <f t="shared" si="3"/>
        <v>0</v>
      </c>
      <c r="N43" s="19"/>
      <c r="O43" s="19"/>
    </row>
    <row r="44" spans="1:15" s="4" customFormat="1" ht="27" customHeight="1" x14ac:dyDescent="0.25">
      <c r="A44" s="32" t="s">
        <v>21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"/>
      <c r="O44" s="3"/>
    </row>
    <row r="45" spans="1:15" s="4" customFormat="1" ht="27" customHeight="1" x14ac:dyDescent="0.25">
      <c r="A45" s="34" t="s">
        <v>3</v>
      </c>
      <c r="B45" s="143"/>
      <c r="C45" s="144"/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3"/>
      <c r="O45" s="3"/>
    </row>
    <row r="46" spans="1:15" s="4" customFormat="1" ht="27" customHeight="1" x14ac:dyDescent="0.25">
      <c r="A46" s="34" t="s">
        <v>4</v>
      </c>
      <c r="B46" s="143"/>
      <c r="C46" s="144"/>
      <c r="D46" s="144"/>
      <c r="E46" s="144"/>
      <c r="F46" s="144"/>
      <c r="G46" s="144"/>
      <c r="H46" s="144"/>
      <c r="I46" s="144"/>
      <c r="J46" s="144"/>
      <c r="K46" s="144"/>
      <c r="L46" s="144"/>
      <c r="M46" s="144"/>
      <c r="N46" s="3"/>
      <c r="O46" s="3"/>
    </row>
    <row r="47" spans="1:15" s="4" customFormat="1" ht="27" customHeight="1" x14ac:dyDescent="0.25">
      <c r="A47" s="34" t="s">
        <v>5</v>
      </c>
      <c r="B47" s="143"/>
      <c r="C47" s="144"/>
      <c r="D47" s="144"/>
      <c r="E47" s="144"/>
      <c r="F47" s="144"/>
      <c r="G47" s="144"/>
      <c r="H47" s="144"/>
      <c r="I47" s="144"/>
      <c r="J47" s="144"/>
      <c r="K47" s="144"/>
      <c r="L47" s="144"/>
      <c r="M47" s="144"/>
      <c r="N47" s="3"/>
      <c r="O47" s="3"/>
    </row>
    <row r="48" spans="1:15" s="4" customFormat="1" ht="27" customHeight="1" x14ac:dyDescent="0.25">
      <c r="A48" s="34" t="s">
        <v>6</v>
      </c>
      <c r="B48" s="143"/>
      <c r="C48" s="144"/>
      <c r="D48" s="144"/>
      <c r="E48" s="144"/>
      <c r="F48" s="144"/>
      <c r="G48" s="144"/>
      <c r="H48" s="144"/>
      <c r="I48" s="144"/>
      <c r="J48" s="144"/>
      <c r="K48" s="144"/>
      <c r="L48" s="144"/>
      <c r="M48" s="144"/>
      <c r="N48" s="3"/>
      <c r="O48" s="3"/>
    </row>
    <row r="49" spans="1:15" s="4" customFormat="1" ht="27" customHeight="1" x14ac:dyDescent="0.25">
      <c r="A49" s="34" t="s">
        <v>7</v>
      </c>
      <c r="B49" s="143"/>
      <c r="C49" s="144"/>
      <c r="D49" s="144"/>
      <c r="E49" s="144"/>
      <c r="F49" s="144"/>
      <c r="G49" s="144"/>
      <c r="H49" s="144"/>
      <c r="I49" s="144"/>
      <c r="J49" s="144"/>
      <c r="K49" s="144"/>
      <c r="L49" s="144"/>
      <c r="M49" s="144"/>
      <c r="N49" s="3"/>
      <c r="O49" s="3"/>
    </row>
    <row r="50" spans="1:15" s="4" customFormat="1" ht="27" customHeight="1" x14ac:dyDescent="0.25">
      <c r="A50" s="34" t="s">
        <v>8</v>
      </c>
      <c r="B50" s="143"/>
      <c r="C50" s="144"/>
      <c r="D50" s="144"/>
      <c r="E50" s="144"/>
      <c r="F50" s="144"/>
      <c r="G50" s="144"/>
      <c r="H50" s="144"/>
      <c r="I50" s="144"/>
      <c r="J50" s="144"/>
      <c r="K50" s="144"/>
      <c r="L50" s="144"/>
      <c r="M50" s="144"/>
      <c r="N50" s="3"/>
      <c r="O50" s="3"/>
    </row>
    <row r="51" spans="1:15" s="4" customFormat="1" ht="27" customHeight="1" x14ac:dyDescent="0.25">
      <c r="A51" s="34" t="s">
        <v>9</v>
      </c>
      <c r="B51" s="143"/>
      <c r="C51" s="144"/>
      <c r="D51" s="144"/>
      <c r="E51" s="144"/>
      <c r="F51" s="144"/>
      <c r="G51" s="144"/>
      <c r="H51" s="144"/>
      <c r="I51" s="144"/>
      <c r="J51" s="144"/>
      <c r="K51" s="144"/>
      <c r="L51" s="144"/>
      <c r="M51" s="144"/>
      <c r="N51" s="3"/>
      <c r="O51" s="3"/>
    </row>
    <row r="52" spans="1:15" s="20" customFormat="1" ht="27" customHeight="1" x14ac:dyDescent="0.25">
      <c r="A52" s="190" t="s">
        <v>29</v>
      </c>
      <c r="B52" s="191"/>
      <c r="C52" s="191"/>
      <c r="D52" s="192"/>
      <c r="E52" s="35">
        <f t="shared" ref="E52:M52" si="4">SUM(E45:E51)</f>
        <v>0</v>
      </c>
      <c r="F52" s="35">
        <f t="shared" si="4"/>
        <v>0</v>
      </c>
      <c r="G52" s="35">
        <f t="shared" si="4"/>
        <v>0</v>
      </c>
      <c r="H52" s="35">
        <f t="shared" si="4"/>
        <v>0</v>
      </c>
      <c r="I52" s="35">
        <f t="shared" si="4"/>
        <v>0</v>
      </c>
      <c r="J52" s="35">
        <f t="shared" si="4"/>
        <v>0</v>
      </c>
      <c r="K52" s="35">
        <f t="shared" si="4"/>
        <v>0</v>
      </c>
      <c r="L52" s="35">
        <f t="shared" si="4"/>
        <v>0</v>
      </c>
      <c r="M52" s="35">
        <f t="shared" si="4"/>
        <v>0</v>
      </c>
      <c r="N52" s="19"/>
      <c r="O52" s="19"/>
    </row>
    <row r="53" spans="1:15" s="4" customFormat="1" ht="27" customHeight="1" x14ac:dyDescent="0.25">
      <c r="A53" s="32" t="s">
        <v>22</v>
      </c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"/>
      <c r="O53" s="3"/>
    </row>
    <row r="54" spans="1:15" s="4" customFormat="1" ht="27" customHeight="1" x14ac:dyDescent="0.25">
      <c r="A54" s="34" t="s">
        <v>3</v>
      </c>
      <c r="B54" s="143"/>
      <c r="C54" s="144"/>
      <c r="D54" s="144"/>
      <c r="E54" s="144"/>
      <c r="F54" s="144"/>
      <c r="G54" s="144"/>
      <c r="H54" s="144"/>
      <c r="I54" s="144"/>
      <c r="J54" s="144"/>
      <c r="K54" s="144"/>
      <c r="L54" s="144"/>
      <c r="M54" s="144"/>
      <c r="N54" s="3"/>
      <c r="O54" s="3"/>
    </row>
    <row r="55" spans="1:15" s="4" customFormat="1" ht="27" customHeight="1" x14ac:dyDescent="0.25">
      <c r="A55" s="34" t="s">
        <v>4</v>
      </c>
      <c r="B55" s="143"/>
      <c r="C55" s="144"/>
      <c r="D55" s="144"/>
      <c r="E55" s="144"/>
      <c r="F55" s="144"/>
      <c r="G55" s="144"/>
      <c r="H55" s="144"/>
      <c r="I55" s="144"/>
      <c r="J55" s="144"/>
      <c r="K55" s="144"/>
      <c r="L55" s="144"/>
      <c r="M55" s="144"/>
      <c r="N55" s="3"/>
      <c r="O55" s="3"/>
    </row>
    <row r="56" spans="1:15" s="4" customFormat="1" ht="27" customHeight="1" x14ac:dyDescent="0.25">
      <c r="A56" s="34" t="s">
        <v>5</v>
      </c>
      <c r="B56" s="143"/>
      <c r="C56" s="144"/>
      <c r="D56" s="144"/>
      <c r="E56" s="144"/>
      <c r="F56" s="144"/>
      <c r="G56" s="144"/>
      <c r="H56" s="144"/>
      <c r="I56" s="144"/>
      <c r="J56" s="144"/>
      <c r="K56" s="144"/>
      <c r="L56" s="144"/>
      <c r="M56" s="144"/>
      <c r="N56" s="3"/>
      <c r="O56" s="3"/>
    </row>
    <row r="57" spans="1:15" s="4" customFormat="1" ht="27" customHeight="1" x14ac:dyDescent="0.25">
      <c r="A57" s="34" t="s">
        <v>6</v>
      </c>
      <c r="B57" s="143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3"/>
      <c r="O57" s="3"/>
    </row>
    <row r="58" spans="1:15" s="4" customFormat="1" ht="27" customHeight="1" x14ac:dyDescent="0.25">
      <c r="A58" s="34" t="s">
        <v>7</v>
      </c>
      <c r="B58" s="143"/>
      <c r="C58" s="144"/>
      <c r="D58" s="144"/>
      <c r="E58" s="144"/>
      <c r="F58" s="144"/>
      <c r="G58" s="144"/>
      <c r="H58" s="144"/>
      <c r="I58" s="144"/>
      <c r="J58" s="144"/>
      <c r="K58" s="144"/>
      <c r="L58" s="144"/>
      <c r="M58" s="144"/>
      <c r="N58" s="3"/>
      <c r="O58" s="3"/>
    </row>
    <row r="59" spans="1:15" s="4" customFormat="1" ht="27" customHeight="1" x14ac:dyDescent="0.25">
      <c r="A59" s="34" t="s">
        <v>8</v>
      </c>
      <c r="B59" s="143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3"/>
      <c r="O59" s="3"/>
    </row>
    <row r="60" spans="1:15" s="4" customFormat="1" ht="27" customHeight="1" x14ac:dyDescent="0.25">
      <c r="A60" s="34" t="s">
        <v>9</v>
      </c>
      <c r="B60" s="143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3"/>
      <c r="O60" s="3"/>
    </row>
    <row r="61" spans="1:15" s="20" customFormat="1" ht="27" customHeight="1" x14ac:dyDescent="0.25">
      <c r="A61" s="190" t="s">
        <v>30</v>
      </c>
      <c r="B61" s="191"/>
      <c r="C61" s="191"/>
      <c r="D61" s="192"/>
      <c r="E61" s="35">
        <f t="shared" ref="E61:M61" si="5">SUM(E54:E60)</f>
        <v>0</v>
      </c>
      <c r="F61" s="35">
        <f t="shared" si="5"/>
        <v>0</v>
      </c>
      <c r="G61" s="35">
        <f t="shared" si="5"/>
        <v>0</v>
      </c>
      <c r="H61" s="35">
        <f t="shared" si="5"/>
        <v>0</v>
      </c>
      <c r="I61" s="35">
        <f t="shared" si="5"/>
        <v>0</v>
      </c>
      <c r="J61" s="35">
        <f t="shared" si="5"/>
        <v>0</v>
      </c>
      <c r="K61" s="35">
        <f t="shared" si="5"/>
        <v>0</v>
      </c>
      <c r="L61" s="35">
        <f t="shared" si="5"/>
        <v>0</v>
      </c>
      <c r="M61" s="35">
        <f t="shared" si="5"/>
        <v>0</v>
      </c>
      <c r="N61" s="19"/>
      <c r="O61" s="19"/>
    </row>
    <row r="62" spans="1:15" s="15" customFormat="1" ht="27" customHeight="1" x14ac:dyDescent="0.25">
      <c r="A62" s="36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21"/>
      <c r="O62" s="21"/>
    </row>
    <row r="63" spans="1:15" s="15" customFormat="1" ht="27" customHeight="1" x14ac:dyDescent="0.25">
      <c r="A63" s="38" t="s">
        <v>31</v>
      </c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21"/>
      <c r="O63" s="21"/>
    </row>
    <row r="64" spans="1:15" s="15" customFormat="1" ht="27" customHeight="1" thickBot="1" x14ac:dyDescent="0.35">
      <c r="A64" s="36"/>
      <c r="B64" s="37"/>
      <c r="C64" s="37"/>
      <c r="D64" s="67" t="s">
        <v>51</v>
      </c>
      <c r="E64" s="37"/>
      <c r="F64" s="37"/>
      <c r="G64" s="37"/>
      <c r="H64" s="37"/>
      <c r="I64" s="37"/>
      <c r="J64" s="37"/>
      <c r="K64" s="37"/>
      <c r="L64" s="37"/>
      <c r="M64" s="37"/>
      <c r="N64" s="21"/>
      <c r="O64" s="21"/>
    </row>
    <row r="65" spans="1:15" s="12" customFormat="1" ht="42" customHeight="1" thickBot="1" x14ac:dyDescent="0.3">
      <c r="A65" s="39" t="s">
        <v>45</v>
      </c>
      <c r="B65" s="74">
        <f>SUM(E16+E25+E34+E43+E52+E61)</f>
        <v>0</v>
      </c>
      <c r="C65" s="27"/>
      <c r="D65" s="68" t="s">
        <v>50</v>
      </c>
      <c r="E65" s="27"/>
      <c r="F65" s="27"/>
      <c r="G65" s="27"/>
      <c r="H65" s="27"/>
      <c r="I65" s="27"/>
      <c r="J65" s="27"/>
      <c r="K65" s="27"/>
      <c r="L65" s="27"/>
      <c r="M65" s="27"/>
      <c r="N65" s="11"/>
      <c r="O65" s="11"/>
    </row>
    <row r="66" spans="1:15" s="12" customFormat="1" ht="42" customHeight="1" thickBot="1" x14ac:dyDescent="0.3">
      <c r="A66" s="39" t="s">
        <v>36</v>
      </c>
      <c r="B66" s="74">
        <f>SUM(G16+G25+G34+G43+G52+G61)</f>
        <v>0</v>
      </c>
      <c r="C66" s="27"/>
      <c r="D66" s="68" t="s">
        <v>52</v>
      </c>
      <c r="E66" s="27"/>
      <c r="F66" s="27"/>
      <c r="G66" s="27"/>
      <c r="H66" s="27"/>
      <c r="I66" s="27"/>
      <c r="J66" s="27"/>
      <c r="K66" s="27"/>
      <c r="L66" s="27"/>
      <c r="M66" s="27"/>
      <c r="N66" s="11"/>
      <c r="O66" s="11"/>
    </row>
    <row r="67" spans="1:15" s="12" customFormat="1" ht="42" customHeight="1" thickBot="1" x14ac:dyDescent="0.3">
      <c r="A67" s="41" t="s">
        <v>11</v>
      </c>
      <c r="B67" s="74">
        <f>SUM(H16+H25+H34+H43+H52+H61)</f>
        <v>0</v>
      </c>
      <c r="C67" s="27"/>
      <c r="D67" s="69"/>
      <c r="E67" s="27"/>
      <c r="F67" s="27"/>
      <c r="G67" s="27"/>
      <c r="H67" s="27"/>
      <c r="I67" s="27"/>
      <c r="J67" s="27"/>
      <c r="K67" s="27"/>
      <c r="L67" s="27"/>
      <c r="M67" s="27"/>
      <c r="N67" s="11"/>
      <c r="O67" s="11"/>
    </row>
    <row r="68" spans="1:15" s="12" customFormat="1" ht="42" customHeight="1" thickBot="1" x14ac:dyDescent="0.3">
      <c r="A68" s="41" t="s">
        <v>46</v>
      </c>
      <c r="B68" s="74">
        <f>SUM(I16+I25+I34+I43+I52+I61)</f>
        <v>0</v>
      </c>
      <c r="C68" s="27"/>
      <c r="D68" s="68" t="s">
        <v>53</v>
      </c>
      <c r="E68" s="27"/>
      <c r="F68" s="27"/>
      <c r="G68" s="27"/>
      <c r="H68" s="27"/>
      <c r="I68" s="27"/>
      <c r="J68" s="27"/>
      <c r="K68" s="27"/>
      <c r="L68" s="27"/>
      <c r="M68" s="27"/>
      <c r="N68" s="11"/>
      <c r="O68" s="11"/>
    </row>
    <row r="69" spans="1:15" s="12" customFormat="1" ht="42" customHeight="1" thickBot="1" x14ac:dyDescent="0.3">
      <c r="A69" s="41" t="s">
        <v>47</v>
      </c>
      <c r="B69" s="74">
        <f>SUM(J16+J25+J34+J43+J52+J61)</f>
        <v>0</v>
      </c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11"/>
      <c r="O69" s="11"/>
    </row>
    <row r="70" spans="1:15" s="12" customFormat="1" ht="42" customHeight="1" thickBot="1" x14ac:dyDescent="0.3">
      <c r="A70" s="41" t="s">
        <v>49</v>
      </c>
      <c r="B70" s="74">
        <f>SUM(K16+K25+K34+K43+K52+K61)</f>
        <v>0</v>
      </c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11"/>
      <c r="O70" s="11"/>
    </row>
    <row r="71" spans="1:15" s="12" customFormat="1" ht="42" customHeight="1" thickBot="1" x14ac:dyDescent="0.3">
      <c r="A71" s="41" t="s">
        <v>32</v>
      </c>
      <c r="B71" s="74">
        <f>SUM(L16+L25+L34+L43+L52+L61)</f>
        <v>0</v>
      </c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11"/>
      <c r="O71" s="11"/>
    </row>
    <row r="72" spans="1:15" s="12" customFormat="1" ht="42" customHeight="1" thickBot="1" x14ac:dyDescent="0.3">
      <c r="A72" s="41" t="s">
        <v>54</v>
      </c>
      <c r="B72" s="74">
        <f>SUM(F61+F52+F43+F34+F25+F16)</f>
        <v>0</v>
      </c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11"/>
      <c r="O72" s="11"/>
    </row>
    <row r="73" spans="1:15" s="12" customFormat="1" ht="15" customHeight="1" thickBot="1" x14ac:dyDescent="0.3">
      <c r="A73" s="41"/>
      <c r="B73" s="40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11"/>
      <c r="O73" s="11"/>
    </row>
    <row r="74" spans="1:15" s="11" customFormat="1" ht="40.5" customHeight="1" thickBot="1" x14ac:dyDescent="0.3">
      <c r="A74" s="48" t="s">
        <v>38</v>
      </c>
      <c r="B74" s="75">
        <f>SUM(B65:B70)</f>
        <v>0</v>
      </c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</row>
    <row r="75" spans="1:15" s="11" customFormat="1" ht="45" customHeight="1" thickBot="1" x14ac:dyDescent="0.3">
      <c r="A75" s="48" t="s">
        <v>37</v>
      </c>
      <c r="B75" s="75">
        <f>SUM(B65:B71)</f>
        <v>0</v>
      </c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</row>
    <row r="76" spans="1:15" ht="27" customHeight="1" x14ac:dyDescent="0.3"/>
  </sheetData>
  <sheetProtection password="97F2" sheet="1" objects="1" scenarios="1"/>
  <mergeCells count="11">
    <mergeCell ref="A61:D61"/>
    <mergeCell ref="K5:M5"/>
    <mergeCell ref="B3:D3"/>
    <mergeCell ref="B5:E5"/>
    <mergeCell ref="A16:D16"/>
    <mergeCell ref="A25:D25"/>
    <mergeCell ref="A34:D34"/>
    <mergeCell ref="K4:L4"/>
    <mergeCell ref="K3:L3"/>
    <mergeCell ref="A43:D43"/>
    <mergeCell ref="A52:D52"/>
  </mergeCells>
  <phoneticPr fontId="9" type="noConversion"/>
  <printOptions horizontalCentered="1"/>
  <pageMargins left="0" right="0" top="0.59055118110236227" bottom="0.19685039370078741" header="0.51181102362204722" footer="0.51181102362204722"/>
  <pageSetup paperSize="8" scale="50" orientation="portrait" cellComments="asDisplayed" errors="blank" r:id="rId1"/>
  <headerFooter alignWithMargins="0">
    <oddHeader xml:space="preserve">&amp;C
</oddHeader>
    <oddFooter>&amp;L&amp;"Arial,Italic"&amp;9Run Review Calculation Matrix
Version 1.0       &amp;C
&amp;"Arial,Italic"&amp;9Updated 12/02/10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6"/>
  <sheetViews>
    <sheetView view="pageBreakPreview" zoomScale="55" zoomScaleNormal="100" workbookViewId="0">
      <selection activeCell="C21" sqref="C21"/>
    </sheetView>
  </sheetViews>
  <sheetFormatPr defaultRowHeight="17.399999999999999" x14ac:dyDescent="0.3"/>
  <cols>
    <col min="1" max="1" width="38.109375" customWidth="1"/>
    <col min="2" max="4" width="23.5546875" style="8" customWidth="1"/>
    <col min="5" max="6" width="17.33203125" style="8" customWidth="1"/>
    <col min="7" max="7" width="15.88671875" style="8" customWidth="1"/>
    <col min="8" max="9" width="17.44140625" style="8" customWidth="1"/>
    <col min="10" max="10" width="20.6640625" style="8" customWidth="1"/>
    <col min="11" max="11" width="15.88671875" style="8" customWidth="1"/>
    <col min="12" max="12" width="17.88671875" style="8" customWidth="1"/>
    <col min="13" max="13" width="19.33203125" style="8" customWidth="1"/>
    <col min="14" max="15" width="9.109375" style="1"/>
  </cols>
  <sheetData>
    <row r="1" spans="1:15" s="2" customFormat="1" ht="28.5" customHeight="1" x14ac:dyDescent="0.25">
      <c r="A1" s="17" t="s">
        <v>23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5"/>
      <c r="O1" s="5"/>
    </row>
    <row r="2" spans="1:15" s="2" customFormat="1" ht="28.5" customHeight="1" x14ac:dyDescent="0.25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5"/>
      <c r="O2" s="5"/>
    </row>
    <row r="3" spans="1:15" s="4" customFormat="1" ht="49.5" customHeight="1" x14ac:dyDescent="0.25">
      <c r="A3" s="22" t="s">
        <v>15</v>
      </c>
      <c r="B3" s="196" t="str">
        <f>'Individual Service 2 Total'!B3:D3</f>
        <v>Service 2</v>
      </c>
      <c r="C3" s="197"/>
      <c r="D3" s="198"/>
      <c r="E3" s="27"/>
      <c r="F3" s="27"/>
      <c r="G3" s="23"/>
      <c r="H3" s="63"/>
      <c r="I3" s="24"/>
      <c r="J3" s="25" t="s">
        <v>16</v>
      </c>
      <c r="K3" s="193" t="str">
        <f>'Individual Service 2 Total'!H3</f>
        <v>House Officer / Registrar</v>
      </c>
      <c r="L3" s="195"/>
      <c r="M3" s="27"/>
      <c r="N3" s="3"/>
      <c r="O3" s="3"/>
    </row>
    <row r="4" spans="1:15" s="12" customFormat="1" ht="15.6" x14ac:dyDescent="0.25">
      <c r="A4" s="28"/>
      <c r="B4" s="27"/>
      <c r="C4" s="27"/>
      <c r="D4" s="27"/>
      <c r="E4" s="27"/>
      <c r="F4" s="27"/>
      <c r="G4" s="27"/>
      <c r="H4" s="27"/>
      <c r="I4" s="27"/>
      <c r="J4" s="27"/>
      <c r="K4" s="203"/>
      <c r="L4" s="203"/>
      <c r="M4" s="27"/>
      <c r="N4" s="11"/>
      <c r="O4" s="11"/>
    </row>
    <row r="5" spans="1:15" s="2" customFormat="1" ht="90.75" customHeight="1" x14ac:dyDescent="0.25">
      <c r="A5" s="29" t="s">
        <v>14</v>
      </c>
      <c r="B5" s="199" t="str">
        <f>'Individual Service 2 Total'!A14</f>
        <v>SERVICE 2, RMO 7</v>
      </c>
      <c r="C5" s="200"/>
      <c r="D5" s="200"/>
      <c r="E5" s="201"/>
      <c r="F5" s="76"/>
      <c r="G5" s="30"/>
      <c r="H5" s="31"/>
      <c r="I5" s="31"/>
      <c r="J5" s="43" t="s">
        <v>48</v>
      </c>
      <c r="K5" s="193" t="str">
        <f>'Individual Service 2 Total'!B5</f>
        <v>RMO support to enter details from run description e.g. 0800-1630 = 8.5 per day</v>
      </c>
      <c r="L5" s="194"/>
      <c r="M5" s="195"/>
      <c r="N5" s="5"/>
      <c r="O5" s="5"/>
    </row>
    <row r="6" spans="1:15" s="14" customFormat="1" ht="15" customHeight="1" x14ac:dyDescent="0.25">
      <c r="A6" s="34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13"/>
      <c r="O6" s="13"/>
    </row>
    <row r="7" spans="1:15" s="2" customFormat="1" ht="46.8" x14ac:dyDescent="0.25">
      <c r="A7" s="22" t="s">
        <v>0</v>
      </c>
      <c r="B7" s="25" t="s">
        <v>10</v>
      </c>
      <c r="C7" s="25" t="s">
        <v>1</v>
      </c>
      <c r="D7" s="25" t="s">
        <v>2</v>
      </c>
      <c r="E7" s="25" t="s">
        <v>45</v>
      </c>
      <c r="F7" s="25" t="s">
        <v>54</v>
      </c>
      <c r="G7" s="25" t="s">
        <v>35</v>
      </c>
      <c r="H7" s="25" t="s">
        <v>11</v>
      </c>
      <c r="I7" s="25" t="s">
        <v>46</v>
      </c>
      <c r="J7" s="25" t="s">
        <v>47</v>
      </c>
      <c r="K7" s="25" t="s">
        <v>49</v>
      </c>
      <c r="L7" s="25" t="s">
        <v>12</v>
      </c>
      <c r="M7" s="25" t="s">
        <v>13</v>
      </c>
      <c r="N7" s="5"/>
      <c r="O7" s="5"/>
    </row>
    <row r="8" spans="1:15" s="4" customFormat="1" ht="27" customHeight="1" x14ac:dyDescent="0.25">
      <c r="A8" s="32" t="s">
        <v>17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"/>
      <c r="O8" s="3"/>
    </row>
    <row r="9" spans="1:15" s="4" customFormat="1" ht="27" customHeight="1" x14ac:dyDescent="0.25">
      <c r="A9" s="78" t="s">
        <v>3</v>
      </c>
      <c r="B9" s="143"/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3"/>
      <c r="O9" s="3"/>
    </row>
    <row r="10" spans="1:15" s="4" customFormat="1" ht="27" customHeight="1" x14ac:dyDescent="0.25">
      <c r="A10" s="78" t="s">
        <v>4</v>
      </c>
      <c r="B10" s="143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3"/>
      <c r="O10" s="3"/>
    </row>
    <row r="11" spans="1:15" s="4" customFormat="1" ht="27" customHeight="1" x14ac:dyDescent="0.25">
      <c r="A11" s="78" t="s">
        <v>5</v>
      </c>
      <c r="B11" s="143"/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3"/>
      <c r="O11" s="3"/>
    </row>
    <row r="12" spans="1:15" s="4" customFormat="1" ht="27" customHeight="1" x14ac:dyDescent="0.25">
      <c r="A12" s="78" t="s">
        <v>6</v>
      </c>
      <c r="B12" s="143"/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3"/>
      <c r="O12" s="3"/>
    </row>
    <row r="13" spans="1:15" s="4" customFormat="1" ht="27" customHeight="1" x14ac:dyDescent="0.25">
      <c r="A13" s="78" t="s">
        <v>7</v>
      </c>
      <c r="B13" s="143"/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3"/>
      <c r="O13" s="3"/>
    </row>
    <row r="14" spans="1:15" s="4" customFormat="1" ht="27" customHeight="1" x14ac:dyDescent="0.25">
      <c r="A14" s="78" t="s">
        <v>8</v>
      </c>
      <c r="B14" s="143"/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3"/>
      <c r="O14" s="3"/>
    </row>
    <row r="15" spans="1:15" s="4" customFormat="1" ht="27" customHeight="1" x14ac:dyDescent="0.25">
      <c r="A15" s="78" t="s">
        <v>9</v>
      </c>
      <c r="B15" s="143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3"/>
      <c r="O15" s="3"/>
    </row>
    <row r="16" spans="1:15" s="20" customFormat="1" ht="27" customHeight="1" x14ac:dyDescent="0.25">
      <c r="A16" s="202" t="s">
        <v>25</v>
      </c>
      <c r="B16" s="191"/>
      <c r="C16" s="191"/>
      <c r="D16" s="192"/>
      <c r="E16" s="35">
        <f t="shared" ref="E16:M16" si="0">SUM(E9:E15)</f>
        <v>0</v>
      </c>
      <c r="F16" s="35">
        <f t="shared" si="0"/>
        <v>0</v>
      </c>
      <c r="G16" s="35">
        <f t="shared" si="0"/>
        <v>0</v>
      </c>
      <c r="H16" s="35">
        <f t="shared" si="0"/>
        <v>0</v>
      </c>
      <c r="I16" s="35">
        <f t="shared" si="0"/>
        <v>0</v>
      </c>
      <c r="J16" s="35">
        <f t="shared" si="0"/>
        <v>0</v>
      </c>
      <c r="K16" s="35">
        <f t="shared" si="0"/>
        <v>0</v>
      </c>
      <c r="L16" s="35">
        <f t="shared" si="0"/>
        <v>0</v>
      </c>
      <c r="M16" s="35">
        <f t="shared" si="0"/>
        <v>0</v>
      </c>
      <c r="N16" s="19"/>
      <c r="O16" s="19"/>
    </row>
    <row r="17" spans="1:15" s="4" customFormat="1" ht="27" customHeight="1" x14ac:dyDescent="0.25">
      <c r="A17" s="32" t="s">
        <v>18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"/>
      <c r="O17" s="3"/>
    </row>
    <row r="18" spans="1:15" s="4" customFormat="1" ht="27" customHeight="1" x14ac:dyDescent="0.25">
      <c r="A18" s="78" t="s">
        <v>3</v>
      </c>
      <c r="B18" s="143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3"/>
      <c r="O18" s="3"/>
    </row>
    <row r="19" spans="1:15" s="4" customFormat="1" ht="27" customHeight="1" x14ac:dyDescent="0.25">
      <c r="A19" s="34" t="s">
        <v>4</v>
      </c>
      <c r="B19" s="143"/>
      <c r="C19" s="144"/>
      <c r="D19" s="144"/>
      <c r="E19" s="144"/>
      <c r="F19" s="144"/>
      <c r="G19" s="144"/>
      <c r="H19" s="144"/>
      <c r="I19" s="144"/>
      <c r="J19" s="144"/>
      <c r="K19" s="144"/>
      <c r="L19" s="144"/>
      <c r="M19" s="144"/>
      <c r="N19" s="3"/>
      <c r="O19" s="3"/>
    </row>
    <row r="20" spans="1:15" s="4" customFormat="1" ht="27" customHeight="1" x14ac:dyDescent="0.25">
      <c r="A20" s="34" t="s">
        <v>5</v>
      </c>
      <c r="B20" s="143"/>
      <c r="C20" s="144"/>
      <c r="D20" s="144"/>
      <c r="E20" s="144"/>
      <c r="F20" s="144"/>
      <c r="G20" s="144"/>
      <c r="H20" s="144"/>
      <c r="I20" s="144"/>
      <c r="J20" s="144"/>
      <c r="K20" s="144"/>
      <c r="L20" s="144"/>
      <c r="M20" s="144"/>
      <c r="N20" s="3"/>
      <c r="O20" s="3"/>
    </row>
    <row r="21" spans="1:15" s="4" customFormat="1" ht="27" customHeight="1" x14ac:dyDescent="0.25">
      <c r="A21" s="34" t="s">
        <v>6</v>
      </c>
      <c r="B21" s="143"/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3"/>
      <c r="O21" s="3"/>
    </row>
    <row r="22" spans="1:15" s="4" customFormat="1" ht="27" customHeight="1" x14ac:dyDescent="0.25">
      <c r="A22" s="34" t="s">
        <v>7</v>
      </c>
      <c r="B22" s="143"/>
      <c r="C22" s="144"/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3"/>
      <c r="O22" s="3"/>
    </row>
    <row r="23" spans="1:15" s="4" customFormat="1" ht="27" customHeight="1" x14ac:dyDescent="0.25">
      <c r="A23" s="34" t="s">
        <v>8</v>
      </c>
      <c r="B23" s="143"/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3"/>
      <c r="O23" s="3"/>
    </row>
    <row r="24" spans="1:15" s="4" customFormat="1" ht="27" customHeight="1" x14ac:dyDescent="0.25">
      <c r="A24" s="34" t="s">
        <v>9</v>
      </c>
      <c r="B24" s="143"/>
      <c r="C24" s="144"/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3"/>
      <c r="O24" s="3"/>
    </row>
    <row r="25" spans="1:15" s="20" customFormat="1" ht="27" customHeight="1" x14ac:dyDescent="0.25">
      <c r="A25" s="190" t="s">
        <v>26</v>
      </c>
      <c r="B25" s="191"/>
      <c r="C25" s="191"/>
      <c r="D25" s="192"/>
      <c r="E25" s="35">
        <f t="shared" ref="E25:M25" si="1">SUM(E18:E24)</f>
        <v>0</v>
      </c>
      <c r="F25" s="35">
        <f t="shared" si="1"/>
        <v>0</v>
      </c>
      <c r="G25" s="35">
        <f t="shared" si="1"/>
        <v>0</v>
      </c>
      <c r="H25" s="35">
        <f t="shared" si="1"/>
        <v>0</v>
      </c>
      <c r="I25" s="35">
        <f t="shared" si="1"/>
        <v>0</v>
      </c>
      <c r="J25" s="35">
        <f t="shared" si="1"/>
        <v>0</v>
      </c>
      <c r="K25" s="35">
        <f t="shared" si="1"/>
        <v>0</v>
      </c>
      <c r="L25" s="35">
        <f t="shared" si="1"/>
        <v>0</v>
      </c>
      <c r="M25" s="35">
        <f t="shared" si="1"/>
        <v>0</v>
      </c>
      <c r="N25" s="19"/>
      <c r="O25" s="19"/>
    </row>
    <row r="26" spans="1:15" s="4" customFormat="1" ht="27" customHeight="1" x14ac:dyDescent="0.25">
      <c r="A26" s="32" t="s">
        <v>19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"/>
      <c r="O26" s="3"/>
    </row>
    <row r="27" spans="1:15" s="4" customFormat="1" ht="27" customHeight="1" x14ac:dyDescent="0.25">
      <c r="A27" s="34" t="s">
        <v>3</v>
      </c>
      <c r="B27" s="143"/>
      <c r="C27" s="144"/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3"/>
      <c r="O27" s="3"/>
    </row>
    <row r="28" spans="1:15" s="4" customFormat="1" ht="27" customHeight="1" x14ac:dyDescent="0.25">
      <c r="A28" s="34" t="s">
        <v>4</v>
      </c>
      <c r="B28" s="143"/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3"/>
      <c r="O28" s="3"/>
    </row>
    <row r="29" spans="1:15" s="4" customFormat="1" ht="27" customHeight="1" x14ac:dyDescent="0.25">
      <c r="A29" s="34" t="s">
        <v>5</v>
      </c>
      <c r="B29" s="143"/>
      <c r="C29" s="144"/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3"/>
      <c r="O29" s="3"/>
    </row>
    <row r="30" spans="1:15" s="4" customFormat="1" ht="27" customHeight="1" x14ac:dyDescent="0.25">
      <c r="A30" s="34" t="s">
        <v>6</v>
      </c>
      <c r="B30" s="143"/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3"/>
      <c r="O30" s="3"/>
    </row>
    <row r="31" spans="1:15" s="4" customFormat="1" ht="27" customHeight="1" x14ac:dyDescent="0.25">
      <c r="A31" s="34" t="s">
        <v>7</v>
      </c>
      <c r="B31" s="143"/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3"/>
      <c r="O31" s="3"/>
    </row>
    <row r="32" spans="1:15" s="4" customFormat="1" ht="27" customHeight="1" x14ac:dyDescent="0.25">
      <c r="A32" s="34" t="s">
        <v>8</v>
      </c>
      <c r="B32" s="143"/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3"/>
      <c r="O32" s="3"/>
    </row>
    <row r="33" spans="1:15" s="4" customFormat="1" ht="27" customHeight="1" x14ac:dyDescent="0.25">
      <c r="A33" s="34" t="s">
        <v>9</v>
      </c>
      <c r="B33" s="143"/>
      <c r="C33" s="144"/>
      <c r="D33" s="144"/>
      <c r="E33" s="144"/>
      <c r="F33" s="144"/>
      <c r="G33" s="144"/>
      <c r="H33" s="144"/>
      <c r="I33" s="144"/>
      <c r="J33" s="144"/>
      <c r="K33" s="144"/>
      <c r="L33" s="144"/>
      <c r="M33" s="144"/>
      <c r="N33" s="3"/>
      <c r="O33" s="3"/>
    </row>
    <row r="34" spans="1:15" s="20" customFormat="1" ht="27" customHeight="1" x14ac:dyDescent="0.25">
      <c r="A34" s="190" t="s">
        <v>27</v>
      </c>
      <c r="B34" s="191"/>
      <c r="C34" s="191"/>
      <c r="D34" s="192"/>
      <c r="E34" s="35">
        <f t="shared" ref="E34:M34" si="2">SUM(E27:E33)</f>
        <v>0</v>
      </c>
      <c r="F34" s="35">
        <f t="shared" si="2"/>
        <v>0</v>
      </c>
      <c r="G34" s="35">
        <f t="shared" si="2"/>
        <v>0</v>
      </c>
      <c r="H34" s="35">
        <f t="shared" si="2"/>
        <v>0</v>
      </c>
      <c r="I34" s="35">
        <f t="shared" si="2"/>
        <v>0</v>
      </c>
      <c r="J34" s="35">
        <f t="shared" si="2"/>
        <v>0</v>
      </c>
      <c r="K34" s="35">
        <f t="shared" si="2"/>
        <v>0</v>
      </c>
      <c r="L34" s="35">
        <f t="shared" si="2"/>
        <v>0</v>
      </c>
      <c r="M34" s="35">
        <f t="shared" si="2"/>
        <v>0</v>
      </c>
      <c r="N34" s="19"/>
      <c r="O34" s="19"/>
    </row>
    <row r="35" spans="1:15" s="4" customFormat="1" ht="27" customHeight="1" x14ac:dyDescent="0.25">
      <c r="A35" s="32" t="s">
        <v>20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"/>
      <c r="O35" s="3"/>
    </row>
    <row r="36" spans="1:15" s="4" customFormat="1" ht="27" customHeight="1" x14ac:dyDescent="0.25">
      <c r="A36" s="34" t="s">
        <v>3</v>
      </c>
      <c r="B36" s="143"/>
      <c r="C36" s="144"/>
      <c r="D36" s="144"/>
      <c r="E36" s="144"/>
      <c r="F36" s="144"/>
      <c r="G36" s="144"/>
      <c r="H36" s="144"/>
      <c r="I36" s="144"/>
      <c r="J36" s="144"/>
      <c r="K36" s="144"/>
      <c r="L36" s="144"/>
      <c r="M36" s="144"/>
      <c r="N36" s="3"/>
      <c r="O36" s="3"/>
    </row>
    <row r="37" spans="1:15" s="4" customFormat="1" ht="27" customHeight="1" x14ac:dyDescent="0.25">
      <c r="A37" s="78" t="s">
        <v>4</v>
      </c>
      <c r="B37" s="143"/>
      <c r="C37" s="144"/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3"/>
      <c r="O37" s="3"/>
    </row>
    <row r="38" spans="1:15" s="4" customFormat="1" ht="27" customHeight="1" x14ac:dyDescent="0.25">
      <c r="A38" s="34" t="s">
        <v>5</v>
      </c>
      <c r="B38" s="143"/>
      <c r="C38" s="144"/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3"/>
      <c r="O38" s="3"/>
    </row>
    <row r="39" spans="1:15" s="4" customFormat="1" ht="27" customHeight="1" x14ac:dyDescent="0.25">
      <c r="A39" s="34" t="s">
        <v>6</v>
      </c>
      <c r="B39" s="143"/>
      <c r="C39" s="144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3"/>
      <c r="O39" s="3"/>
    </row>
    <row r="40" spans="1:15" s="4" customFormat="1" ht="27" customHeight="1" x14ac:dyDescent="0.25">
      <c r="A40" s="34" t="s">
        <v>7</v>
      </c>
      <c r="B40" s="143"/>
      <c r="C40" s="144"/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3"/>
      <c r="O40" s="3"/>
    </row>
    <row r="41" spans="1:15" s="4" customFormat="1" ht="27" customHeight="1" x14ac:dyDescent="0.25">
      <c r="A41" s="34" t="s">
        <v>8</v>
      </c>
      <c r="B41" s="143"/>
      <c r="C41" s="144"/>
      <c r="D41" s="144"/>
      <c r="E41" s="144"/>
      <c r="F41" s="144"/>
      <c r="G41" s="144"/>
      <c r="H41" s="144"/>
      <c r="I41" s="144"/>
      <c r="J41" s="144"/>
      <c r="K41" s="144"/>
      <c r="L41" s="144"/>
      <c r="M41" s="144"/>
      <c r="N41" s="3"/>
      <c r="O41" s="3"/>
    </row>
    <row r="42" spans="1:15" s="4" customFormat="1" ht="27" customHeight="1" x14ac:dyDescent="0.25">
      <c r="A42" s="34" t="s">
        <v>9</v>
      </c>
      <c r="B42" s="143"/>
      <c r="C42" s="144"/>
      <c r="D42" s="144"/>
      <c r="E42" s="144"/>
      <c r="F42" s="144"/>
      <c r="G42" s="144"/>
      <c r="H42" s="144"/>
      <c r="I42" s="144"/>
      <c r="J42" s="144"/>
      <c r="K42" s="144"/>
      <c r="L42" s="144"/>
      <c r="M42" s="144"/>
      <c r="N42" s="3"/>
      <c r="O42" s="3"/>
    </row>
    <row r="43" spans="1:15" s="20" customFormat="1" ht="27" customHeight="1" x14ac:dyDescent="0.25">
      <c r="A43" s="190" t="s">
        <v>28</v>
      </c>
      <c r="B43" s="191"/>
      <c r="C43" s="191"/>
      <c r="D43" s="192"/>
      <c r="E43" s="35">
        <f t="shared" ref="E43:M43" si="3">SUM(E36:E42)</f>
        <v>0</v>
      </c>
      <c r="F43" s="35">
        <f t="shared" si="3"/>
        <v>0</v>
      </c>
      <c r="G43" s="35">
        <f t="shared" si="3"/>
        <v>0</v>
      </c>
      <c r="H43" s="35">
        <f t="shared" si="3"/>
        <v>0</v>
      </c>
      <c r="I43" s="35">
        <f t="shared" si="3"/>
        <v>0</v>
      </c>
      <c r="J43" s="35">
        <f t="shared" si="3"/>
        <v>0</v>
      </c>
      <c r="K43" s="35">
        <f t="shared" si="3"/>
        <v>0</v>
      </c>
      <c r="L43" s="35">
        <f t="shared" si="3"/>
        <v>0</v>
      </c>
      <c r="M43" s="35">
        <f t="shared" si="3"/>
        <v>0</v>
      </c>
      <c r="N43" s="19"/>
      <c r="O43" s="19"/>
    </row>
    <row r="44" spans="1:15" s="4" customFormat="1" ht="27" customHeight="1" x14ac:dyDescent="0.25">
      <c r="A44" s="32" t="s">
        <v>21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"/>
      <c r="O44" s="3"/>
    </row>
    <row r="45" spans="1:15" s="4" customFormat="1" ht="27" customHeight="1" x14ac:dyDescent="0.25">
      <c r="A45" s="34" t="s">
        <v>3</v>
      </c>
      <c r="B45" s="143"/>
      <c r="C45" s="144"/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3"/>
      <c r="O45" s="3"/>
    </row>
    <row r="46" spans="1:15" s="4" customFormat="1" ht="27" customHeight="1" x14ac:dyDescent="0.25">
      <c r="A46" s="34" t="s">
        <v>4</v>
      </c>
      <c r="B46" s="143"/>
      <c r="C46" s="144"/>
      <c r="D46" s="144"/>
      <c r="E46" s="144"/>
      <c r="F46" s="144"/>
      <c r="G46" s="144"/>
      <c r="H46" s="144"/>
      <c r="I46" s="144"/>
      <c r="J46" s="144"/>
      <c r="K46" s="144"/>
      <c r="L46" s="144"/>
      <c r="M46" s="144"/>
      <c r="N46" s="3"/>
      <c r="O46" s="3"/>
    </row>
    <row r="47" spans="1:15" s="4" customFormat="1" ht="27" customHeight="1" x14ac:dyDescent="0.25">
      <c r="A47" s="34" t="s">
        <v>5</v>
      </c>
      <c r="B47" s="143"/>
      <c r="C47" s="144"/>
      <c r="D47" s="144"/>
      <c r="E47" s="144"/>
      <c r="F47" s="144"/>
      <c r="G47" s="144"/>
      <c r="H47" s="144"/>
      <c r="I47" s="144"/>
      <c r="J47" s="144"/>
      <c r="K47" s="144"/>
      <c r="L47" s="144"/>
      <c r="M47" s="144"/>
      <c r="N47" s="3"/>
      <c r="O47" s="3"/>
    </row>
    <row r="48" spans="1:15" s="4" customFormat="1" ht="27" customHeight="1" x14ac:dyDescent="0.25">
      <c r="A48" s="34" t="s">
        <v>6</v>
      </c>
      <c r="B48" s="143"/>
      <c r="C48" s="144"/>
      <c r="D48" s="144"/>
      <c r="E48" s="144"/>
      <c r="F48" s="144"/>
      <c r="G48" s="144"/>
      <c r="H48" s="144"/>
      <c r="I48" s="144"/>
      <c r="J48" s="144"/>
      <c r="K48" s="144"/>
      <c r="L48" s="144"/>
      <c r="M48" s="144"/>
      <c r="N48" s="3"/>
      <c r="O48" s="3"/>
    </row>
    <row r="49" spans="1:15" s="4" customFormat="1" ht="27" customHeight="1" x14ac:dyDescent="0.25">
      <c r="A49" s="34" t="s">
        <v>7</v>
      </c>
      <c r="B49" s="143"/>
      <c r="C49" s="144"/>
      <c r="D49" s="144"/>
      <c r="E49" s="144"/>
      <c r="F49" s="144"/>
      <c r="G49" s="144"/>
      <c r="H49" s="144"/>
      <c r="I49" s="144"/>
      <c r="J49" s="144"/>
      <c r="K49" s="144"/>
      <c r="L49" s="144"/>
      <c r="M49" s="144"/>
      <c r="N49" s="3"/>
      <c r="O49" s="3"/>
    </row>
    <row r="50" spans="1:15" s="4" customFormat="1" ht="27" customHeight="1" x14ac:dyDescent="0.25">
      <c r="A50" s="34" t="s">
        <v>8</v>
      </c>
      <c r="B50" s="143"/>
      <c r="C50" s="144"/>
      <c r="D50" s="144"/>
      <c r="E50" s="144"/>
      <c r="F50" s="144"/>
      <c r="G50" s="144"/>
      <c r="H50" s="144"/>
      <c r="I50" s="144"/>
      <c r="J50" s="144"/>
      <c r="K50" s="144"/>
      <c r="L50" s="144"/>
      <c r="M50" s="144"/>
      <c r="N50" s="3"/>
      <c r="O50" s="3"/>
    </row>
    <row r="51" spans="1:15" s="4" customFormat="1" ht="27" customHeight="1" x14ac:dyDescent="0.25">
      <c r="A51" s="34" t="s">
        <v>9</v>
      </c>
      <c r="B51" s="143"/>
      <c r="C51" s="144"/>
      <c r="D51" s="144"/>
      <c r="E51" s="144"/>
      <c r="F51" s="144"/>
      <c r="G51" s="144"/>
      <c r="H51" s="144"/>
      <c r="I51" s="144"/>
      <c r="J51" s="144"/>
      <c r="K51" s="144"/>
      <c r="L51" s="144"/>
      <c r="M51" s="144"/>
      <c r="N51" s="3"/>
      <c r="O51" s="3"/>
    </row>
    <row r="52" spans="1:15" s="20" customFormat="1" ht="27" customHeight="1" x14ac:dyDescent="0.25">
      <c r="A52" s="190" t="s">
        <v>29</v>
      </c>
      <c r="B52" s="191"/>
      <c r="C52" s="191"/>
      <c r="D52" s="192"/>
      <c r="E52" s="35">
        <f t="shared" ref="E52:M52" si="4">SUM(E45:E51)</f>
        <v>0</v>
      </c>
      <c r="F52" s="35">
        <f t="shared" si="4"/>
        <v>0</v>
      </c>
      <c r="G52" s="35">
        <f t="shared" si="4"/>
        <v>0</v>
      </c>
      <c r="H52" s="35">
        <f t="shared" si="4"/>
        <v>0</v>
      </c>
      <c r="I52" s="35">
        <f t="shared" si="4"/>
        <v>0</v>
      </c>
      <c r="J52" s="35">
        <f t="shared" si="4"/>
        <v>0</v>
      </c>
      <c r="K52" s="35">
        <f t="shared" si="4"/>
        <v>0</v>
      </c>
      <c r="L52" s="35">
        <f t="shared" si="4"/>
        <v>0</v>
      </c>
      <c r="M52" s="35">
        <f t="shared" si="4"/>
        <v>0</v>
      </c>
      <c r="N52" s="19"/>
      <c r="O52" s="19"/>
    </row>
    <row r="53" spans="1:15" s="4" customFormat="1" ht="27" customHeight="1" x14ac:dyDescent="0.25">
      <c r="A53" s="32" t="s">
        <v>22</v>
      </c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"/>
      <c r="O53" s="3"/>
    </row>
    <row r="54" spans="1:15" s="4" customFormat="1" ht="27" customHeight="1" x14ac:dyDescent="0.25">
      <c r="A54" s="34" t="s">
        <v>3</v>
      </c>
      <c r="B54" s="143"/>
      <c r="C54" s="144"/>
      <c r="D54" s="144"/>
      <c r="E54" s="144"/>
      <c r="F54" s="144"/>
      <c r="G54" s="144"/>
      <c r="H54" s="144"/>
      <c r="I54" s="144"/>
      <c r="J54" s="144"/>
      <c r="K54" s="144"/>
      <c r="L54" s="144"/>
      <c r="M54" s="144"/>
      <c r="N54" s="3"/>
      <c r="O54" s="3"/>
    </row>
    <row r="55" spans="1:15" s="4" customFormat="1" ht="27" customHeight="1" x14ac:dyDescent="0.25">
      <c r="A55" s="34" t="s">
        <v>4</v>
      </c>
      <c r="B55" s="143"/>
      <c r="C55" s="144"/>
      <c r="D55" s="144"/>
      <c r="E55" s="144"/>
      <c r="F55" s="144"/>
      <c r="G55" s="144"/>
      <c r="H55" s="144"/>
      <c r="I55" s="144"/>
      <c r="J55" s="144"/>
      <c r="K55" s="144"/>
      <c r="L55" s="144"/>
      <c r="M55" s="144"/>
      <c r="N55" s="3"/>
      <c r="O55" s="3"/>
    </row>
    <row r="56" spans="1:15" s="4" customFormat="1" ht="27" customHeight="1" x14ac:dyDescent="0.25">
      <c r="A56" s="34" t="s">
        <v>5</v>
      </c>
      <c r="B56" s="143"/>
      <c r="C56" s="144"/>
      <c r="D56" s="144"/>
      <c r="E56" s="144"/>
      <c r="F56" s="144"/>
      <c r="G56" s="144"/>
      <c r="H56" s="144"/>
      <c r="I56" s="144"/>
      <c r="J56" s="144"/>
      <c r="K56" s="144"/>
      <c r="L56" s="144"/>
      <c r="M56" s="144"/>
      <c r="N56" s="3"/>
      <c r="O56" s="3"/>
    </row>
    <row r="57" spans="1:15" s="4" customFormat="1" ht="27" customHeight="1" x14ac:dyDescent="0.25">
      <c r="A57" s="34" t="s">
        <v>6</v>
      </c>
      <c r="B57" s="143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3"/>
      <c r="O57" s="3"/>
    </row>
    <row r="58" spans="1:15" s="4" customFormat="1" ht="27" customHeight="1" x14ac:dyDescent="0.25">
      <c r="A58" s="34" t="s">
        <v>7</v>
      </c>
      <c r="B58" s="143"/>
      <c r="C58" s="144"/>
      <c r="D58" s="144"/>
      <c r="E58" s="144"/>
      <c r="F58" s="144"/>
      <c r="G58" s="144"/>
      <c r="H58" s="144"/>
      <c r="I58" s="144"/>
      <c r="J58" s="144"/>
      <c r="K58" s="144"/>
      <c r="L58" s="144"/>
      <c r="M58" s="144"/>
      <c r="N58" s="3"/>
      <c r="O58" s="3"/>
    </row>
    <row r="59" spans="1:15" s="4" customFormat="1" ht="27" customHeight="1" x14ac:dyDescent="0.25">
      <c r="A59" s="34" t="s">
        <v>8</v>
      </c>
      <c r="B59" s="143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3"/>
      <c r="O59" s="3"/>
    </row>
    <row r="60" spans="1:15" s="4" customFormat="1" ht="27" customHeight="1" x14ac:dyDescent="0.25">
      <c r="A60" s="34" t="s">
        <v>9</v>
      </c>
      <c r="B60" s="143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3"/>
      <c r="O60" s="3"/>
    </row>
    <row r="61" spans="1:15" s="20" customFormat="1" ht="27" customHeight="1" x14ac:dyDescent="0.25">
      <c r="A61" s="190" t="s">
        <v>30</v>
      </c>
      <c r="B61" s="191"/>
      <c r="C61" s="191"/>
      <c r="D61" s="192"/>
      <c r="E61" s="35">
        <f t="shared" ref="E61:M61" si="5">SUM(E54:E60)</f>
        <v>0</v>
      </c>
      <c r="F61" s="35">
        <f t="shared" si="5"/>
        <v>0</v>
      </c>
      <c r="G61" s="35">
        <f t="shared" si="5"/>
        <v>0</v>
      </c>
      <c r="H61" s="35">
        <f t="shared" si="5"/>
        <v>0</v>
      </c>
      <c r="I61" s="35">
        <f t="shared" si="5"/>
        <v>0</v>
      </c>
      <c r="J61" s="35">
        <f t="shared" si="5"/>
        <v>0</v>
      </c>
      <c r="K61" s="35">
        <f t="shared" si="5"/>
        <v>0</v>
      </c>
      <c r="L61" s="35">
        <f t="shared" si="5"/>
        <v>0</v>
      </c>
      <c r="M61" s="35">
        <f t="shared" si="5"/>
        <v>0</v>
      </c>
      <c r="N61" s="19"/>
      <c r="O61" s="19"/>
    </row>
    <row r="62" spans="1:15" s="15" customFormat="1" ht="27" customHeight="1" x14ac:dyDescent="0.25">
      <c r="A62" s="36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21"/>
      <c r="O62" s="21"/>
    </row>
    <row r="63" spans="1:15" s="15" customFormat="1" ht="27" customHeight="1" x14ac:dyDescent="0.25">
      <c r="A63" s="38" t="s">
        <v>31</v>
      </c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21"/>
      <c r="O63" s="21"/>
    </row>
    <row r="64" spans="1:15" s="15" customFormat="1" ht="27" customHeight="1" thickBot="1" x14ac:dyDescent="0.35">
      <c r="A64" s="36"/>
      <c r="B64" s="37"/>
      <c r="C64" s="37"/>
      <c r="D64" s="67" t="s">
        <v>51</v>
      </c>
      <c r="E64" s="37"/>
      <c r="F64" s="37"/>
      <c r="G64" s="37"/>
      <c r="H64" s="37"/>
      <c r="I64" s="37"/>
      <c r="J64" s="37"/>
      <c r="K64" s="37"/>
      <c r="L64" s="37"/>
      <c r="M64" s="37"/>
      <c r="N64" s="21"/>
      <c r="O64" s="21"/>
    </row>
    <row r="65" spans="1:15" s="12" customFormat="1" ht="42" customHeight="1" thickBot="1" x14ac:dyDescent="0.3">
      <c r="A65" s="39" t="s">
        <v>45</v>
      </c>
      <c r="B65" s="74">
        <f>SUM(E16+E25+E34+E43+E52+E61)</f>
        <v>0</v>
      </c>
      <c r="C65" s="27"/>
      <c r="D65" s="68" t="s">
        <v>50</v>
      </c>
      <c r="E65" s="27"/>
      <c r="F65" s="27"/>
      <c r="G65" s="27"/>
      <c r="H65" s="27"/>
      <c r="I65" s="27"/>
      <c r="J65" s="27"/>
      <c r="K65" s="27"/>
      <c r="L65" s="27"/>
      <c r="M65" s="27"/>
      <c r="N65" s="11"/>
      <c r="O65" s="11"/>
    </row>
    <row r="66" spans="1:15" s="12" customFormat="1" ht="42" customHeight="1" thickBot="1" x14ac:dyDescent="0.3">
      <c r="A66" s="39" t="s">
        <v>36</v>
      </c>
      <c r="B66" s="74">
        <f>SUM(G16+G25+G34+G43+G52+G61)</f>
        <v>0</v>
      </c>
      <c r="C66" s="27"/>
      <c r="D66" s="68" t="s">
        <v>52</v>
      </c>
      <c r="E66" s="27"/>
      <c r="F66" s="27"/>
      <c r="G66" s="27"/>
      <c r="H66" s="27"/>
      <c r="I66" s="27"/>
      <c r="J66" s="27"/>
      <c r="K66" s="27"/>
      <c r="L66" s="27"/>
      <c r="M66" s="27"/>
      <c r="N66" s="11"/>
      <c r="O66" s="11"/>
    </row>
    <row r="67" spans="1:15" s="12" customFormat="1" ht="42" customHeight="1" thickBot="1" x14ac:dyDescent="0.3">
      <c r="A67" s="41" t="s">
        <v>11</v>
      </c>
      <c r="B67" s="74">
        <f>SUM(H16+H25+H34+H43+H52+H61)</f>
        <v>0</v>
      </c>
      <c r="C67" s="27"/>
      <c r="D67" s="69"/>
      <c r="E67" s="27"/>
      <c r="F67" s="27"/>
      <c r="G67" s="27"/>
      <c r="H67" s="27"/>
      <c r="I67" s="27"/>
      <c r="J67" s="27"/>
      <c r="K67" s="27"/>
      <c r="L67" s="27"/>
      <c r="M67" s="27"/>
      <c r="N67" s="11"/>
      <c r="O67" s="11"/>
    </row>
    <row r="68" spans="1:15" s="12" customFormat="1" ht="42" customHeight="1" thickBot="1" x14ac:dyDescent="0.3">
      <c r="A68" s="41" t="s">
        <v>46</v>
      </c>
      <c r="B68" s="74">
        <f>SUM(I16+I25+I34+I43+I52+I61)</f>
        <v>0</v>
      </c>
      <c r="C68" s="27"/>
      <c r="D68" s="68" t="s">
        <v>53</v>
      </c>
      <c r="E68" s="27"/>
      <c r="F68" s="27"/>
      <c r="G68" s="27"/>
      <c r="H68" s="27"/>
      <c r="I68" s="27"/>
      <c r="J68" s="27"/>
      <c r="K68" s="27"/>
      <c r="L68" s="27"/>
      <c r="M68" s="27"/>
      <c r="N68" s="11"/>
      <c r="O68" s="11"/>
    </row>
    <row r="69" spans="1:15" s="12" customFormat="1" ht="42" customHeight="1" thickBot="1" x14ac:dyDescent="0.3">
      <c r="A69" s="41" t="s">
        <v>47</v>
      </c>
      <c r="B69" s="74">
        <f>SUM(J16+J25+J34+J43+J52+J61)</f>
        <v>0</v>
      </c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11"/>
      <c r="O69" s="11"/>
    </row>
    <row r="70" spans="1:15" s="12" customFormat="1" ht="42" customHeight="1" thickBot="1" x14ac:dyDescent="0.3">
      <c r="A70" s="41" t="s">
        <v>49</v>
      </c>
      <c r="B70" s="74">
        <f>SUM(K16+K25+K34+K43+K52+K61)</f>
        <v>0</v>
      </c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11"/>
      <c r="O70" s="11"/>
    </row>
    <row r="71" spans="1:15" s="12" customFormat="1" ht="42" customHeight="1" thickBot="1" x14ac:dyDescent="0.3">
      <c r="A71" s="41" t="s">
        <v>32</v>
      </c>
      <c r="B71" s="74">
        <f>SUM(L16+L25+L34+L43+L52+L61)</f>
        <v>0</v>
      </c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11"/>
      <c r="O71" s="11"/>
    </row>
    <row r="72" spans="1:15" s="12" customFormat="1" ht="42" customHeight="1" thickBot="1" x14ac:dyDescent="0.3">
      <c r="A72" s="41" t="s">
        <v>54</v>
      </c>
      <c r="B72" s="74">
        <f>SUM(F61+F52+F43+F34+F25+F16)</f>
        <v>0</v>
      </c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11"/>
      <c r="O72" s="11"/>
    </row>
    <row r="73" spans="1:15" s="12" customFormat="1" ht="15" customHeight="1" thickBot="1" x14ac:dyDescent="0.3">
      <c r="A73" s="41"/>
      <c r="B73" s="40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11"/>
      <c r="O73" s="11"/>
    </row>
    <row r="74" spans="1:15" s="11" customFormat="1" ht="40.5" customHeight="1" thickBot="1" x14ac:dyDescent="0.3">
      <c r="A74" s="48" t="s">
        <v>38</v>
      </c>
      <c r="B74" s="75">
        <f>SUM(B65:B70)</f>
        <v>0</v>
      </c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</row>
    <row r="75" spans="1:15" s="11" customFormat="1" ht="45" customHeight="1" thickBot="1" x14ac:dyDescent="0.3">
      <c r="A75" s="48" t="s">
        <v>37</v>
      </c>
      <c r="B75" s="75">
        <f>SUM(B65:B71)</f>
        <v>0</v>
      </c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</row>
    <row r="76" spans="1:15" ht="27" customHeight="1" x14ac:dyDescent="0.3"/>
  </sheetData>
  <sheetProtection password="97F2" sheet="1" objects="1" scenarios="1"/>
  <mergeCells count="11">
    <mergeCell ref="A61:D61"/>
    <mergeCell ref="K5:M5"/>
    <mergeCell ref="B3:D3"/>
    <mergeCell ref="B5:E5"/>
    <mergeCell ref="A16:D16"/>
    <mergeCell ref="A25:D25"/>
    <mergeCell ref="A34:D34"/>
    <mergeCell ref="K4:L4"/>
    <mergeCell ref="K3:L3"/>
    <mergeCell ref="A43:D43"/>
    <mergeCell ref="A52:D52"/>
  </mergeCells>
  <phoneticPr fontId="9" type="noConversion"/>
  <printOptions horizontalCentered="1"/>
  <pageMargins left="0" right="0" top="0.59055118110236227" bottom="0.19685039370078741" header="0.51181102362204722" footer="0.51181102362204722"/>
  <pageSetup paperSize="8" scale="50" orientation="portrait" cellComments="asDisplayed" errors="blank" r:id="rId1"/>
  <headerFooter alignWithMargins="0">
    <oddHeader xml:space="preserve">&amp;C
</oddHeader>
    <oddFooter>&amp;L&amp;"Arial,Italic"&amp;9Run Review Calculation Matrix
Version 1.0       &amp;C
&amp;"Arial,Italic"&amp;9Updated 12/02/10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6"/>
  <sheetViews>
    <sheetView view="pageBreakPreview" zoomScale="55" zoomScaleNormal="100" workbookViewId="0">
      <selection activeCell="C21" sqref="C21"/>
    </sheetView>
  </sheetViews>
  <sheetFormatPr defaultRowHeight="17.399999999999999" x14ac:dyDescent="0.3"/>
  <cols>
    <col min="1" max="1" width="38.109375" customWidth="1"/>
    <col min="2" max="4" width="23.5546875" style="8" customWidth="1"/>
    <col min="5" max="6" width="17.33203125" style="8" customWidth="1"/>
    <col min="7" max="7" width="15.88671875" style="8" customWidth="1"/>
    <col min="8" max="9" width="17.44140625" style="8" customWidth="1"/>
    <col min="10" max="10" width="20.6640625" style="8" customWidth="1"/>
    <col min="11" max="11" width="15.88671875" style="8" customWidth="1"/>
    <col min="12" max="12" width="17.88671875" style="8" customWidth="1"/>
    <col min="13" max="13" width="19.33203125" style="8" customWidth="1"/>
    <col min="14" max="15" width="9.109375" style="1"/>
  </cols>
  <sheetData>
    <row r="1" spans="1:15" s="2" customFormat="1" ht="28.5" customHeight="1" x14ac:dyDescent="0.25">
      <c r="A1" s="17" t="s">
        <v>23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5"/>
      <c r="O1" s="5"/>
    </row>
    <row r="2" spans="1:15" s="2" customFormat="1" ht="28.5" customHeight="1" x14ac:dyDescent="0.25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5"/>
      <c r="O2" s="5"/>
    </row>
    <row r="3" spans="1:15" s="4" customFormat="1" ht="49.5" customHeight="1" x14ac:dyDescent="0.25">
      <c r="A3" s="22" t="s">
        <v>15</v>
      </c>
      <c r="B3" s="196" t="str">
        <f>'Individual Service 2 Total'!B3:D3</f>
        <v>Service 2</v>
      </c>
      <c r="C3" s="197"/>
      <c r="D3" s="198"/>
      <c r="E3" s="27"/>
      <c r="F3" s="27"/>
      <c r="G3" s="23"/>
      <c r="H3" s="63"/>
      <c r="I3" s="24"/>
      <c r="J3" s="25" t="s">
        <v>16</v>
      </c>
      <c r="K3" s="193" t="str">
        <f>'Individual Service 2 Total'!H3</f>
        <v>House Officer / Registrar</v>
      </c>
      <c r="L3" s="195"/>
      <c r="M3" s="27"/>
      <c r="N3" s="3"/>
      <c r="O3" s="3"/>
    </row>
    <row r="4" spans="1:15" s="12" customFormat="1" ht="15.6" x14ac:dyDescent="0.25">
      <c r="A4" s="28"/>
      <c r="B4" s="27"/>
      <c r="C4" s="27"/>
      <c r="D4" s="27"/>
      <c r="E4" s="27"/>
      <c r="F4" s="27"/>
      <c r="G4" s="27"/>
      <c r="H4" s="27"/>
      <c r="I4" s="27"/>
      <c r="J4" s="27"/>
      <c r="K4" s="203"/>
      <c r="L4" s="203"/>
      <c r="M4" s="27"/>
      <c r="N4" s="11"/>
      <c r="O4" s="11"/>
    </row>
    <row r="5" spans="1:15" s="2" customFormat="1" ht="90.75" customHeight="1" x14ac:dyDescent="0.25">
      <c r="A5" s="29" t="s">
        <v>14</v>
      </c>
      <c r="B5" s="199" t="str">
        <f>'Individual Service 2 Total'!A15</f>
        <v>SERVICE 2, RMO 8</v>
      </c>
      <c r="C5" s="200"/>
      <c r="D5" s="200"/>
      <c r="E5" s="201"/>
      <c r="F5" s="76"/>
      <c r="G5" s="30"/>
      <c r="H5" s="31"/>
      <c r="I5" s="31"/>
      <c r="J5" s="43" t="s">
        <v>48</v>
      </c>
      <c r="K5" s="193" t="str">
        <f>'Individual Service 2 Total'!B5</f>
        <v>RMO support to enter details from run description e.g. 0800-1630 = 8.5 per day</v>
      </c>
      <c r="L5" s="194"/>
      <c r="M5" s="195"/>
      <c r="N5" s="5"/>
      <c r="O5" s="5"/>
    </row>
    <row r="6" spans="1:15" s="14" customFormat="1" ht="15" customHeight="1" x14ac:dyDescent="0.25">
      <c r="A6" s="34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13"/>
      <c r="O6" s="13"/>
    </row>
    <row r="7" spans="1:15" s="2" customFormat="1" ht="46.8" x14ac:dyDescent="0.25">
      <c r="A7" s="22" t="s">
        <v>0</v>
      </c>
      <c r="B7" s="25" t="s">
        <v>10</v>
      </c>
      <c r="C7" s="25" t="s">
        <v>1</v>
      </c>
      <c r="D7" s="25" t="s">
        <v>2</v>
      </c>
      <c r="E7" s="25" t="s">
        <v>45</v>
      </c>
      <c r="F7" s="25" t="s">
        <v>54</v>
      </c>
      <c r="G7" s="25" t="s">
        <v>35</v>
      </c>
      <c r="H7" s="25" t="s">
        <v>11</v>
      </c>
      <c r="I7" s="25" t="s">
        <v>46</v>
      </c>
      <c r="J7" s="25" t="s">
        <v>47</v>
      </c>
      <c r="K7" s="25" t="s">
        <v>49</v>
      </c>
      <c r="L7" s="25" t="s">
        <v>12</v>
      </c>
      <c r="M7" s="25" t="s">
        <v>13</v>
      </c>
      <c r="N7" s="5"/>
      <c r="O7" s="5"/>
    </row>
    <row r="8" spans="1:15" s="4" customFormat="1" ht="27" customHeight="1" x14ac:dyDescent="0.25">
      <c r="A8" s="32" t="s">
        <v>17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"/>
      <c r="O8" s="3"/>
    </row>
    <row r="9" spans="1:15" s="4" customFormat="1" ht="27" customHeight="1" x14ac:dyDescent="0.25">
      <c r="A9" s="78" t="s">
        <v>3</v>
      </c>
      <c r="B9" s="143"/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3"/>
      <c r="O9" s="3"/>
    </row>
    <row r="10" spans="1:15" s="4" customFormat="1" ht="27" customHeight="1" x14ac:dyDescent="0.25">
      <c r="A10" s="78" t="s">
        <v>4</v>
      </c>
      <c r="B10" s="143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3"/>
      <c r="O10" s="3"/>
    </row>
    <row r="11" spans="1:15" s="4" customFormat="1" ht="27" customHeight="1" x14ac:dyDescent="0.25">
      <c r="A11" s="78" t="s">
        <v>5</v>
      </c>
      <c r="B11" s="143"/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3"/>
      <c r="O11" s="3"/>
    </row>
    <row r="12" spans="1:15" s="4" customFormat="1" ht="27" customHeight="1" x14ac:dyDescent="0.25">
      <c r="A12" s="78" t="s">
        <v>6</v>
      </c>
      <c r="B12" s="143"/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3"/>
      <c r="O12" s="3"/>
    </row>
    <row r="13" spans="1:15" s="4" customFormat="1" ht="27" customHeight="1" x14ac:dyDescent="0.25">
      <c r="A13" s="78" t="s">
        <v>7</v>
      </c>
      <c r="B13" s="143"/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3"/>
      <c r="O13" s="3"/>
    </row>
    <row r="14" spans="1:15" s="4" customFormat="1" ht="27" customHeight="1" x14ac:dyDescent="0.25">
      <c r="A14" s="78" t="s">
        <v>8</v>
      </c>
      <c r="B14" s="143"/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3"/>
      <c r="O14" s="3"/>
    </row>
    <row r="15" spans="1:15" s="4" customFormat="1" ht="27" customHeight="1" x14ac:dyDescent="0.25">
      <c r="A15" s="78" t="s">
        <v>9</v>
      </c>
      <c r="B15" s="143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3"/>
      <c r="O15" s="3"/>
    </row>
    <row r="16" spans="1:15" s="20" customFormat="1" ht="27" customHeight="1" x14ac:dyDescent="0.25">
      <c r="A16" s="202" t="s">
        <v>25</v>
      </c>
      <c r="B16" s="191"/>
      <c r="C16" s="191"/>
      <c r="D16" s="192"/>
      <c r="E16" s="35">
        <f t="shared" ref="E16:M16" si="0">SUM(E9:E15)</f>
        <v>0</v>
      </c>
      <c r="F16" s="35">
        <f t="shared" si="0"/>
        <v>0</v>
      </c>
      <c r="G16" s="35">
        <f t="shared" si="0"/>
        <v>0</v>
      </c>
      <c r="H16" s="35">
        <f t="shared" si="0"/>
        <v>0</v>
      </c>
      <c r="I16" s="35">
        <f t="shared" si="0"/>
        <v>0</v>
      </c>
      <c r="J16" s="35">
        <f t="shared" si="0"/>
        <v>0</v>
      </c>
      <c r="K16" s="35">
        <f t="shared" si="0"/>
        <v>0</v>
      </c>
      <c r="L16" s="35">
        <f t="shared" si="0"/>
        <v>0</v>
      </c>
      <c r="M16" s="35">
        <f t="shared" si="0"/>
        <v>0</v>
      </c>
      <c r="N16" s="19"/>
      <c r="O16" s="19"/>
    </row>
    <row r="17" spans="1:15" s="4" customFormat="1" ht="27" customHeight="1" x14ac:dyDescent="0.25">
      <c r="A17" s="32" t="s">
        <v>18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"/>
      <c r="O17" s="3"/>
    </row>
    <row r="18" spans="1:15" s="4" customFormat="1" ht="27" customHeight="1" x14ac:dyDescent="0.25">
      <c r="A18" s="78" t="s">
        <v>3</v>
      </c>
      <c r="B18" s="143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3"/>
      <c r="O18" s="3"/>
    </row>
    <row r="19" spans="1:15" s="4" customFormat="1" ht="27" customHeight="1" x14ac:dyDescent="0.25">
      <c r="A19" s="34" t="s">
        <v>4</v>
      </c>
      <c r="B19" s="143"/>
      <c r="C19" s="144"/>
      <c r="D19" s="144"/>
      <c r="E19" s="144"/>
      <c r="F19" s="144"/>
      <c r="G19" s="144"/>
      <c r="H19" s="144"/>
      <c r="I19" s="144"/>
      <c r="J19" s="144"/>
      <c r="K19" s="144"/>
      <c r="L19" s="144"/>
      <c r="M19" s="144"/>
      <c r="N19" s="3"/>
      <c r="O19" s="3"/>
    </row>
    <row r="20" spans="1:15" s="4" customFormat="1" ht="27" customHeight="1" x14ac:dyDescent="0.25">
      <c r="A20" s="34" t="s">
        <v>5</v>
      </c>
      <c r="B20" s="143"/>
      <c r="C20" s="144"/>
      <c r="D20" s="144"/>
      <c r="E20" s="144"/>
      <c r="F20" s="144"/>
      <c r="G20" s="144"/>
      <c r="H20" s="144"/>
      <c r="I20" s="144"/>
      <c r="J20" s="144"/>
      <c r="K20" s="144"/>
      <c r="L20" s="144"/>
      <c r="M20" s="144"/>
      <c r="N20" s="3"/>
      <c r="O20" s="3"/>
    </row>
    <row r="21" spans="1:15" s="4" customFormat="1" ht="27" customHeight="1" x14ac:dyDescent="0.25">
      <c r="A21" s="34" t="s">
        <v>6</v>
      </c>
      <c r="B21" s="143"/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3"/>
      <c r="O21" s="3"/>
    </row>
    <row r="22" spans="1:15" s="4" customFormat="1" ht="27" customHeight="1" x14ac:dyDescent="0.25">
      <c r="A22" s="34" t="s">
        <v>7</v>
      </c>
      <c r="B22" s="143"/>
      <c r="C22" s="144"/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3"/>
      <c r="O22" s="3"/>
    </row>
    <row r="23" spans="1:15" s="4" customFormat="1" ht="27" customHeight="1" x14ac:dyDescent="0.25">
      <c r="A23" s="34" t="s">
        <v>8</v>
      </c>
      <c r="B23" s="143"/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3"/>
      <c r="O23" s="3"/>
    </row>
    <row r="24" spans="1:15" s="4" customFormat="1" ht="27" customHeight="1" x14ac:dyDescent="0.25">
      <c r="A24" s="34" t="s">
        <v>9</v>
      </c>
      <c r="B24" s="143"/>
      <c r="C24" s="144"/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3"/>
      <c r="O24" s="3"/>
    </row>
    <row r="25" spans="1:15" s="20" customFormat="1" ht="27" customHeight="1" x14ac:dyDescent="0.25">
      <c r="A25" s="190" t="s">
        <v>26</v>
      </c>
      <c r="B25" s="191"/>
      <c r="C25" s="191"/>
      <c r="D25" s="192"/>
      <c r="E25" s="35">
        <f t="shared" ref="E25:M25" si="1">SUM(E18:E24)</f>
        <v>0</v>
      </c>
      <c r="F25" s="35">
        <f t="shared" si="1"/>
        <v>0</v>
      </c>
      <c r="G25" s="35">
        <f t="shared" si="1"/>
        <v>0</v>
      </c>
      <c r="H25" s="35">
        <f t="shared" si="1"/>
        <v>0</v>
      </c>
      <c r="I25" s="35">
        <f t="shared" si="1"/>
        <v>0</v>
      </c>
      <c r="J25" s="35">
        <f t="shared" si="1"/>
        <v>0</v>
      </c>
      <c r="K25" s="35">
        <f t="shared" si="1"/>
        <v>0</v>
      </c>
      <c r="L25" s="35">
        <f t="shared" si="1"/>
        <v>0</v>
      </c>
      <c r="M25" s="35">
        <f t="shared" si="1"/>
        <v>0</v>
      </c>
      <c r="N25" s="19"/>
      <c r="O25" s="19"/>
    </row>
    <row r="26" spans="1:15" s="4" customFormat="1" ht="27" customHeight="1" x14ac:dyDescent="0.25">
      <c r="A26" s="32" t="s">
        <v>19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"/>
      <c r="O26" s="3"/>
    </row>
    <row r="27" spans="1:15" s="4" customFormat="1" ht="27" customHeight="1" x14ac:dyDescent="0.25">
      <c r="A27" s="34" t="s">
        <v>3</v>
      </c>
      <c r="B27" s="143"/>
      <c r="C27" s="144"/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3"/>
      <c r="O27" s="3"/>
    </row>
    <row r="28" spans="1:15" s="4" customFormat="1" ht="27" customHeight="1" x14ac:dyDescent="0.25">
      <c r="A28" s="34" t="s">
        <v>4</v>
      </c>
      <c r="B28" s="143"/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3"/>
      <c r="O28" s="3"/>
    </row>
    <row r="29" spans="1:15" s="4" customFormat="1" ht="27" customHeight="1" x14ac:dyDescent="0.25">
      <c r="A29" s="34" t="s">
        <v>5</v>
      </c>
      <c r="B29" s="143"/>
      <c r="C29" s="144"/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3"/>
      <c r="O29" s="3"/>
    </row>
    <row r="30" spans="1:15" s="4" customFormat="1" ht="27" customHeight="1" x14ac:dyDescent="0.25">
      <c r="A30" s="34" t="s">
        <v>6</v>
      </c>
      <c r="B30" s="143"/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3"/>
      <c r="O30" s="3"/>
    </row>
    <row r="31" spans="1:15" s="4" customFormat="1" ht="27" customHeight="1" x14ac:dyDescent="0.25">
      <c r="A31" s="34" t="s">
        <v>7</v>
      </c>
      <c r="B31" s="143"/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3"/>
      <c r="O31" s="3"/>
    </row>
    <row r="32" spans="1:15" s="4" customFormat="1" ht="27" customHeight="1" x14ac:dyDescent="0.25">
      <c r="A32" s="34" t="s">
        <v>8</v>
      </c>
      <c r="B32" s="143"/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3"/>
      <c r="O32" s="3"/>
    </row>
    <row r="33" spans="1:15" s="4" customFormat="1" ht="27" customHeight="1" x14ac:dyDescent="0.25">
      <c r="A33" s="34" t="s">
        <v>9</v>
      </c>
      <c r="B33" s="143"/>
      <c r="C33" s="144"/>
      <c r="D33" s="144"/>
      <c r="E33" s="144"/>
      <c r="F33" s="144"/>
      <c r="G33" s="144"/>
      <c r="H33" s="144"/>
      <c r="I33" s="144"/>
      <c r="J33" s="144"/>
      <c r="K33" s="144"/>
      <c r="L33" s="144"/>
      <c r="M33" s="144"/>
      <c r="N33" s="3"/>
      <c r="O33" s="3"/>
    </row>
    <row r="34" spans="1:15" s="20" customFormat="1" ht="27" customHeight="1" x14ac:dyDescent="0.25">
      <c r="A34" s="190" t="s">
        <v>27</v>
      </c>
      <c r="B34" s="191"/>
      <c r="C34" s="191"/>
      <c r="D34" s="192"/>
      <c r="E34" s="35">
        <f t="shared" ref="E34:M34" si="2">SUM(E27:E33)</f>
        <v>0</v>
      </c>
      <c r="F34" s="35">
        <f t="shared" si="2"/>
        <v>0</v>
      </c>
      <c r="G34" s="35">
        <f t="shared" si="2"/>
        <v>0</v>
      </c>
      <c r="H34" s="35">
        <f t="shared" si="2"/>
        <v>0</v>
      </c>
      <c r="I34" s="35">
        <f t="shared" si="2"/>
        <v>0</v>
      </c>
      <c r="J34" s="35">
        <f t="shared" si="2"/>
        <v>0</v>
      </c>
      <c r="K34" s="35">
        <f t="shared" si="2"/>
        <v>0</v>
      </c>
      <c r="L34" s="35">
        <f t="shared" si="2"/>
        <v>0</v>
      </c>
      <c r="M34" s="35">
        <f t="shared" si="2"/>
        <v>0</v>
      </c>
      <c r="N34" s="19"/>
      <c r="O34" s="19"/>
    </row>
    <row r="35" spans="1:15" s="4" customFormat="1" ht="27" customHeight="1" x14ac:dyDescent="0.25">
      <c r="A35" s="32" t="s">
        <v>20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"/>
      <c r="O35" s="3"/>
    </row>
    <row r="36" spans="1:15" s="4" customFormat="1" ht="27" customHeight="1" x14ac:dyDescent="0.25">
      <c r="A36" s="34" t="s">
        <v>3</v>
      </c>
      <c r="B36" s="143"/>
      <c r="C36" s="144"/>
      <c r="D36" s="144"/>
      <c r="E36" s="144"/>
      <c r="F36" s="144"/>
      <c r="G36" s="144"/>
      <c r="H36" s="144"/>
      <c r="I36" s="144"/>
      <c r="J36" s="144"/>
      <c r="K36" s="144"/>
      <c r="L36" s="144"/>
      <c r="M36" s="144"/>
      <c r="N36" s="3"/>
      <c r="O36" s="3"/>
    </row>
    <row r="37" spans="1:15" s="4" customFormat="1" ht="27" customHeight="1" x14ac:dyDescent="0.25">
      <c r="A37" s="78" t="s">
        <v>4</v>
      </c>
      <c r="B37" s="143"/>
      <c r="C37" s="144"/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3"/>
      <c r="O37" s="3"/>
    </row>
    <row r="38" spans="1:15" s="4" customFormat="1" ht="27" customHeight="1" x14ac:dyDescent="0.25">
      <c r="A38" s="34" t="s">
        <v>5</v>
      </c>
      <c r="B38" s="143"/>
      <c r="C38" s="144"/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3"/>
      <c r="O38" s="3"/>
    </row>
    <row r="39" spans="1:15" s="4" customFormat="1" ht="27" customHeight="1" x14ac:dyDescent="0.25">
      <c r="A39" s="34" t="s">
        <v>6</v>
      </c>
      <c r="B39" s="143"/>
      <c r="C39" s="144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3"/>
      <c r="O39" s="3"/>
    </row>
    <row r="40" spans="1:15" s="4" customFormat="1" ht="27" customHeight="1" x14ac:dyDescent="0.25">
      <c r="A40" s="34" t="s">
        <v>7</v>
      </c>
      <c r="B40" s="143"/>
      <c r="C40" s="144"/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3"/>
      <c r="O40" s="3"/>
    </row>
    <row r="41" spans="1:15" s="4" customFormat="1" ht="27" customHeight="1" x14ac:dyDescent="0.25">
      <c r="A41" s="34" t="s">
        <v>8</v>
      </c>
      <c r="B41" s="143"/>
      <c r="C41" s="144"/>
      <c r="D41" s="144"/>
      <c r="E41" s="144"/>
      <c r="F41" s="144"/>
      <c r="G41" s="144"/>
      <c r="H41" s="144"/>
      <c r="I41" s="144"/>
      <c r="J41" s="144"/>
      <c r="K41" s="144"/>
      <c r="L41" s="144"/>
      <c r="M41" s="144"/>
      <c r="N41" s="3"/>
      <c r="O41" s="3"/>
    </row>
    <row r="42" spans="1:15" s="4" customFormat="1" ht="27" customHeight="1" x14ac:dyDescent="0.25">
      <c r="A42" s="34" t="s">
        <v>9</v>
      </c>
      <c r="B42" s="143"/>
      <c r="C42" s="144"/>
      <c r="D42" s="144"/>
      <c r="E42" s="144"/>
      <c r="F42" s="144"/>
      <c r="G42" s="144"/>
      <c r="H42" s="144"/>
      <c r="I42" s="144"/>
      <c r="J42" s="144"/>
      <c r="K42" s="144"/>
      <c r="L42" s="144"/>
      <c r="M42" s="144"/>
      <c r="N42" s="3"/>
      <c r="O42" s="3"/>
    </row>
    <row r="43" spans="1:15" s="20" customFormat="1" ht="27" customHeight="1" x14ac:dyDescent="0.25">
      <c r="A43" s="190" t="s">
        <v>28</v>
      </c>
      <c r="B43" s="191"/>
      <c r="C43" s="191"/>
      <c r="D43" s="192"/>
      <c r="E43" s="35">
        <f t="shared" ref="E43:M43" si="3">SUM(E36:E42)</f>
        <v>0</v>
      </c>
      <c r="F43" s="35">
        <f t="shared" si="3"/>
        <v>0</v>
      </c>
      <c r="G43" s="35">
        <f t="shared" si="3"/>
        <v>0</v>
      </c>
      <c r="H43" s="35">
        <f t="shared" si="3"/>
        <v>0</v>
      </c>
      <c r="I43" s="35">
        <f t="shared" si="3"/>
        <v>0</v>
      </c>
      <c r="J43" s="35">
        <f t="shared" si="3"/>
        <v>0</v>
      </c>
      <c r="K43" s="35">
        <f t="shared" si="3"/>
        <v>0</v>
      </c>
      <c r="L43" s="35">
        <f t="shared" si="3"/>
        <v>0</v>
      </c>
      <c r="M43" s="35">
        <f t="shared" si="3"/>
        <v>0</v>
      </c>
      <c r="N43" s="19"/>
      <c r="O43" s="19"/>
    </row>
    <row r="44" spans="1:15" s="4" customFormat="1" ht="27" customHeight="1" x14ac:dyDescent="0.25">
      <c r="A44" s="32" t="s">
        <v>21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"/>
      <c r="O44" s="3"/>
    </row>
    <row r="45" spans="1:15" s="4" customFormat="1" ht="27" customHeight="1" x14ac:dyDescent="0.25">
      <c r="A45" s="34" t="s">
        <v>3</v>
      </c>
      <c r="B45" s="143"/>
      <c r="C45" s="144"/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3"/>
      <c r="O45" s="3"/>
    </row>
    <row r="46" spans="1:15" s="4" customFormat="1" ht="27" customHeight="1" x14ac:dyDescent="0.25">
      <c r="A46" s="34" t="s">
        <v>4</v>
      </c>
      <c r="B46" s="143"/>
      <c r="C46" s="144"/>
      <c r="D46" s="144"/>
      <c r="E46" s="144"/>
      <c r="F46" s="144"/>
      <c r="G46" s="144"/>
      <c r="H46" s="144"/>
      <c r="I46" s="144"/>
      <c r="J46" s="144"/>
      <c r="K46" s="144"/>
      <c r="L46" s="144"/>
      <c r="M46" s="144"/>
      <c r="N46" s="3"/>
      <c r="O46" s="3"/>
    </row>
    <row r="47" spans="1:15" s="4" customFormat="1" ht="27" customHeight="1" x14ac:dyDescent="0.25">
      <c r="A47" s="34" t="s">
        <v>5</v>
      </c>
      <c r="B47" s="143"/>
      <c r="C47" s="144"/>
      <c r="D47" s="144"/>
      <c r="E47" s="144"/>
      <c r="F47" s="144"/>
      <c r="G47" s="144"/>
      <c r="H47" s="144"/>
      <c r="I47" s="144"/>
      <c r="J47" s="144"/>
      <c r="K47" s="144"/>
      <c r="L47" s="144"/>
      <c r="M47" s="144"/>
      <c r="N47" s="3"/>
      <c r="O47" s="3"/>
    </row>
    <row r="48" spans="1:15" s="4" customFormat="1" ht="27" customHeight="1" x14ac:dyDescent="0.25">
      <c r="A48" s="34" t="s">
        <v>6</v>
      </c>
      <c r="B48" s="143"/>
      <c r="C48" s="144"/>
      <c r="D48" s="144"/>
      <c r="E48" s="144"/>
      <c r="F48" s="144"/>
      <c r="G48" s="144"/>
      <c r="H48" s="144"/>
      <c r="I48" s="144"/>
      <c r="J48" s="144"/>
      <c r="K48" s="144"/>
      <c r="L48" s="144"/>
      <c r="M48" s="144"/>
      <c r="N48" s="3"/>
      <c r="O48" s="3"/>
    </row>
    <row r="49" spans="1:15" s="4" customFormat="1" ht="27" customHeight="1" x14ac:dyDescent="0.25">
      <c r="A49" s="34" t="s">
        <v>7</v>
      </c>
      <c r="B49" s="143"/>
      <c r="C49" s="144"/>
      <c r="D49" s="144"/>
      <c r="E49" s="144"/>
      <c r="F49" s="144"/>
      <c r="G49" s="144"/>
      <c r="H49" s="144"/>
      <c r="I49" s="144"/>
      <c r="J49" s="144"/>
      <c r="K49" s="144"/>
      <c r="L49" s="144"/>
      <c r="M49" s="144"/>
      <c r="N49" s="3"/>
      <c r="O49" s="3"/>
    </row>
    <row r="50" spans="1:15" s="4" customFormat="1" ht="27" customHeight="1" x14ac:dyDescent="0.25">
      <c r="A50" s="34" t="s">
        <v>8</v>
      </c>
      <c r="B50" s="143"/>
      <c r="C50" s="144"/>
      <c r="D50" s="144"/>
      <c r="E50" s="144"/>
      <c r="F50" s="144"/>
      <c r="G50" s="144"/>
      <c r="H50" s="144"/>
      <c r="I50" s="144"/>
      <c r="J50" s="144"/>
      <c r="K50" s="144"/>
      <c r="L50" s="144"/>
      <c r="M50" s="144"/>
      <c r="N50" s="3"/>
      <c r="O50" s="3"/>
    </row>
    <row r="51" spans="1:15" s="4" customFormat="1" ht="27" customHeight="1" x14ac:dyDescent="0.25">
      <c r="A51" s="34" t="s">
        <v>9</v>
      </c>
      <c r="B51" s="143"/>
      <c r="C51" s="144"/>
      <c r="D51" s="144"/>
      <c r="E51" s="144"/>
      <c r="F51" s="144"/>
      <c r="G51" s="144"/>
      <c r="H51" s="144"/>
      <c r="I51" s="144"/>
      <c r="J51" s="144"/>
      <c r="K51" s="144"/>
      <c r="L51" s="144"/>
      <c r="M51" s="144"/>
      <c r="N51" s="3"/>
      <c r="O51" s="3"/>
    </row>
    <row r="52" spans="1:15" s="20" customFormat="1" ht="27" customHeight="1" x14ac:dyDescent="0.25">
      <c r="A52" s="190" t="s">
        <v>29</v>
      </c>
      <c r="B52" s="191"/>
      <c r="C52" s="191"/>
      <c r="D52" s="192"/>
      <c r="E52" s="35">
        <f t="shared" ref="E52:M52" si="4">SUM(E45:E51)</f>
        <v>0</v>
      </c>
      <c r="F52" s="35">
        <f t="shared" si="4"/>
        <v>0</v>
      </c>
      <c r="G52" s="35">
        <f t="shared" si="4"/>
        <v>0</v>
      </c>
      <c r="H52" s="35">
        <f t="shared" si="4"/>
        <v>0</v>
      </c>
      <c r="I52" s="35">
        <f t="shared" si="4"/>
        <v>0</v>
      </c>
      <c r="J52" s="35">
        <f t="shared" si="4"/>
        <v>0</v>
      </c>
      <c r="K52" s="35">
        <f t="shared" si="4"/>
        <v>0</v>
      </c>
      <c r="L52" s="35">
        <f t="shared" si="4"/>
        <v>0</v>
      </c>
      <c r="M52" s="35">
        <f t="shared" si="4"/>
        <v>0</v>
      </c>
      <c r="N52" s="19"/>
      <c r="O52" s="19"/>
    </row>
    <row r="53" spans="1:15" s="4" customFormat="1" ht="27" customHeight="1" x14ac:dyDescent="0.25">
      <c r="A53" s="32" t="s">
        <v>22</v>
      </c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"/>
      <c r="O53" s="3"/>
    </row>
    <row r="54" spans="1:15" s="4" customFormat="1" ht="27" customHeight="1" x14ac:dyDescent="0.25">
      <c r="A54" s="34" t="s">
        <v>3</v>
      </c>
      <c r="B54" s="143"/>
      <c r="C54" s="144"/>
      <c r="D54" s="144"/>
      <c r="E54" s="144"/>
      <c r="F54" s="144"/>
      <c r="G54" s="144"/>
      <c r="H54" s="144"/>
      <c r="I54" s="144"/>
      <c r="J54" s="144"/>
      <c r="K54" s="144"/>
      <c r="L54" s="144"/>
      <c r="M54" s="144"/>
      <c r="N54" s="3"/>
      <c r="O54" s="3"/>
    </row>
    <row r="55" spans="1:15" s="4" customFormat="1" ht="27" customHeight="1" x14ac:dyDescent="0.25">
      <c r="A55" s="34" t="s">
        <v>4</v>
      </c>
      <c r="B55" s="143"/>
      <c r="C55" s="144"/>
      <c r="D55" s="144"/>
      <c r="E55" s="144"/>
      <c r="F55" s="144"/>
      <c r="G55" s="144"/>
      <c r="H55" s="144"/>
      <c r="I55" s="144"/>
      <c r="J55" s="144"/>
      <c r="K55" s="144"/>
      <c r="L55" s="144"/>
      <c r="M55" s="144"/>
      <c r="N55" s="3"/>
      <c r="O55" s="3"/>
    </row>
    <row r="56" spans="1:15" s="4" customFormat="1" ht="27" customHeight="1" x14ac:dyDescent="0.25">
      <c r="A56" s="34" t="s">
        <v>5</v>
      </c>
      <c r="B56" s="143"/>
      <c r="C56" s="144"/>
      <c r="D56" s="144"/>
      <c r="E56" s="144"/>
      <c r="F56" s="144"/>
      <c r="G56" s="144"/>
      <c r="H56" s="144"/>
      <c r="I56" s="144"/>
      <c r="J56" s="144"/>
      <c r="K56" s="144"/>
      <c r="L56" s="144"/>
      <c r="M56" s="144"/>
      <c r="N56" s="3"/>
      <c r="O56" s="3"/>
    </row>
    <row r="57" spans="1:15" s="4" customFormat="1" ht="27" customHeight="1" x14ac:dyDescent="0.25">
      <c r="A57" s="34" t="s">
        <v>6</v>
      </c>
      <c r="B57" s="143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3"/>
      <c r="O57" s="3"/>
    </row>
    <row r="58" spans="1:15" s="4" customFormat="1" ht="27" customHeight="1" x14ac:dyDescent="0.25">
      <c r="A58" s="34" t="s">
        <v>7</v>
      </c>
      <c r="B58" s="143"/>
      <c r="C58" s="144"/>
      <c r="D58" s="144"/>
      <c r="E58" s="144"/>
      <c r="F58" s="144"/>
      <c r="G58" s="144"/>
      <c r="H58" s="144"/>
      <c r="I58" s="144"/>
      <c r="J58" s="144"/>
      <c r="K58" s="144"/>
      <c r="L58" s="144"/>
      <c r="M58" s="144"/>
      <c r="N58" s="3"/>
      <c r="O58" s="3"/>
    </row>
    <row r="59" spans="1:15" s="4" customFormat="1" ht="27" customHeight="1" x14ac:dyDescent="0.25">
      <c r="A59" s="34" t="s">
        <v>8</v>
      </c>
      <c r="B59" s="143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3"/>
      <c r="O59" s="3"/>
    </row>
    <row r="60" spans="1:15" s="4" customFormat="1" ht="27" customHeight="1" x14ac:dyDescent="0.25">
      <c r="A60" s="34" t="s">
        <v>9</v>
      </c>
      <c r="B60" s="143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3"/>
      <c r="O60" s="3"/>
    </row>
    <row r="61" spans="1:15" s="20" customFormat="1" ht="27" customHeight="1" x14ac:dyDescent="0.25">
      <c r="A61" s="190" t="s">
        <v>30</v>
      </c>
      <c r="B61" s="191"/>
      <c r="C61" s="191"/>
      <c r="D61" s="192"/>
      <c r="E61" s="35">
        <f t="shared" ref="E61:M61" si="5">SUM(E54:E60)</f>
        <v>0</v>
      </c>
      <c r="F61" s="35">
        <f t="shared" si="5"/>
        <v>0</v>
      </c>
      <c r="G61" s="35">
        <f t="shared" si="5"/>
        <v>0</v>
      </c>
      <c r="H61" s="35">
        <f t="shared" si="5"/>
        <v>0</v>
      </c>
      <c r="I61" s="35">
        <f t="shared" si="5"/>
        <v>0</v>
      </c>
      <c r="J61" s="35">
        <f t="shared" si="5"/>
        <v>0</v>
      </c>
      <c r="K61" s="35">
        <f t="shared" si="5"/>
        <v>0</v>
      </c>
      <c r="L61" s="35">
        <f t="shared" si="5"/>
        <v>0</v>
      </c>
      <c r="M61" s="35">
        <f t="shared" si="5"/>
        <v>0</v>
      </c>
      <c r="N61" s="19"/>
      <c r="O61" s="19"/>
    </row>
    <row r="62" spans="1:15" s="15" customFormat="1" ht="27" customHeight="1" x14ac:dyDescent="0.25">
      <c r="A62" s="36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21"/>
      <c r="O62" s="21"/>
    </row>
    <row r="63" spans="1:15" s="15" customFormat="1" ht="27" customHeight="1" x14ac:dyDescent="0.25">
      <c r="A63" s="38" t="s">
        <v>31</v>
      </c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21"/>
      <c r="O63" s="21"/>
    </row>
    <row r="64" spans="1:15" s="15" customFormat="1" ht="27" customHeight="1" thickBot="1" x14ac:dyDescent="0.35">
      <c r="A64" s="36"/>
      <c r="B64" s="37"/>
      <c r="C64" s="37"/>
      <c r="D64" s="67" t="s">
        <v>51</v>
      </c>
      <c r="E64" s="37"/>
      <c r="F64" s="37"/>
      <c r="G64" s="37"/>
      <c r="H64" s="37"/>
      <c r="I64" s="37"/>
      <c r="J64" s="37"/>
      <c r="K64" s="37"/>
      <c r="L64" s="37"/>
      <c r="M64" s="37"/>
      <c r="N64" s="21"/>
      <c r="O64" s="21"/>
    </row>
    <row r="65" spans="1:15" s="12" customFormat="1" ht="42" customHeight="1" thickBot="1" x14ac:dyDescent="0.3">
      <c r="A65" s="39" t="s">
        <v>45</v>
      </c>
      <c r="B65" s="74">
        <f>SUM(E16+E25+E34+E43+E52+E61)</f>
        <v>0</v>
      </c>
      <c r="C65" s="27"/>
      <c r="D65" s="68" t="s">
        <v>50</v>
      </c>
      <c r="E65" s="27"/>
      <c r="F65" s="27"/>
      <c r="G65" s="27"/>
      <c r="H65" s="27"/>
      <c r="I65" s="27"/>
      <c r="J65" s="27"/>
      <c r="K65" s="27"/>
      <c r="L65" s="27"/>
      <c r="M65" s="27"/>
      <c r="N65" s="11"/>
      <c r="O65" s="11"/>
    </row>
    <row r="66" spans="1:15" s="12" customFormat="1" ht="42" customHeight="1" thickBot="1" x14ac:dyDescent="0.3">
      <c r="A66" s="39" t="s">
        <v>36</v>
      </c>
      <c r="B66" s="74">
        <f>SUM(G16+G25+G34+G43+G52+G61)</f>
        <v>0</v>
      </c>
      <c r="C66" s="27"/>
      <c r="D66" s="68" t="s">
        <v>52</v>
      </c>
      <c r="E66" s="27"/>
      <c r="F66" s="27"/>
      <c r="G66" s="27"/>
      <c r="H66" s="27"/>
      <c r="I66" s="27"/>
      <c r="J66" s="27"/>
      <c r="K66" s="27"/>
      <c r="L66" s="27"/>
      <c r="M66" s="27"/>
      <c r="N66" s="11"/>
      <c r="O66" s="11"/>
    </row>
    <row r="67" spans="1:15" s="12" customFormat="1" ht="42" customHeight="1" thickBot="1" x14ac:dyDescent="0.3">
      <c r="A67" s="41" t="s">
        <v>11</v>
      </c>
      <c r="B67" s="74">
        <f>SUM(H16+H25+H34+H43+H52+H61)</f>
        <v>0</v>
      </c>
      <c r="C67" s="27"/>
      <c r="D67" s="69"/>
      <c r="E67" s="27"/>
      <c r="F67" s="27"/>
      <c r="G67" s="27"/>
      <c r="H67" s="27"/>
      <c r="I67" s="27"/>
      <c r="J67" s="27"/>
      <c r="K67" s="27"/>
      <c r="L67" s="27"/>
      <c r="M67" s="27"/>
      <c r="N67" s="11"/>
      <c r="O67" s="11"/>
    </row>
    <row r="68" spans="1:15" s="12" customFormat="1" ht="42" customHeight="1" thickBot="1" x14ac:dyDescent="0.3">
      <c r="A68" s="41" t="s">
        <v>46</v>
      </c>
      <c r="B68" s="74">
        <f>SUM(I16+I25+I34+I43+I52+I61)</f>
        <v>0</v>
      </c>
      <c r="C68" s="27"/>
      <c r="D68" s="68" t="s">
        <v>53</v>
      </c>
      <c r="E68" s="27"/>
      <c r="F68" s="27"/>
      <c r="G68" s="27"/>
      <c r="H68" s="27"/>
      <c r="I68" s="27"/>
      <c r="J68" s="27"/>
      <c r="K68" s="27"/>
      <c r="L68" s="27"/>
      <c r="M68" s="27"/>
      <c r="N68" s="11"/>
      <c r="O68" s="11"/>
    </row>
    <row r="69" spans="1:15" s="12" customFormat="1" ht="42" customHeight="1" thickBot="1" x14ac:dyDescent="0.3">
      <c r="A69" s="41" t="s">
        <v>47</v>
      </c>
      <c r="B69" s="74">
        <f>SUM(J16+J25+J34+J43+J52+J61)</f>
        <v>0</v>
      </c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11"/>
      <c r="O69" s="11"/>
    </row>
    <row r="70" spans="1:15" s="12" customFormat="1" ht="42" customHeight="1" thickBot="1" x14ac:dyDescent="0.3">
      <c r="A70" s="41" t="s">
        <v>49</v>
      </c>
      <c r="B70" s="74">
        <f>SUM(K16+K25+K34+K43+K52+K61)</f>
        <v>0</v>
      </c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11"/>
      <c r="O70" s="11"/>
    </row>
    <row r="71" spans="1:15" s="12" customFormat="1" ht="42" customHeight="1" thickBot="1" x14ac:dyDescent="0.3">
      <c r="A71" s="41" t="s">
        <v>32</v>
      </c>
      <c r="B71" s="74">
        <f>SUM(L16+L25+L34+L43+L52+L61)</f>
        <v>0</v>
      </c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11"/>
      <c r="O71" s="11"/>
    </row>
    <row r="72" spans="1:15" s="12" customFormat="1" ht="42" customHeight="1" thickBot="1" x14ac:dyDescent="0.3">
      <c r="A72" s="41" t="s">
        <v>54</v>
      </c>
      <c r="B72" s="74">
        <f>SUM(F61+F52+F43+F34+F25+F16)</f>
        <v>0</v>
      </c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11"/>
      <c r="O72" s="11"/>
    </row>
    <row r="73" spans="1:15" s="12" customFormat="1" ht="15" customHeight="1" thickBot="1" x14ac:dyDescent="0.3">
      <c r="A73" s="41"/>
      <c r="B73" s="40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11"/>
      <c r="O73" s="11"/>
    </row>
    <row r="74" spans="1:15" s="11" customFormat="1" ht="40.5" customHeight="1" thickBot="1" x14ac:dyDescent="0.3">
      <c r="A74" s="48" t="s">
        <v>38</v>
      </c>
      <c r="B74" s="75">
        <f>SUM(B65:B70)</f>
        <v>0</v>
      </c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</row>
    <row r="75" spans="1:15" s="11" customFormat="1" ht="45" customHeight="1" thickBot="1" x14ac:dyDescent="0.3">
      <c r="A75" s="48" t="s">
        <v>37</v>
      </c>
      <c r="B75" s="75">
        <f>SUM(B65:B71)</f>
        <v>0</v>
      </c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</row>
    <row r="76" spans="1:15" ht="27" customHeight="1" x14ac:dyDescent="0.3"/>
  </sheetData>
  <sheetProtection password="97F2" sheet="1" objects="1" scenarios="1"/>
  <mergeCells count="11">
    <mergeCell ref="A61:D61"/>
    <mergeCell ref="K5:M5"/>
    <mergeCell ref="B3:D3"/>
    <mergeCell ref="B5:E5"/>
    <mergeCell ref="A16:D16"/>
    <mergeCell ref="A25:D25"/>
    <mergeCell ref="A34:D34"/>
    <mergeCell ref="K4:L4"/>
    <mergeCell ref="K3:L3"/>
    <mergeCell ref="A43:D43"/>
    <mergeCell ref="A52:D52"/>
  </mergeCells>
  <phoneticPr fontId="9" type="noConversion"/>
  <printOptions horizontalCentered="1"/>
  <pageMargins left="0" right="0" top="0.59055118110236227" bottom="0.19685039370078741" header="0.51181102362204722" footer="0.51181102362204722"/>
  <pageSetup paperSize="8" scale="50" orientation="portrait" cellComments="asDisplayed" errors="blank" r:id="rId1"/>
  <headerFooter alignWithMargins="0">
    <oddHeader xml:space="preserve">&amp;C
</oddHeader>
    <oddFooter>&amp;L&amp;"Arial,Italic"&amp;9Run Review Calculation Matrix
Version 1.0       &amp;C
&amp;"Arial,Italic"&amp;9Updated 12/02/10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6"/>
  <sheetViews>
    <sheetView view="pageBreakPreview" zoomScale="55" zoomScaleNormal="100" workbookViewId="0">
      <selection activeCell="C21" sqref="C21"/>
    </sheetView>
  </sheetViews>
  <sheetFormatPr defaultRowHeight="17.399999999999999" x14ac:dyDescent="0.3"/>
  <cols>
    <col min="1" max="1" width="38.109375" customWidth="1"/>
    <col min="2" max="4" width="23.5546875" style="8" customWidth="1"/>
    <col min="5" max="6" width="17.33203125" style="8" customWidth="1"/>
    <col min="7" max="7" width="15.88671875" style="8" customWidth="1"/>
    <col min="8" max="9" width="17.44140625" style="8" customWidth="1"/>
    <col min="10" max="10" width="20.6640625" style="8" customWidth="1"/>
    <col min="11" max="11" width="15.88671875" style="8" customWidth="1"/>
    <col min="12" max="12" width="17.88671875" style="8" customWidth="1"/>
    <col min="13" max="13" width="19.33203125" style="8" customWidth="1"/>
    <col min="14" max="15" width="9.109375" style="1"/>
  </cols>
  <sheetData>
    <row r="1" spans="1:15" s="2" customFormat="1" ht="28.5" customHeight="1" x14ac:dyDescent="0.25">
      <c r="A1" s="17" t="s">
        <v>23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5"/>
      <c r="O1" s="5"/>
    </row>
    <row r="2" spans="1:15" s="2" customFormat="1" ht="28.5" customHeight="1" x14ac:dyDescent="0.25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5"/>
      <c r="O2" s="5"/>
    </row>
    <row r="3" spans="1:15" s="4" customFormat="1" ht="49.5" customHeight="1" x14ac:dyDescent="0.25">
      <c r="A3" s="22" t="s">
        <v>15</v>
      </c>
      <c r="B3" s="196" t="str">
        <f>'Individual Service 2 Total'!B3:D3</f>
        <v>Service 2</v>
      </c>
      <c r="C3" s="197"/>
      <c r="D3" s="198"/>
      <c r="E3" s="27"/>
      <c r="F3" s="27"/>
      <c r="G3" s="23"/>
      <c r="H3" s="63"/>
      <c r="I3" s="24"/>
      <c r="J3" s="25" t="s">
        <v>16</v>
      </c>
      <c r="K3" s="193" t="str">
        <f>'Individual Service 2 Total'!H3</f>
        <v>House Officer / Registrar</v>
      </c>
      <c r="L3" s="195"/>
      <c r="M3" s="27"/>
      <c r="N3" s="3"/>
      <c r="O3" s="3"/>
    </row>
    <row r="4" spans="1:15" s="12" customFormat="1" ht="15.6" x14ac:dyDescent="0.25">
      <c r="A4" s="28"/>
      <c r="B4" s="27"/>
      <c r="C4" s="27"/>
      <c r="D4" s="27"/>
      <c r="E4" s="27"/>
      <c r="F4" s="27"/>
      <c r="G4" s="27"/>
      <c r="H4" s="27"/>
      <c r="I4" s="27"/>
      <c r="J4" s="27"/>
      <c r="K4" s="203"/>
      <c r="L4" s="203"/>
      <c r="M4" s="27"/>
      <c r="N4" s="11"/>
      <c r="O4" s="11"/>
    </row>
    <row r="5" spans="1:15" s="2" customFormat="1" ht="90.75" customHeight="1" x14ac:dyDescent="0.25">
      <c r="A5" s="29" t="s">
        <v>14</v>
      </c>
      <c r="B5" s="199" t="str">
        <f>'Individual Service 2 Total'!A16</f>
        <v>SERVICE 2, RMO 9</v>
      </c>
      <c r="C5" s="200"/>
      <c r="D5" s="200"/>
      <c r="E5" s="201"/>
      <c r="F5" s="76"/>
      <c r="G5" s="30"/>
      <c r="H5" s="31"/>
      <c r="I5" s="31"/>
      <c r="J5" s="43" t="s">
        <v>48</v>
      </c>
      <c r="K5" s="193" t="str">
        <f>'Individual Service 2 Total'!B5</f>
        <v>RMO support to enter details from run description e.g. 0800-1630 = 8.5 per day</v>
      </c>
      <c r="L5" s="194"/>
      <c r="M5" s="195"/>
      <c r="N5" s="5"/>
      <c r="O5" s="5"/>
    </row>
    <row r="6" spans="1:15" s="14" customFormat="1" ht="15" customHeight="1" x14ac:dyDescent="0.25">
      <c r="A6" s="34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13"/>
      <c r="O6" s="13"/>
    </row>
    <row r="7" spans="1:15" s="2" customFormat="1" ht="46.8" x14ac:dyDescent="0.25">
      <c r="A7" s="22" t="s">
        <v>0</v>
      </c>
      <c r="B7" s="25" t="s">
        <v>10</v>
      </c>
      <c r="C7" s="25" t="s">
        <v>1</v>
      </c>
      <c r="D7" s="25" t="s">
        <v>2</v>
      </c>
      <c r="E7" s="25" t="s">
        <v>45</v>
      </c>
      <c r="F7" s="25" t="s">
        <v>54</v>
      </c>
      <c r="G7" s="25" t="s">
        <v>35</v>
      </c>
      <c r="H7" s="25" t="s">
        <v>11</v>
      </c>
      <c r="I7" s="25" t="s">
        <v>46</v>
      </c>
      <c r="J7" s="25" t="s">
        <v>47</v>
      </c>
      <c r="K7" s="25" t="s">
        <v>49</v>
      </c>
      <c r="L7" s="25" t="s">
        <v>12</v>
      </c>
      <c r="M7" s="25" t="s">
        <v>13</v>
      </c>
      <c r="N7" s="5"/>
      <c r="O7" s="5"/>
    </row>
    <row r="8" spans="1:15" s="4" customFormat="1" ht="27" customHeight="1" x14ac:dyDescent="0.25">
      <c r="A8" s="32" t="s">
        <v>17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"/>
      <c r="O8" s="3"/>
    </row>
    <row r="9" spans="1:15" s="4" customFormat="1" ht="27" customHeight="1" x14ac:dyDescent="0.25">
      <c r="A9" s="78" t="s">
        <v>3</v>
      </c>
      <c r="B9" s="143"/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3"/>
      <c r="O9" s="3"/>
    </row>
    <row r="10" spans="1:15" s="4" customFormat="1" ht="27" customHeight="1" x14ac:dyDescent="0.25">
      <c r="A10" s="78" t="s">
        <v>4</v>
      </c>
      <c r="B10" s="143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3"/>
      <c r="O10" s="3"/>
    </row>
    <row r="11" spans="1:15" s="4" customFormat="1" ht="27" customHeight="1" x14ac:dyDescent="0.25">
      <c r="A11" s="78" t="s">
        <v>5</v>
      </c>
      <c r="B11" s="143"/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3"/>
      <c r="O11" s="3"/>
    </row>
    <row r="12" spans="1:15" s="4" customFormat="1" ht="27" customHeight="1" x14ac:dyDescent="0.25">
      <c r="A12" s="78" t="s">
        <v>6</v>
      </c>
      <c r="B12" s="143"/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3"/>
      <c r="O12" s="3"/>
    </row>
    <row r="13" spans="1:15" s="4" customFormat="1" ht="27" customHeight="1" x14ac:dyDescent="0.25">
      <c r="A13" s="78" t="s">
        <v>7</v>
      </c>
      <c r="B13" s="143"/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3"/>
      <c r="O13" s="3"/>
    </row>
    <row r="14" spans="1:15" s="4" customFormat="1" ht="27" customHeight="1" x14ac:dyDescent="0.25">
      <c r="A14" s="78" t="s">
        <v>8</v>
      </c>
      <c r="B14" s="143"/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3"/>
      <c r="O14" s="3"/>
    </row>
    <row r="15" spans="1:15" s="4" customFormat="1" ht="27" customHeight="1" x14ac:dyDescent="0.25">
      <c r="A15" s="78" t="s">
        <v>9</v>
      </c>
      <c r="B15" s="143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3"/>
      <c r="O15" s="3"/>
    </row>
    <row r="16" spans="1:15" s="20" customFormat="1" ht="27" customHeight="1" x14ac:dyDescent="0.25">
      <c r="A16" s="202" t="s">
        <v>25</v>
      </c>
      <c r="B16" s="191"/>
      <c r="C16" s="191"/>
      <c r="D16" s="192"/>
      <c r="E16" s="35">
        <f t="shared" ref="E16:M16" si="0">SUM(E9:E15)</f>
        <v>0</v>
      </c>
      <c r="F16" s="35">
        <f t="shared" si="0"/>
        <v>0</v>
      </c>
      <c r="G16" s="35">
        <f t="shared" si="0"/>
        <v>0</v>
      </c>
      <c r="H16" s="35">
        <f t="shared" si="0"/>
        <v>0</v>
      </c>
      <c r="I16" s="35">
        <f t="shared" si="0"/>
        <v>0</v>
      </c>
      <c r="J16" s="35">
        <f t="shared" si="0"/>
        <v>0</v>
      </c>
      <c r="K16" s="35">
        <f t="shared" si="0"/>
        <v>0</v>
      </c>
      <c r="L16" s="35">
        <f t="shared" si="0"/>
        <v>0</v>
      </c>
      <c r="M16" s="35">
        <f t="shared" si="0"/>
        <v>0</v>
      </c>
      <c r="N16" s="19"/>
      <c r="O16" s="19"/>
    </row>
    <row r="17" spans="1:15" s="4" customFormat="1" ht="27" customHeight="1" x14ac:dyDescent="0.25">
      <c r="A17" s="32" t="s">
        <v>18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"/>
      <c r="O17" s="3"/>
    </row>
    <row r="18" spans="1:15" s="4" customFormat="1" ht="27" customHeight="1" x14ac:dyDescent="0.25">
      <c r="A18" s="78" t="s">
        <v>3</v>
      </c>
      <c r="B18" s="143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3"/>
      <c r="O18" s="3"/>
    </row>
    <row r="19" spans="1:15" s="4" customFormat="1" ht="27" customHeight="1" x14ac:dyDescent="0.25">
      <c r="A19" s="34" t="s">
        <v>4</v>
      </c>
      <c r="B19" s="143"/>
      <c r="C19" s="144"/>
      <c r="D19" s="144"/>
      <c r="E19" s="144"/>
      <c r="F19" s="144"/>
      <c r="G19" s="144"/>
      <c r="H19" s="144"/>
      <c r="I19" s="144"/>
      <c r="J19" s="144"/>
      <c r="K19" s="144"/>
      <c r="L19" s="144"/>
      <c r="M19" s="144"/>
      <c r="N19" s="3"/>
      <c r="O19" s="3"/>
    </row>
    <row r="20" spans="1:15" s="4" customFormat="1" ht="27" customHeight="1" x14ac:dyDescent="0.25">
      <c r="A20" s="34" t="s">
        <v>5</v>
      </c>
      <c r="B20" s="143"/>
      <c r="C20" s="144"/>
      <c r="D20" s="144"/>
      <c r="E20" s="144"/>
      <c r="F20" s="144"/>
      <c r="G20" s="144"/>
      <c r="H20" s="144"/>
      <c r="I20" s="144"/>
      <c r="J20" s="144"/>
      <c r="K20" s="144"/>
      <c r="L20" s="144"/>
      <c r="M20" s="144"/>
      <c r="N20" s="3"/>
      <c r="O20" s="3"/>
    </row>
    <row r="21" spans="1:15" s="4" customFormat="1" ht="27" customHeight="1" x14ac:dyDescent="0.25">
      <c r="A21" s="34" t="s">
        <v>6</v>
      </c>
      <c r="B21" s="143"/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3"/>
      <c r="O21" s="3"/>
    </row>
    <row r="22" spans="1:15" s="4" customFormat="1" ht="27" customHeight="1" x14ac:dyDescent="0.25">
      <c r="A22" s="34" t="s">
        <v>7</v>
      </c>
      <c r="B22" s="143"/>
      <c r="C22" s="144"/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3"/>
      <c r="O22" s="3"/>
    </row>
    <row r="23" spans="1:15" s="4" customFormat="1" ht="27" customHeight="1" x14ac:dyDescent="0.25">
      <c r="A23" s="34" t="s">
        <v>8</v>
      </c>
      <c r="B23" s="143"/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3"/>
      <c r="O23" s="3"/>
    </row>
    <row r="24" spans="1:15" s="4" customFormat="1" ht="27" customHeight="1" x14ac:dyDescent="0.25">
      <c r="A24" s="34" t="s">
        <v>9</v>
      </c>
      <c r="B24" s="143"/>
      <c r="C24" s="144"/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3"/>
      <c r="O24" s="3"/>
    </row>
    <row r="25" spans="1:15" s="20" customFormat="1" ht="27" customHeight="1" x14ac:dyDescent="0.25">
      <c r="A25" s="190" t="s">
        <v>26</v>
      </c>
      <c r="B25" s="191"/>
      <c r="C25" s="191"/>
      <c r="D25" s="192"/>
      <c r="E25" s="35">
        <f t="shared" ref="E25:M25" si="1">SUM(E18:E24)</f>
        <v>0</v>
      </c>
      <c r="F25" s="35">
        <f t="shared" si="1"/>
        <v>0</v>
      </c>
      <c r="G25" s="35">
        <f t="shared" si="1"/>
        <v>0</v>
      </c>
      <c r="H25" s="35">
        <f t="shared" si="1"/>
        <v>0</v>
      </c>
      <c r="I25" s="35">
        <f t="shared" si="1"/>
        <v>0</v>
      </c>
      <c r="J25" s="35">
        <f t="shared" si="1"/>
        <v>0</v>
      </c>
      <c r="K25" s="35">
        <f t="shared" si="1"/>
        <v>0</v>
      </c>
      <c r="L25" s="35">
        <f t="shared" si="1"/>
        <v>0</v>
      </c>
      <c r="M25" s="35">
        <f t="shared" si="1"/>
        <v>0</v>
      </c>
      <c r="N25" s="19"/>
      <c r="O25" s="19"/>
    </row>
    <row r="26" spans="1:15" s="4" customFormat="1" ht="27" customHeight="1" x14ac:dyDescent="0.25">
      <c r="A26" s="32" t="s">
        <v>19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"/>
      <c r="O26" s="3"/>
    </row>
    <row r="27" spans="1:15" s="4" customFormat="1" ht="27" customHeight="1" x14ac:dyDescent="0.25">
      <c r="A27" s="34" t="s">
        <v>3</v>
      </c>
      <c r="B27" s="143"/>
      <c r="C27" s="144"/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3"/>
      <c r="O27" s="3"/>
    </row>
    <row r="28" spans="1:15" s="4" customFormat="1" ht="27" customHeight="1" x14ac:dyDescent="0.25">
      <c r="A28" s="34" t="s">
        <v>4</v>
      </c>
      <c r="B28" s="143"/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3"/>
      <c r="O28" s="3"/>
    </row>
    <row r="29" spans="1:15" s="4" customFormat="1" ht="27" customHeight="1" x14ac:dyDescent="0.25">
      <c r="A29" s="34" t="s">
        <v>5</v>
      </c>
      <c r="B29" s="143"/>
      <c r="C29" s="144"/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3"/>
      <c r="O29" s="3"/>
    </row>
    <row r="30" spans="1:15" s="4" customFormat="1" ht="27" customHeight="1" x14ac:dyDescent="0.25">
      <c r="A30" s="34" t="s">
        <v>6</v>
      </c>
      <c r="B30" s="143"/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3"/>
      <c r="O30" s="3"/>
    </row>
    <row r="31" spans="1:15" s="4" customFormat="1" ht="27" customHeight="1" x14ac:dyDescent="0.25">
      <c r="A31" s="34" t="s">
        <v>7</v>
      </c>
      <c r="B31" s="143"/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3"/>
      <c r="O31" s="3"/>
    </row>
    <row r="32" spans="1:15" s="4" customFormat="1" ht="27" customHeight="1" x14ac:dyDescent="0.25">
      <c r="A32" s="34" t="s">
        <v>8</v>
      </c>
      <c r="B32" s="143"/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3"/>
      <c r="O32" s="3"/>
    </row>
    <row r="33" spans="1:15" s="4" customFormat="1" ht="27" customHeight="1" x14ac:dyDescent="0.25">
      <c r="A33" s="34" t="s">
        <v>9</v>
      </c>
      <c r="B33" s="143"/>
      <c r="C33" s="144"/>
      <c r="D33" s="144"/>
      <c r="E33" s="144"/>
      <c r="F33" s="144"/>
      <c r="G33" s="144"/>
      <c r="H33" s="144"/>
      <c r="I33" s="144"/>
      <c r="J33" s="144"/>
      <c r="K33" s="144"/>
      <c r="L33" s="144"/>
      <c r="M33" s="144"/>
      <c r="N33" s="3"/>
      <c r="O33" s="3"/>
    </row>
    <row r="34" spans="1:15" s="20" customFormat="1" ht="27" customHeight="1" x14ac:dyDescent="0.25">
      <c r="A34" s="190" t="s">
        <v>27</v>
      </c>
      <c r="B34" s="191"/>
      <c r="C34" s="191"/>
      <c r="D34" s="192"/>
      <c r="E34" s="35">
        <f t="shared" ref="E34:M34" si="2">SUM(E27:E33)</f>
        <v>0</v>
      </c>
      <c r="F34" s="35">
        <f t="shared" si="2"/>
        <v>0</v>
      </c>
      <c r="G34" s="35">
        <f t="shared" si="2"/>
        <v>0</v>
      </c>
      <c r="H34" s="35">
        <f t="shared" si="2"/>
        <v>0</v>
      </c>
      <c r="I34" s="35">
        <f t="shared" si="2"/>
        <v>0</v>
      </c>
      <c r="J34" s="35">
        <f t="shared" si="2"/>
        <v>0</v>
      </c>
      <c r="K34" s="35">
        <f t="shared" si="2"/>
        <v>0</v>
      </c>
      <c r="L34" s="35">
        <f t="shared" si="2"/>
        <v>0</v>
      </c>
      <c r="M34" s="35">
        <f t="shared" si="2"/>
        <v>0</v>
      </c>
      <c r="N34" s="19"/>
      <c r="O34" s="19"/>
    </row>
    <row r="35" spans="1:15" s="4" customFormat="1" ht="27" customHeight="1" x14ac:dyDescent="0.25">
      <c r="A35" s="32" t="s">
        <v>20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"/>
      <c r="O35" s="3"/>
    </row>
    <row r="36" spans="1:15" s="4" customFormat="1" ht="27" customHeight="1" x14ac:dyDescent="0.25">
      <c r="A36" s="34" t="s">
        <v>3</v>
      </c>
      <c r="B36" s="143"/>
      <c r="C36" s="144"/>
      <c r="D36" s="144"/>
      <c r="E36" s="144"/>
      <c r="F36" s="144"/>
      <c r="G36" s="144"/>
      <c r="H36" s="144"/>
      <c r="I36" s="144"/>
      <c r="J36" s="144"/>
      <c r="K36" s="144"/>
      <c r="L36" s="144"/>
      <c r="M36" s="144"/>
      <c r="N36" s="3"/>
      <c r="O36" s="3"/>
    </row>
    <row r="37" spans="1:15" s="4" customFormat="1" ht="27" customHeight="1" x14ac:dyDescent="0.25">
      <c r="A37" s="78" t="s">
        <v>4</v>
      </c>
      <c r="B37" s="143"/>
      <c r="C37" s="144"/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3"/>
      <c r="O37" s="3"/>
    </row>
    <row r="38" spans="1:15" s="4" customFormat="1" ht="27" customHeight="1" x14ac:dyDescent="0.25">
      <c r="A38" s="34" t="s">
        <v>5</v>
      </c>
      <c r="B38" s="143"/>
      <c r="C38" s="144"/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3"/>
      <c r="O38" s="3"/>
    </row>
    <row r="39" spans="1:15" s="4" customFormat="1" ht="27" customHeight="1" x14ac:dyDescent="0.25">
      <c r="A39" s="34" t="s">
        <v>6</v>
      </c>
      <c r="B39" s="143"/>
      <c r="C39" s="144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3"/>
      <c r="O39" s="3"/>
    </row>
    <row r="40" spans="1:15" s="4" customFormat="1" ht="27" customHeight="1" x14ac:dyDescent="0.25">
      <c r="A40" s="34" t="s">
        <v>7</v>
      </c>
      <c r="B40" s="143"/>
      <c r="C40" s="144"/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3"/>
      <c r="O40" s="3"/>
    </row>
    <row r="41" spans="1:15" s="4" customFormat="1" ht="27" customHeight="1" x14ac:dyDescent="0.25">
      <c r="A41" s="34" t="s">
        <v>8</v>
      </c>
      <c r="B41" s="143"/>
      <c r="C41" s="144"/>
      <c r="D41" s="144"/>
      <c r="E41" s="144"/>
      <c r="F41" s="144"/>
      <c r="G41" s="144"/>
      <c r="H41" s="144"/>
      <c r="I41" s="144"/>
      <c r="J41" s="144"/>
      <c r="K41" s="144"/>
      <c r="L41" s="144"/>
      <c r="M41" s="144"/>
      <c r="N41" s="3"/>
      <c r="O41" s="3"/>
    </row>
    <row r="42" spans="1:15" s="4" customFormat="1" ht="27" customHeight="1" x14ac:dyDescent="0.25">
      <c r="A42" s="34" t="s">
        <v>9</v>
      </c>
      <c r="B42" s="143"/>
      <c r="C42" s="144"/>
      <c r="D42" s="144"/>
      <c r="E42" s="144"/>
      <c r="F42" s="144"/>
      <c r="G42" s="144"/>
      <c r="H42" s="144"/>
      <c r="I42" s="144"/>
      <c r="J42" s="144"/>
      <c r="K42" s="144"/>
      <c r="L42" s="144"/>
      <c r="M42" s="144"/>
      <c r="N42" s="3"/>
      <c r="O42" s="3"/>
    </row>
    <row r="43" spans="1:15" s="20" customFormat="1" ht="27" customHeight="1" x14ac:dyDescent="0.25">
      <c r="A43" s="190" t="s">
        <v>28</v>
      </c>
      <c r="B43" s="191"/>
      <c r="C43" s="191"/>
      <c r="D43" s="192"/>
      <c r="E43" s="35">
        <f t="shared" ref="E43:M43" si="3">SUM(E36:E42)</f>
        <v>0</v>
      </c>
      <c r="F43" s="35">
        <f t="shared" si="3"/>
        <v>0</v>
      </c>
      <c r="G43" s="35">
        <f t="shared" si="3"/>
        <v>0</v>
      </c>
      <c r="H43" s="35">
        <f t="shared" si="3"/>
        <v>0</v>
      </c>
      <c r="I43" s="35">
        <f t="shared" si="3"/>
        <v>0</v>
      </c>
      <c r="J43" s="35">
        <f t="shared" si="3"/>
        <v>0</v>
      </c>
      <c r="K43" s="35">
        <f t="shared" si="3"/>
        <v>0</v>
      </c>
      <c r="L43" s="35">
        <f t="shared" si="3"/>
        <v>0</v>
      </c>
      <c r="M43" s="35">
        <f t="shared" si="3"/>
        <v>0</v>
      </c>
      <c r="N43" s="19"/>
      <c r="O43" s="19"/>
    </row>
    <row r="44" spans="1:15" s="4" customFormat="1" ht="27" customHeight="1" x14ac:dyDescent="0.25">
      <c r="A44" s="32" t="s">
        <v>21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"/>
      <c r="O44" s="3"/>
    </row>
    <row r="45" spans="1:15" s="4" customFormat="1" ht="27" customHeight="1" x14ac:dyDescent="0.25">
      <c r="A45" s="34" t="s">
        <v>3</v>
      </c>
      <c r="B45" s="143"/>
      <c r="C45" s="144"/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3"/>
      <c r="O45" s="3"/>
    </row>
    <row r="46" spans="1:15" s="4" customFormat="1" ht="27" customHeight="1" x14ac:dyDescent="0.25">
      <c r="A46" s="34" t="s">
        <v>4</v>
      </c>
      <c r="B46" s="143"/>
      <c r="C46" s="144"/>
      <c r="D46" s="144"/>
      <c r="E46" s="144"/>
      <c r="F46" s="144"/>
      <c r="G46" s="144"/>
      <c r="H46" s="144"/>
      <c r="I46" s="144"/>
      <c r="J46" s="144"/>
      <c r="K46" s="144"/>
      <c r="L46" s="144"/>
      <c r="M46" s="144"/>
      <c r="N46" s="3"/>
      <c r="O46" s="3"/>
    </row>
    <row r="47" spans="1:15" s="4" customFormat="1" ht="27" customHeight="1" x14ac:dyDescent="0.25">
      <c r="A47" s="34" t="s">
        <v>5</v>
      </c>
      <c r="B47" s="143"/>
      <c r="C47" s="144"/>
      <c r="D47" s="144"/>
      <c r="E47" s="144"/>
      <c r="F47" s="144"/>
      <c r="G47" s="144"/>
      <c r="H47" s="144"/>
      <c r="I47" s="144"/>
      <c r="J47" s="144"/>
      <c r="K47" s="144"/>
      <c r="L47" s="144"/>
      <c r="M47" s="144"/>
      <c r="N47" s="3"/>
      <c r="O47" s="3"/>
    </row>
    <row r="48" spans="1:15" s="4" customFormat="1" ht="27" customHeight="1" x14ac:dyDescent="0.25">
      <c r="A48" s="34" t="s">
        <v>6</v>
      </c>
      <c r="B48" s="143"/>
      <c r="C48" s="144"/>
      <c r="D48" s="144"/>
      <c r="E48" s="144"/>
      <c r="F48" s="144"/>
      <c r="G48" s="144"/>
      <c r="H48" s="144"/>
      <c r="I48" s="144"/>
      <c r="J48" s="144"/>
      <c r="K48" s="144"/>
      <c r="L48" s="144"/>
      <c r="M48" s="144"/>
      <c r="N48" s="3"/>
      <c r="O48" s="3"/>
    </row>
    <row r="49" spans="1:15" s="4" customFormat="1" ht="27" customHeight="1" x14ac:dyDescent="0.25">
      <c r="A49" s="34" t="s">
        <v>7</v>
      </c>
      <c r="B49" s="143"/>
      <c r="C49" s="144"/>
      <c r="D49" s="144"/>
      <c r="E49" s="144"/>
      <c r="F49" s="144"/>
      <c r="G49" s="144"/>
      <c r="H49" s="144"/>
      <c r="I49" s="144"/>
      <c r="J49" s="144"/>
      <c r="K49" s="144"/>
      <c r="L49" s="144"/>
      <c r="M49" s="144"/>
      <c r="N49" s="3"/>
      <c r="O49" s="3"/>
    </row>
    <row r="50" spans="1:15" s="4" customFormat="1" ht="27" customHeight="1" x14ac:dyDescent="0.25">
      <c r="A50" s="34" t="s">
        <v>8</v>
      </c>
      <c r="B50" s="143"/>
      <c r="C50" s="144"/>
      <c r="D50" s="144"/>
      <c r="E50" s="144"/>
      <c r="F50" s="144"/>
      <c r="G50" s="144"/>
      <c r="H50" s="144"/>
      <c r="I50" s="144"/>
      <c r="J50" s="144"/>
      <c r="K50" s="144"/>
      <c r="L50" s="144"/>
      <c r="M50" s="144"/>
      <c r="N50" s="3"/>
      <c r="O50" s="3"/>
    </row>
    <row r="51" spans="1:15" s="4" customFormat="1" ht="27" customHeight="1" x14ac:dyDescent="0.25">
      <c r="A51" s="34" t="s">
        <v>9</v>
      </c>
      <c r="B51" s="143"/>
      <c r="C51" s="144"/>
      <c r="D51" s="144"/>
      <c r="E51" s="144"/>
      <c r="F51" s="144"/>
      <c r="G51" s="144"/>
      <c r="H51" s="144"/>
      <c r="I51" s="144"/>
      <c r="J51" s="144"/>
      <c r="K51" s="144"/>
      <c r="L51" s="144"/>
      <c r="M51" s="144"/>
      <c r="N51" s="3"/>
      <c r="O51" s="3"/>
    </row>
    <row r="52" spans="1:15" s="20" customFormat="1" ht="27" customHeight="1" x14ac:dyDescent="0.25">
      <c r="A52" s="190" t="s">
        <v>29</v>
      </c>
      <c r="B52" s="191"/>
      <c r="C52" s="191"/>
      <c r="D52" s="192"/>
      <c r="E52" s="35">
        <f t="shared" ref="E52:M52" si="4">SUM(E45:E51)</f>
        <v>0</v>
      </c>
      <c r="F52" s="35">
        <f t="shared" si="4"/>
        <v>0</v>
      </c>
      <c r="G52" s="35">
        <f t="shared" si="4"/>
        <v>0</v>
      </c>
      <c r="H52" s="35">
        <f t="shared" si="4"/>
        <v>0</v>
      </c>
      <c r="I52" s="35">
        <f t="shared" si="4"/>
        <v>0</v>
      </c>
      <c r="J52" s="35">
        <f t="shared" si="4"/>
        <v>0</v>
      </c>
      <c r="K52" s="35">
        <f t="shared" si="4"/>
        <v>0</v>
      </c>
      <c r="L52" s="35">
        <f t="shared" si="4"/>
        <v>0</v>
      </c>
      <c r="M52" s="35">
        <f t="shared" si="4"/>
        <v>0</v>
      </c>
      <c r="N52" s="19"/>
      <c r="O52" s="19"/>
    </row>
    <row r="53" spans="1:15" s="4" customFormat="1" ht="27" customHeight="1" x14ac:dyDescent="0.25">
      <c r="A53" s="32" t="s">
        <v>22</v>
      </c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"/>
      <c r="O53" s="3"/>
    </row>
    <row r="54" spans="1:15" s="4" customFormat="1" ht="27" customHeight="1" x14ac:dyDescent="0.25">
      <c r="A54" s="34" t="s">
        <v>3</v>
      </c>
      <c r="B54" s="143"/>
      <c r="C54" s="144"/>
      <c r="D54" s="144"/>
      <c r="E54" s="144"/>
      <c r="F54" s="144"/>
      <c r="G54" s="144"/>
      <c r="H54" s="144"/>
      <c r="I54" s="144"/>
      <c r="J54" s="144"/>
      <c r="K54" s="144"/>
      <c r="L54" s="144"/>
      <c r="M54" s="144"/>
      <c r="N54" s="3"/>
      <c r="O54" s="3"/>
    </row>
    <row r="55" spans="1:15" s="4" customFormat="1" ht="27" customHeight="1" x14ac:dyDescent="0.25">
      <c r="A55" s="34" t="s">
        <v>4</v>
      </c>
      <c r="B55" s="143"/>
      <c r="C55" s="144"/>
      <c r="D55" s="144"/>
      <c r="E55" s="144"/>
      <c r="F55" s="144"/>
      <c r="G55" s="144"/>
      <c r="H55" s="144"/>
      <c r="I55" s="144"/>
      <c r="J55" s="144"/>
      <c r="K55" s="144"/>
      <c r="L55" s="144"/>
      <c r="M55" s="144"/>
      <c r="N55" s="3"/>
      <c r="O55" s="3"/>
    </row>
    <row r="56" spans="1:15" s="4" customFormat="1" ht="27" customHeight="1" x14ac:dyDescent="0.25">
      <c r="A56" s="34" t="s">
        <v>5</v>
      </c>
      <c r="B56" s="143"/>
      <c r="C56" s="144"/>
      <c r="D56" s="144"/>
      <c r="E56" s="144"/>
      <c r="F56" s="144"/>
      <c r="G56" s="144"/>
      <c r="H56" s="144"/>
      <c r="I56" s="144"/>
      <c r="J56" s="144"/>
      <c r="K56" s="144"/>
      <c r="L56" s="144"/>
      <c r="M56" s="144"/>
      <c r="N56" s="3"/>
      <c r="O56" s="3"/>
    </row>
    <row r="57" spans="1:15" s="4" customFormat="1" ht="27" customHeight="1" x14ac:dyDescent="0.25">
      <c r="A57" s="34" t="s">
        <v>6</v>
      </c>
      <c r="B57" s="143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3"/>
      <c r="O57" s="3"/>
    </row>
    <row r="58" spans="1:15" s="4" customFormat="1" ht="27" customHeight="1" x14ac:dyDescent="0.25">
      <c r="A58" s="34" t="s">
        <v>7</v>
      </c>
      <c r="B58" s="143"/>
      <c r="C58" s="144"/>
      <c r="D58" s="144"/>
      <c r="E58" s="144"/>
      <c r="F58" s="144"/>
      <c r="G58" s="144"/>
      <c r="H58" s="144"/>
      <c r="I58" s="144"/>
      <c r="J58" s="144"/>
      <c r="K58" s="144"/>
      <c r="L58" s="144"/>
      <c r="M58" s="144"/>
      <c r="N58" s="3"/>
      <c r="O58" s="3"/>
    </row>
    <row r="59" spans="1:15" s="4" customFormat="1" ht="27" customHeight="1" x14ac:dyDescent="0.25">
      <c r="A59" s="34" t="s">
        <v>8</v>
      </c>
      <c r="B59" s="143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3"/>
      <c r="O59" s="3"/>
    </row>
    <row r="60" spans="1:15" s="4" customFormat="1" ht="27" customHeight="1" x14ac:dyDescent="0.25">
      <c r="A60" s="34" t="s">
        <v>9</v>
      </c>
      <c r="B60" s="143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3"/>
      <c r="O60" s="3"/>
    </row>
    <row r="61" spans="1:15" s="20" customFormat="1" ht="27" customHeight="1" x14ac:dyDescent="0.25">
      <c r="A61" s="190" t="s">
        <v>30</v>
      </c>
      <c r="B61" s="191"/>
      <c r="C61" s="191"/>
      <c r="D61" s="192"/>
      <c r="E61" s="35">
        <f t="shared" ref="E61:M61" si="5">SUM(E54:E60)</f>
        <v>0</v>
      </c>
      <c r="F61" s="35">
        <f t="shared" si="5"/>
        <v>0</v>
      </c>
      <c r="G61" s="35">
        <f t="shared" si="5"/>
        <v>0</v>
      </c>
      <c r="H61" s="35">
        <f t="shared" si="5"/>
        <v>0</v>
      </c>
      <c r="I61" s="35">
        <f t="shared" si="5"/>
        <v>0</v>
      </c>
      <c r="J61" s="35">
        <f t="shared" si="5"/>
        <v>0</v>
      </c>
      <c r="K61" s="35">
        <f t="shared" si="5"/>
        <v>0</v>
      </c>
      <c r="L61" s="35">
        <f t="shared" si="5"/>
        <v>0</v>
      </c>
      <c r="M61" s="35">
        <f t="shared" si="5"/>
        <v>0</v>
      </c>
      <c r="N61" s="19"/>
      <c r="O61" s="19"/>
    </row>
    <row r="62" spans="1:15" s="15" customFormat="1" ht="27" customHeight="1" x14ac:dyDescent="0.25">
      <c r="A62" s="36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21"/>
      <c r="O62" s="21"/>
    </row>
    <row r="63" spans="1:15" s="15" customFormat="1" ht="27" customHeight="1" x14ac:dyDescent="0.25">
      <c r="A63" s="38" t="s">
        <v>31</v>
      </c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21"/>
      <c r="O63" s="21"/>
    </row>
    <row r="64" spans="1:15" s="15" customFormat="1" ht="27" customHeight="1" thickBot="1" x14ac:dyDescent="0.35">
      <c r="A64" s="36"/>
      <c r="B64" s="37"/>
      <c r="C64" s="37"/>
      <c r="D64" s="67" t="s">
        <v>51</v>
      </c>
      <c r="E64" s="37"/>
      <c r="F64" s="37"/>
      <c r="G64" s="37"/>
      <c r="H64" s="37"/>
      <c r="I64" s="37"/>
      <c r="J64" s="37"/>
      <c r="K64" s="37"/>
      <c r="L64" s="37"/>
      <c r="M64" s="37"/>
      <c r="N64" s="21"/>
      <c r="O64" s="21"/>
    </row>
    <row r="65" spans="1:15" s="12" customFormat="1" ht="42" customHeight="1" thickBot="1" x14ac:dyDescent="0.3">
      <c r="A65" s="39" t="s">
        <v>45</v>
      </c>
      <c r="B65" s="74">
        <f>SUM(E16+E25+E34+E43+E52+E61)</f>
        <v>0</v>
      </c>
      <c r="C65" s="27"/>
      <c r="D65" s="68" t="s">
        <v>50</v>
      </c>
      <c r="E65" s="27"/>
      <c r="F65" s="27"/>
      <c r="G65" s="27"/>
      <c r="H65" s="27"/>
      <c r="I65" s="27"/>
      <c r="J65" s="27"/>
      <c r="K65" s="27"/>
      <c r="L65" s="27"/>
      <c r="M65" s="27"/>
      <c r="N65" s="11"/>
      <c r="O65" s="11"/>
    </row>
    <row r="66" spans="1:15" s="12" customFormat="1" ht="42" customHeight="1" thickBot="1" x14ac:dyDescent="0.3">
      <c r="A66" s="39" t="s">
        <v>36</v>
      </c>
      <c r="B66" s="74">
        <f>SUM(G16+G25+G34+G43+G52+G61)</f>
        <v>0</v>
      </c>
      <c r="C66" s="27"/>
      <c r="D66" s="68" t="s">
        <v>52</v>
      </c>
      <c r="E66" s="27"/>
      <c r="F66" s="27"/>
      <c r="G66" s="27"/>
      <c r="H66" s="27"/>
      <c r="I66" s="27"/>
      <c r="J66" s="27"/>
      <c r="K66" s="27"/>
      <c r="L66" s="27"/>
      <c r="M66" s="27"/>
      <c r="N66" s="11"/>
      <c r="O66" s="11"/>
    </row>
    <row r="67" spans="1:15" s="12" customFormat="1" ht="42" customHeight="1" thickBot="1" x14ac:dyDescent="0.3">
      <c r="A67" s="41" t="s">
        <v>11</v>
      </c>
      <c r="B67" s="74">
        <f>SUM(H16+H25+H34+H43+H52+H61)</f>
        <v>0</v>
      </c>
      <c r="C67" s="27"/>
      <c r="D67" s="69"/>
      <c r="E67" s="27"/>
      <c r="F67" s="27"/>
      <c r="G67" s="27"/>
      <c r="H67" s="27"/>
      <c r="I67" s="27"/>
      <c r="J67" s="27"/>
      <c r="K67" s="27"/>
      <c r="L67" s="27"/>
      <c r="M67" s="27"/>
      <c r="N67" s="11"/>
      <c r="O67" s="11"/>
    </row>
    <row r="68" spans="1:15" s="12" customFormat="1" ht="42" customHeight="1" thickBot="1" x14ac:dyDescent="0.3">
      <c r="A68" s="41" t="s">
        <v>46</v>
      </c>
      <c r="B68" s="74">
        <f>SUM(I16+I25+I34+I43+I52+I61)</f>
        <v>0</v>
      </c>
      <c r="C68" s="27"/>
      <c r="D68" s="68" t="s">
        <v>53</v>
      </c>
      <c r="E68" s="27"/>
      <c r="F68" s="27"/>
      <c r="G68" s="27"/>
      <c r="H68" s="27"/>
      <c r="I68" s="27"/>
      <c r="J68" s="27"/>
      <c r="K68" s="27"/>
      <c r="L68" s="27"/>
      <c r="M68" s="27"/>
      <c r="N68" s="11"/>
      <c r="O68" s="11"/>
    </row>
    <row r="69" spans="1:15" s="12" customFormat="1" ht="42" customHeight="1" thickBot="1" x14ac:dyDescent="0.3">
      <c r="A69" s="41" t="s">
        <v>47</v>
      </c>
      <c r="B69" s="74">
        <f>SUM(J16+J25+J34+J43+J52+J61)</f>
        <v>0</v>
      </c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11"/>
      <c r="O69" s="11"/>
    </row>
    <row r="70" spans="1:15" s="12" customFormat="1" ht="42" customHeight="1" thickBot="1" x14ac:dyDescent="0.3">
      <c r="A70" s="41" t="s">
        <v>49</v>
      </c>
      <c r="B70" s="74">
        <f>SUM(K16+K25+K34+K43+K52+K61)</f>
        <v>0</v>
      </c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11"/>
      <c r="O70" s="11"/>
    </row>
    <row r="71" spans="1:15" s="12" customFormat="1" ht="42" customHeight="1" thickBot="1" x14ac:dyDescent="0.3">
      <c r="A71" s="41" t="s">
        <v>32</v>
      </c>
      <c r="B71" s="74">
        <f>SUM(L16+L25+L34+L43+L52+L61)</f>
        <v>0</v>
      </c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11"/>
      <c r="O71" s="11"/>
    </row>
    <row r="72" spans="1:15" s="12" customFormat="1" ht="42" customHeight="1" thickBot="1" x14ac:dyDescent="0.3">
      <c r="A72" s="41" t="s">
        <v>54</v>
      </c>
      <c r="B72" s="74">
        <f>SUM(F61+F52+F43+F34+F25+F16)</f>
        <v>0</v>
      </c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11"/>
      <c r="O72" s="11"/>
    </row>
    <row r="73" spans="1:15" s="12" customFormat="1" ht="15" customHeight="1" thickBot="1" x14ac:dyDescent="0.3">
      <c r="A73" s="41"/>
      <c r="B73" s="40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11"/>
      <c r="O73" s="11"/>
    </row>
    <row r="74" spans="1:15" s="11" customFormat="1" ht="40.5" customHeight="1" thickBot="1" x14ac:dyDescent="0.3">
      <c r="A74" s="48" t="s">
        <v>38</v>
      </c>
      <c r="B74" s="75">
        <f>SUM(B65:B70)</f>
        <v>0</v>
      </c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</row>
    <row r="75" spans="1:15" s="11" customFormat="1" ht="45" customHeight="1" thickBot="1" x14ac:dyDescent="0.3">
      <c r="A75" s="48" t="s">
        <v>37</v>
      </c>
      <c r="B75" s="75">
        <f>SUM(B65:B71)</f>
        <v>0</v>
      </c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</row>
    <row r="76" spans="1:15" ht="27" customHeight="1" x14ac:dyDescent="0.3"/>
  </sheetData>
  <sheetProtection password="97F2" sheet="1" objects="1" scenarios="1"/>
  <mergeCells count="11">
    <mergeCell ref="A61:D61"/>
    <mergeCell ref="K5:M5"/>
    <mergeCell ref="B3:D3"/>
    <mergeCell ref="B5:E5"/>
    <mergeCell ref="A16:D16"/>
    <mergeCell ref="A25:D25"/>
    <mergeCell ref="A34:D34"/>
    <mergeCell ref="K4:L4"/>
    <mergeCell ref="K3:L3"/>
    <mergeCell ref="A43:D43"/>
    <mergeCell ref="A52:D52"/>
  </mergeCells>
  <phoneticPr fontId="9" type="noConversion"/>
  <printOptions horizontalCentered="1"/>
  <pageMargins left="0" right="0" top="0.59055118110236227" bottom="0.19685039370078741" header="0.51181102362204722" footer="0.51181102362204722"/>
  <pageSetup paperSize="8" scale="50" orientation="portrait" cellComments="asDisplayed" errors="blank" r:id="rId1"/>
  <headerFooter alignWithMargins="0">
    <oddHeader xml:space="preserve">&amp;C
</oddHeader>
    <oddFooter>&amp;L&amp;"Arial,Italic"&amp;9Run Review Calculation Matrix
Version 1.0       &amp;C
&amp;"Arial,Italic"&amp;9Updated 12/02/10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6"/>
  <sheetViews>
    <sheetView view="pageBreakPreview" zoomScale="55" zoomScaleNormal="100" workbookViewId="0">
      <selection activeCell="C21" sqref="C21"/>
    </sheetView>
  </sheetViews>
  <sheetFormatPr defaultRowHeight="17.399999999999999" x14ac:dyDescent="0.3"/>
  <cols>
    <col min="1" max="1" width="38.109375" customWidth="1"/>
    <col min="2" max="4" width="23.5546875" style="8" customWidth="1"/>
    <col min="5" max="6" width="17.33203125" style="8" customWidth="1"/>
    <col min="7" max="7" width="15.88671875" style="8" customWidth="1"/>
    <col min="8" max="9" width="17.44140625" style="8" customWidth="1"/>
    <col min="10" max="10" width="20.6640625" style="8" customWidth="1"/>
    <col min="11" max="11" width="15.88671875" style="8" customWidth="1"/>
    <col min="12" max="12" width="17.88671875" style="8" customWidth="1"/>
    <col min="13" max="13" width="19.33203125" style="8" customWidth="1"/>
    <col min="14" max="15" width="9.109375" style="1"/>
  </cols>
  <sheetData>
    <row r="1" spans="1:15" s="2" customFormat="1" ht="28.5" customHeight="1" x14ac:dyDescent="0.25">
      <c r="A1" s="17" t="s">
        <v>23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5"/>
      <c r="O1" s="5"/>
    </row>
    <row r="2" spans="1:15" s="2" customFormat="1" ht="28.5" customHeight="1" x14ac:dyDescent="0.25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5"/>
      <c r="O2" s="5"/>
    </row>
    <row r="3" spans="1:15" s="4" customFormat="1" ht="49.5" customHeight="1" x14ac:dyDescent="0.25">
      <c r="A3" s="22" t="s">
        <v>15</v>
      </c>
      <c r="B3" s="196" t="str">
        <f>'Individual Service 2 Total'!B3:D3</f>
        <v>Service 2</v>
      </c>
      <c r="C3" s="197"/>
      <c r="D3" s="198"/>
      <c r="E3" s="27"/>
      <c r="F3" s="27"/>
      <c r="G3" s="23"/>
      <c r="H3" s="63"/>
      <c r="I3" s="24"/>
      <c r="J3" s="25" t="s">
        <v>16</v>
      </c>
      <c r="K3" s="193" t="str">
        <f>'Individual Service 2 Total'!H3</f>
        <v>House Officer / Registrar</v>
      </c>
      <c r="L3" s="195"/>
      <c r="M3" s="27"/>
      <c r="N3" s="3"/>
      <c r="O3" s="3"/>
    </row>
    <row r="4" spans="1:15" s="12" customFormat="1" ht="15.6" x14ac:dyDescent="0.25">
      <c r="A4" s="28"/>
      <c r="B4" s="27"/>
      <c r="C4" s="27"/>
      <c r="D4" s="27"/>
      <c r="E4" s="27"/>
      <c r="F4" s="27"/>
      <c r="G4" s="27"/>
      <c r="H4" s="27"/>
      <c r="I4" s="27"/>
      <c r="J4" s="27"/>
      <c r="K4" s="203"/>
      <c r="L4" s="203"/>
      <c r="M4" s="27"/>
      <c r="N4" s="11"/>
      <c r="O4" s="11"/>
    </row>
    <row r="5" spans="1:15" s="2" customFormat="1" ht="90.75" customHeight="1" x14ac:dyDescent="0.25">
      <c r="A5" s="29" t="s">
        <v>14</v>
      </c>
      <c r="B5" s="199" t="str">
        <f>'Individual Service 2 Total'!A17</f>
        <v>SERVICE 2, RMO 10</v>
      </c>
      <c r="C5" s="200"/>
      <c r="D5" s="200"/>
      <c r="E5" s="201"/>
      <c r="F5" s="76"/>
      <c r="G5" s="30"/>
      <c r="H5" s="31"/>
      <c r="I5" s="31"/>
      <c r="J5" s="43" t="s">
        <v>48</v>
      </c>
      <c r="K5" s="193" t="str">
        <f>'Individual Service 2 Total'!B5</f>
        <v>RMO support to enter details from run description e.g. 0800-1630 = 8.5 per day</v>
      </c>
      <c r="L5" s="194"/>
      <c r="M5" s="195"/>
      <c r="N5" s="5"/>
      <c r="O5" s="5"/>
    </row>
    <row r="6" spans="1:15" s="14" customFormat="1" ht="15" customHeight="1" x14ac:dyDescent="0.25">
      <c r="A6" s="34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13"/>
      <c r="O6" s="13"/>
    </row>
    <row r="7" spans="1:15" s="2" customFormat="1" ht="46.8" x14ac:dyDescent="0.25">
      <c r="A7" s="22" t="s">
        <v>0</v>
      </c>
      <c r="B7" s="25" t="s">
        <v>10</v>
      </c>
      <c r="C7" s="25" t="s">
        <v>1</v>
      </c>
      <c r="D7" s="25" t="s">
        <v>2</v>
      </c>
      <c r="E7" s="25" t="s">
        <v>45</v>
      </c>
      <c r="F7" s="25" t="s">
        <v>54</v>
      </c>
      <c r="G7" s="25" t="s">
        <v>35</v>
      </c>
      <c r="H7" s="25" t="s">
        <v>11</v>
      </c>
      <c r="I7" s="25" t="s">
        <v>46</v>
      </c>
      <c r="J7" s="25" t="s">
        <v>47</v>
      </c>
      <c r="K7" s="25" t="s">
        <v>49</v>
      </c>
      <c r="L7" s="25" t="s">
        <v>12</v>
      </c>
      <c r="M7" s="25" t="s">
        <v>13</v>
      </c>
      <c r="N7" s="5"/>
      <c r="O7" s="5"/>
    </row>
    <row r="8" spans="1:15" s="4" customFormat="1" ht="27" customHeight="1" x14ac:dyDescent="0.25">
      <c r="A8" s="32" t="s">
        <v>17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"/>
      <c r="O8" s="3"/>
    </row>
    <row r="9" spans="1:15" s="4" customFormat="1" ht="27" customHeight="1" x14ac:dyDescent="0.25">
      <c r="A9" s="78" t="s">
        <v>3</v>
      </c>
      <c r="B9" s="143"/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3"/>
      <c r="O9" s="3"/>
    </row>
    <row r="10" spans="1:15" s="4" customFormat="1" ht="27" customHeight="1" x14ac:dyDescent="0.25">
      <c r="A10" s="78" t="s">
        <v>4</v>
      </c>
      <c r="B10" s="143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3"/>
      <c r="O10" s="3"/>
    </row>
    <row r="11" spans="1:15" s="4" customFormat="1" ht="27" customHeight="1" x14ac:dyDescent="0.25">
      <c r="A11" s="78" t="s">
        <v>5</v>
      </c>
      <c r="B11" s="143"/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3"/>
      <c r="O11" s="3"/>
    </row>
    <row r="12" spans="1:15" s="4" customFormat="1" ht="27" customHeight="1" x14ac:dyDescent="0.25">
      <c r="A12" s="78" t="s">
        <v>6</v>
      </c>
      <c r="B12" s="143"/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3"/>
      <c r="O12" s="3"/>
    </row>
    <row r="13" spans="1:15" s="4" customFormat="1" ht="27" customHeight="1" x14ac:dyDescent="0.25">
      <c r="A13" s="78" t="s">
        <v>7</v>
      </c>
      <c r="B13" s="143"/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3"/>
      <c r="O13" s="3"/>
    </row>
    <row r="14" spans="1:15" s="4" customFormat="1" ht="27" customHeight="1" x14ac:dyDescent="0.25">
      <c r="A14" s="78" t="s">
        <v>8</v>
      </c>
      <c r="B14" s="143"/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3"/>
      <c r="O14" s="3"/>
    </row>
    <row r="15" spans="1:15" s="4" customFormat="1" ht="27" customHeight="1" x14ac:dyDescent="0.25">
      <c r="A15" s="78" t="s">
        <v>9</v>
      </c>
      <c r="B15" s="143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3"/>
      <c r="O15" s="3"/>
    </row>
    <row r="16" spans="1:15" s="20" customFormat="1" ht="27" customHeight="1" x14ac:dyDescent="0.25">
      <c r="A16" s="202" t="s">
        <v>25</v>
      </c>
      <c r="B16" s="191"/>
      <c r="C16" s="191"/>
      <c r="D16" s="192"/>
      <c r="E16" s="35">
        <f t="shared" ref="E16:M16" si="0">SUM(E9:E15)</f>
        <v>0</v>
      </c>
      <c r="F16" s="35">
        <f t="shared" si="0"/>
        <v>0</v>
      </c>
      <c r="G16" s="35">
        <f t="shared" si="0"/>
        <v>0</v>
      </c>
      <c r="H16" s="35">
        <f t="shared" si="0"/>
        <v>0</v>
      </c>
      <c r="I16" s="35">
        <f t="shared" si="0"/>
        <v>0</v>
      </c>
      <c r="J16" s="35">
        <f t="shared" si="0"/>
        <v>0</v>
      </c>
      <c r="K16" s="35">
        <f t="shared" si="0"/>
        <v>0</v>
      </c>
      <c r="L16" s="35">
        <f t="shared" si="0"/>
        <v>0</v>
      </c>
      <c r="M16" s="35">
        <f t="shared" si="0"/>
        <v>0</v>
      </c>
      <c r="N16" s="19"/>
      <c r="O16" s="19"/>
    </row>
    <row r="17" spans="1:15" s="4" customFormat="1" ht="27" customHeight="1" x14ac:dyDescent="0.25">
      <c r="A17" s="32" t="s">
        <v>18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"/>
      <c r="O17" s="3"/>
    </row>
    <row r="18" spans="1:15" s="4" customFormat="1" ht="27" customHeight="1" x14ac:dyDescent="0.25">
      <c r="A18" s="78" t="s">
        <v>3</v>
      </c>
      <c r="B18" s="143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3"/>
      <c r="O18" s="3"/>
    </row>
    <row r="19" spans="1:15" s="4" customFormat="1" ht="27" customHeight="1" x14ac:dyDescent="0.25">
      <c r="A19" s="34" t="s">
        <v>4</v>
      </c>
      <c r="B19" s="143"/>
      <c r="C19" s="144"/>
      <c r="D19" s="144"/>
      <c r="E19" s="144"/>
      <c r="F19" s="144"/>
      <c r="G19" s="144"/>
      <c r="H19" s="144"/>
      <c r="I19" s="144"/>
      <c r="J19" s="144"/>
      <c r="K19" s="144"/>
      <c r="L19" s="144"/>
      <c r="M19" s="144"/>
      <c r="N19" s="3"/>
      <c r="O19" s="3"/>
    </row>
    <row r="20" spans="1:15" s="4" customFormat="1" ht="27" customHeight="1" x14ac:dyDescent="0.25">
      <c r="A20" s="34" t="s">
        <v>5</v>
      </c>
      <c r="B20" s="143"/>
      <c r="C20" s="144"/>
      <c r="D20" s="144"/>
      <c r="E20" s="144"/>
      <c r="F20" s="144"/>
      <c r="G20" s="144"/>
      <c r="H20" s="144"/>
      <c r="I20" s="144"/>
      <c r="J20" s="144"/>
      <c r="K20" s="144"/>
      <c r="L20" s="144"/>
      <c r="M20" s="144"/>
      <c r="N20" s="3"/>
      <c r="O20" s="3"/>
    </row>
    <row r="21" spans="1:15" s="4" customFormat="1" ht="27" customHeight="1" x14ac:dyDescent="0.25">
      <c r="A21" s="34" t="s">
        <v>6</v>
      </c>
      <c r="B21" s="143"/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3"/>
      <c r="O21" s="3"/>
    </row>
    <row r="22" spans="1:15" s="4" customFormat="1" ht="27" customHeight="1" x14ac:dyDescent="0.25">
      <c r="A22" s="34" t="s">
        <v>7</v>
      </c>
      <c r="B22" s="143"/>
      <c r="C22" s="144"/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3"/>
      <c r="O22" s="3"/>
    </row>
    <row r="23" spans="1:15" s="4" customFormat="1" ht="27" customHeight="1" x14ac:dyDescent="0.25">
      <c r="A23" s="34" t="s">
        <v>8</v>
      </c>
      <c r="B23" s="143"/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3"/>
      <c r="O23" s="3"/>
    </row>
    <row r="24" spans="1:15" s="4" customFormat="1" ht="27" customHeight="1" x14ac:dyDescent="0.25">
      <c r="A24" s="34" t="s">
        <v>9</v>
      </c>
      <c r="B24" s="143"/>
      <c r="C24" s="144"/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3"/>
      <c r="O24" s="3"/>
    </row>
    <row r="25" spans="1:15" s="20" customFormat="1" ht="27" customHeight="1" x14ac:dyDescent="0.25">
      <c r="A25" s="190" t="s">
        <v>26</v>
      </c>
      <c r="B25" s="191"/>
      <c r="C25" s="191"/>
      <c r="D25" s="192"/>
      <c r="E25" s="35">
        <f t="shared" ref="E25:M25" si="1">SUM(E18:E24)</f>
        <v>0</v>
      </c>
      <c r="F25" s="35">
        <f t="shared" si="1"/>
        <v>0</v>
      </c>
      <c r="G25" s="35">
        <f t="shared" si="1"/>
        <v>0</v>
      </c>
      <c r="H25" s="35">
        <f t="shared" si="1"/>
        <v>0</v>
      </c>
      <c r="I25" s="35">
        <f t="shared" si="1"/>
        <v>0</v>
      </c>
      <c r="J25" s="35">
        <f t="shared" si="1"/>
        <v>0</v>
      </c>
      <c r="K25" s="35">
        <f t="shared" si="1"/>
        <v>0</v>
      </c>
      <c r="L25" s="35">
        <f t="shared" si="1"/>
        <v>0</v>
      </c>
      <c r="M25" s="35">
        <f t="shared" si="1"/>
        <v>0</v>
      </c>
      <c r="N25" s="19"/>
      <c r="O25" s="19"/>
    </row>
    <row r="26" spans="1:15" s="4" customFormat="1" ht="27" customHeight="1" x14ac:dyDescent="0.25">
      <c r="A26" s="32" t="s">
        <v>19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"/>
      <c r="O26" s="3"/>
    </row>
    <row r="27" spans="1:15" s="4" customFormat="1" ht="27" customHeight="1" x14ac:dyDescent="0.25">
      <c r="A27" s="34" t="s">
        <v>3</v>
      </c>
      <c r="B27" s="143"/>
      <c r="C27" s="144"/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3"/>
      <c r="O27" s="3"/>
    </row>
    <row r="28" spans="1:15" s="4" customFormat="1" ht="27" customHeight="1" x14ac:dyDescent="0.25">
      <c r="A28" s="34" t="s">
        <v>4</v>
      </c>
      <c r="B28" s="143"/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3"/>
      <c r="O28" s="3"/>
    </row>
    <row r="29" spans="1:15" s="4" customFormat="1" ht="27" customHeight="1" x14ac:dyDescent="0.25">
      <c r="A29" s="34" t="s">
        <v>5</v>
      </c>
      <c r="B29" s="143"/>
      <c r="C29" s="144"/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3"/>
      <c r="O29" s="3"/>
    </row>
    <row r="30" spans="1:15" s="4" customFormat="1" ht="27" customHeight="1" x14ac:dyDescent="0.25">
      <c r="A30" s="34" t="s">
        <v>6</v>
      </c>
      <c r="B30" s="143"/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3"/>
      <c r="O30" s="3"/>
    </row>
    <row r="31" spans="1:15" s="4" customFormat="1" ht="27" customHeight="1" x14ac:dyDescent="0.25">
      <c r="A31" s="34" t="s">
        <v>7</v>
      </c>
      <c r="B31" s="143"/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3"/>
      <c r="O31" s="3"/>
    </row>
    <row r="32" spans="1:15" s="4" customFormat="1" ht="27" customHeight="1" x14ac:dyDescent="0.25">
      <c r="A32" s="34" t="s">
        <v>8</v>
      </c>
      <c r="B32" s="143"/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3"/>
      <c r="O32" s="3"/>
    </row>
    <row r="33" spans="1:15" s="4" customFormat="1" ht="27" customHeight="1" x14ac:dyDescent="0.25">
      <c r="A33" s="34" t="s">
        <v>9</v>
      </c>
      <c r="B33" s="143"/>
      <c r="C33" s="144"/>
      <c r="D33" s="144"/>
      <c r="E33" s="144"/>
      <c r="F33" s="144"/>
      <c r="G33" s="144"/>
      <c r="H33" s="144"/>
      <c r="I33" s="144"/>
      <c r="J33" s="144"/>
      <c r="K33" s="144"/>
      <c r="L33" s="144"/>
      <c r="M33" s="144"/>
      <c r="N33" s="3"/>
      <c r="O33" s="3"/>
    </row>
    <row r="34" spans="1:15" s="20" customFormat="1" ht="27" customHeight="1" x14ac:dyDescent="0.25">
      <c r="A34" s="190" t="s">
        <v>27</v>
      </c>
      <c r="B34" s="191"/>
      <c r="C34" s="191"/>
      <c r="D34" s="192"/>
      <c r="E34" s="35">
        <f t="shared" ref="E34:M34" si="2">SUM(E27:E33)</f>
        <v>0</v>
      </c>
      <c r="F34" s="35">
        <f t="shared" si="2"/>
        <v>0</v>
      </c>
      <c r="G34" s="35">
        <f t="shared" si="2"/>
        <v>0</v>
      </c>
      <c r="H34" s="35">
        <f t="shared" si="2"/>
        <v>0</v>
      </c>
      <c r="I34" s="35">
        <f t="shared" si="2"/>
        <v>0</v>
      </c>
      <c r="J34" s="35">
        <f t="shared" si="2"/>
        <v>0</v>
      </c>
      <c r="K34" s="35">
        <f t="shared" si="2"/>
        <v>0</v>
      </c>
      <c r="L34" s="35">
        <f t="shared" si="2"/>
        <v>0</v>
      </c>
      <c r="M34" s="35">
        <f t="shared" si="2"/>
        <v>0</v>
      </c>
      <c r="N34" s="19"/>
      <c r="O34" s="19"/>
    </row>
    <row r="35" spans="1:15" s="4" customFormat="1" ht="27" customHeight="1" x14ac:dyDescent="0.25">
      <c r="A35" s="32" t="s">
        <v>20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"/>
      <c r="O35" s="3"/>
    </row>
    <row r="36" spans="1:15" s="4" customFormat="1" ht="27" customHeight="1" x14ac:dyDescent="0.25">
      <c r="A36" s="34" t="s">
        <v>3</v>
      </c>
      <c r="B36" s="143"/>
      <c r="C36" s="144"/>
      <c r="D36" s="144"/>
      <c r="E36" s="144"/>
      <c r="F36" s="144"/>
      <c r="G36" s="144"/>
      <c r="H36" s="144"/>
      <c r="I36" s="144"/>
      <c r="J36" s="144"/>
      <c r="K36" s="144"/>
      <c r="L36" s="144"/>
      <c r="M36" s="144"/>
      <c r="N36" s="3"/>
      <c r="O36" s="3"/>
    </row>
    <row r="37" spans="1:15" s="4" customFormat="1" ht="27" customHeight="1" x14ac:dyDescent="0.25">
      <c r="A37" s="78" t="s">
        <v>4</v>
      </c>
      <c r="B37" s="143"/>
      <c r="C37" s="144"/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3"/>
      <c r="O37" s="3"/>
    </row>
    <row r="38" spans="1:15" s="4" customFormat="1" ht="27" customHeight="1" x14ac:dyDescent="0.25">
      <c r="A38" s="34" t="s">
        <v>5</v>
      </c>
      <c r="B38" s="143"/>
      <c r="C38" s="144"/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3"/>
      <c r="O38" s="3"/>
    </row>
    <row r="39" spans="1:15" s="4" customFormat="1" ht="27" customHeight="1" x14ac:dyDescent="0.25">
      <c r="A39" s="34" t="s">
        <v>6</v>
      </c>
      <c r="B39" s="143"/>
      <c r="C39" s="144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3"/>
      <c r="O39" s="3"/>
    </row>
    <row r="40" spans="1:15" s="4" customFormat="1" ht="27" customHeight="1" x14ac:dyDescent="0.25">
      <c r="A40" s="34" t="s">
        <v>7</v>
      </c>
      <c r="B40" s="143"/>
      <c r="C40" s="144"/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3"/>
      <c r="O40" s="3"/>
    </row>
    <row r="41" spans="1:15" s="4" customFormat="1" ht="27" customHeight="1" x14ac:dyDescent="0.25">
      <c r="A41" s="34" t="s">
        <v>8</v>
      </c>
      <c r="B41" s="143"/>
      <c r="C41" s="144"/>
      <c r="D41" s="144"/>
      <c r="E41" s="144"/>
      <c r="F41" s="144"/>
      <c r="G41" s="144"/>
      <c r="H41" s="144"/>
      <c r="I41" s="144"/>
      <c r="J41" s="144"/>
      <c r="K41" s="144"/>
      <c r="L41" s="144"/>
      <c r="M41" s="144"/>
      <c r="N41" s="3"/>
      <c r="O41" s="3"/>
    </row>
    <row r="42" spans="1:15" s="4" customFormat="1" ht="27" customHeight="1" x14ac:dyDescent="0.25">
      <c r="A42" s="34" t="s">
        <v>9</v>
      </c>
      <c r="B42" s="143"/>
      <c r="C42" s="144"/>
      <c r="D42" s="144"/>
      <c r="E42" s="144"/>
      <c r="F42" s="144"/>
      <c r="G42" s="144"/>
      <c r="H42" s="144"/>
      <c r="I42" s="144"/>
      <c r="J42" s="144"/>
      <c r="K42" s="144"/>
      <c r="L42" s="144"/>
      <c r="M42" s="144"/>
      <c r="N42" s="3"/>
      <c r="O42" s="3"/>
    </row>
    <row r="43" spans="1:15" s="20" customFormat="1" ht="27" customHeight="1" x14ac:dyDescent="0.25">
      <c r="A43" s="190" t="s">
        <v>28</v>
      </c>
      <c r="B43" s="191"/>
      <c r="C43" s="191"/>
      <c r="D43" s="192"/>
      <c r="E43" s="35">
        <f t="shared" ref="E43:M43" si="3">SUM(E36:E42)</f>
        <v>0</v>
      </c>
      <c r="F43" s="35">
        <f t="shared" si="3"/>
        <v>0</v>
      </c>
      <c r="G43" s="35">
        <f t="shared" si="3"/>
        <v>0</v>
      </c>
      <c r="H43" s="35">
        <f t="shared" si="3"/>
        <v>0</v>
      </c>
      <c r="I43" s="35">
        <f t="shared" si="3"/>
        <v>0</v>
      </c>
      <c r="J43" s="35">
        <f t="shared" si="3"/>
        <v>0</v>
      </c>
      <c r="K43" s="35">
        <f t="shared" si="3"/>
        <v>0</v>
      </c>
      <c r="L43" s="35">
        <f t="shared" si="3"/>
        <v>0</v>
      </c>
      <c r="M43" s="35">
        <f t="shared" si="3"/>
        <v>0</v>
      </c>
      <c r="N43" s="19"/>
      <c r="O43" s="19"/>
    </row>
    <row r="44" spans="1:15" s="4" customFormat="1" ht="27" customHeight="1" x14ac:dyDescent="0.25">
      <c r="A44" s="32" t="s">
        <v>21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"/>
      <c r="O44" s="3"/>
    </row>
    <row r="45" spans="1:15" s="4" customFormat="1" ht="27" customHeight="1" x14ac:dyDescent="0.25">
      <c r="A45" s="34" t="s">
        <v>3</v>
      </c>
      <c r="B45" s="143"/>
      <c r="C45" s="144"/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3"/>
      <c r="O45" s="3"/>
    </row>
    <row r="46" spans="1:15" s="4" customFormat="1" ht="27" customHeight="1" x14ac:dyDescent="0.25">
      <c r="A46" s="34" t="s">
        <v>4</v>
      </c>
      <c r="B46" s="143"/>
      <c r="C46" s="144"/>
      <c r="D46" s="144"/>
      <c r="E46" s="144"/>
      <c r="F46" s="144"/>
      <c r="G46" s="144"/>
      <c r="H46" s="144"/>
      <c r="I46" s="144"/>
      <c r="J46" s="144"/>
      <c r="K46" s="144"/>
      <c r="L46" s="144"/>
      <c r="M46" s="144"/>
      <c r="N46" s="3"/>
      <c r="O46" s="3"/>
    </row>
    <row r="47" spans="1:15" s="4" customFormat="1" ht="27" customHeight="1" x14ac:dyDescent="0.25">
      <c r="A47" s="34" t="s">
        <v>5</v>
      </c>
      <c r="B47" s="143"/>
      <c r="C47" s="144"/>
      <c r="D47" s="144"/>
      <c r="E47" s="144"/>
      <c r="F47" s="144"/>
      <c r="G47" s="144"/>
      <c r="H47" s="144"/>
      <c r="I47" s="144"/>
      <c r="J47" s="144"/>
      <c r="K47" s="144"/>
      <c r="L47" s="144"/>
      <c r="M47" s="144"/>
      <c r="N47" s="3"/>
      <c r="O47" s="3"/>
    </row>
    <row r="48" spans="1:15" s="4" customFormat="1" ht="27" customHeight="1" x14ac:dyDescent="0.25">
      <c r="A48" s="34" t="s">
        <v>6</v>
      </c>
      <c r="B48" s="143"/>
      <c r="C48" s="144"/>
      <c r="D48" s="144"/>
      <c r="E48" s="144"/>
      <c r="F48" s="144"/>
      <c r="G48" s="144"/>
      <c r="H48" s="144"/>
      <c r="I48" s="144"/>
      <c r="J48" s="144"/>
      <c r="K48" s="144"/>
      <c r="L48" s="144"/>
      <c r="M48" s="144"/>
      <c r="N48" s="3"/>
      <c r="O48" s="3"/>
    </row>
    <row r="49" spans="1:15" s="4" customFormat="1" ht="27" customHeight="1" x14ac:dyDescent="0.25">
      <c r="A49" s="34" t="s">
        <v>7</v>
      </c>
      <c r="B49" s="143"/>
      <c r="C49" s="144"/>
      <c r="D49" s="144"/>
      <c r="E49" s="144"/>
      <c r="F49" s="144"/>
      <c r="G49" s="144"/>
      <c r="H49" s="144"/>
      <c r="I49" s="144"/>
      <c r="J49" s="144"/>
      <c r="K49" s="144"/>
      <c r="L49" s="144"/>
      <c r="M49" s="144"/>
      <c r="N49" s="3"/>
      <c r="O49" s="3"/>
    </row>
    <row r="50" spans="1:15" s="4" customFormat="1" ht="27" customHeight="1" x14ac:dyDescent="0.25">
      <c r="A50" s="34" t="s">
        <v>8</v>
      </c>
      <c r="B50" s="143"/>
      <c r="C50" s="144"/>
      <c r="D50" s="144"/>
      <c r="E50" s="144"/>
      <c r="F50" s="144"/>
      <c r="G50" s="144"/>
      <c r="H50" s="144"/>
      <c r="I50" s="144"/>
      <c r="J50" s="144"/>
      <c r="K50" s="144"/>
      <c r="L50" s="144"/>
      <c r="M50" s="144"/>
      <c r="N50" s="3"/>
      <c r="O50" s="3"/>
    </row>
    <row r="51" spans="1:15" s="4" customFormat="1" ht="27" customHeight="1" x14ac:dyDescent="0.25">
      <c r="A51" s="34" t="s">
        <v>9</v>
      </c>
      <c r="B51" s="143"/>
      <c r="C51" s="144"/>
      <c r="D51" s="144"/>
      <c r="E51" s="144"/>
      <c r="F51" s="144"/>
      <c r="G51" s="144"/>
      <c r="H51" s="144"/>
      <c r="I51" s="144"/>
      <c r="J51" s="144"/>
      <c r="K51" s="144"/>
      <c r="L51" s="144"/>
      <c r="M51" s="144"/>
      <c r="N51" s="3"/>
      <c r="O51" s="3"/>
    </row>
    <row r="52" spans="1:15" s="20" customFormat="1" ht="27" customHeight="1" x14ac:dyDescent="0.25">
      <c r="A52" s="190" t="s">
        <v>29</v>
      </c>
      <c r="B52" s="191"/>
      <c r="C52" s="191"/>
      <c r="D52" s="192"/>
      <c r="E52" s="35">
        <f t="shared" ref="E52:M52" si="4">SUM(E45:E51)</f>
        <v>0</v>
      </c>
      <c r="F52" s="35">
        <f t="shared" si="4"/>
        <v>0</v>
      </c>
      <c r="G52" s="35">
        <f t="shared" si="4"/>
        <v>0</v>
      </c>
      <c r="H52" s="35">
        <f t="shared" si="4"/>
        <v>0</v>
      </c>
      <c r="I52" s="35">
        <f t="shared" si="4"/>
        <v>0</v>
      </c>
      <c r="J52" s="35">
        <f t="shared" si="4"/>
        <v>0</v>
      </c>
      <c r="K52" s="35">
        <f t="shared" si="4"/>
        <v>0</v>
      </c>
      <c r="L52" s="35">
        <f t="shared" si="4"/>
        <v>0</v>
      </c>
      <c r="M52" s="35">
        <f t="shared" si="4"/>
        <v>0</v>
      </c>
      <c r="N52" s="19"/>
      <c r="O52" s="19"/>
    </row>
    <row r="53" spans="1:15" s="4" customFormat="1" ht="27" customHeight="1" x14ac:dyDescent="0.25">
      <c r="A53" s="32" t="s">
        <v>22</v>
      </c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"/>
      <c r="O53" s="3"/>
    </row>
    <row r="54" spans="1:15" s="4" customFormat="1" ht="27" customHeight="1" x14ac:dyDescent="0.25">
      <c r="A54" s="34" t="s">
        <v>3</v>
      </c>
      <c r="B54" s="143"/>
      <c r="C54" s="144"/>
      <c r="D54" s="144"/>
      <c r="E54" s="144"/>
      <c r="F54" s="144"/>
      <c r="G54" s="144"/>
      <c r="H54" s="144"/>
      <c r="I54" s="144"/>
      <c r="J54" s="144"/>
      <c r="K54" s="144"/>
      <c r="L54" s="144"/>
      <c r="M54" s="144"/>
      <c r="N54" s="3"/>
      <c r="O54" s="3"/>
    </row>
    <row r="55" spans="1:15" s="4" customFormat="1" ht="27" customHeight="1" x14ac:dyDescent="0.25">
      <c r="A55" s="34" t="s">
        <v>4</v>
      </c>
      <c r="B55" s="143"/>
      <c r="C55" s="144"/>
      <c r="D55" s="144"/>
      <c r="E55" s="144"/>
      <c r="F55" s="144"/>
      <c r="G55" s="144"/>
      <c r="H55" s="144"/>
      <c r="I55" s="144"/>
      <c r="J55" s="144"/>
      <c r="K55" s="144"/>
      <c r="L55" s="144"/>
      <c r="M55" s="144"/>
      <c r="N55" s="3"/>
      <c r="O55" s="3"/>
    </row>
    <row r="56" spans="1:15" s="4" customFormat="1" ht="27" customHeight="1" x14ac:dyDescent="0.25">
      <c r="A56" s="34" t="s">
        <v>5</v>
      </c>
      <c r="B56" s="143"/>
      <c r="C56" s="144"/>
      <c r="D56" s="144"/>
      <c r="E56" s="144"/>
      <c r="F56" s="144"/>
      <c r="G56" s="144"/>
      <c r="H56" s="144"/>
      <c r="I56" s="144"/>
      <c r="J56" s="144"/>
      <c r="K56" s="144"/>
      <c r="L56" s="144"/>
      <c r="M56" s="144"/>
      <c r="N56" s="3"/>
      <c r="O56" s="3"/>
    </row>
    <row r="57" spans="1:15" s="4" customFormat="1" ht="27" customHeight="1" x14ac:dyDescent="0.25">
      <c r="A57" s="34" t="s">
        <v>6</v>
      </c>
      <c r="B57" s="143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3"/>
      <c r="O57" s="3"/>
    </row>
    <row r="58" spans="1:15" s="4" customFormat="1" ht="27" customHeight="1" x14ac:dyDescent="0.25">
      <c r="A58" s="34" t="s">
        <v>7</v>
      </c>
      <c r="B58" s="143"/>
      <c r="C58" s="144"/>
      <c r="D58" s="144"/>
      <c r="E58" s="144"/>
      <c r="F58" s="144"/>
      <c r="G58" s="144"/>
      <c r="H58" s="144"/>
      <c r="I58" s="144"/>
      <c r="J58" s="144"/>
      <c r="K58" s="144"/>
      <c r="L58" s="144"/>
      <c r="M58" s="144"/>
      <c r="N58" s="3"/>
      <c r="O58" s="3"/>
    </row>
    <row r="59" spans="1:15" s="4" customFormat="1" ht="27" customHeight="1" x14ac:dyDescent="0.25">
      <c r="A59" s="34" t="s">
        <v>8</v>
      </c>
      <c r="B59" s="143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3"/>
      <c r="O59" s="3"/>
    </row>
    <row r="60" spans="1:15" s="4" customFormat="1" ht="27" customHeight="1" x14ac:dyDescent="0.25">
      <c r="A60" s="34" t="s">
        <v>9</v>
      </c>
      <c r="B60" s="143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3"/>
      <c r="O60" s="3"/>
    </row>
    <row r="61" spans="1:15" s="20" customFormat="1" ht="27" customHeight="1" x14ac:dyDescent="0.25">
      <c r="A61" s="190" t="s">
        <v>30</v>
      </c>
      <c r="B61" s="191"/>
      <c r="C61" s="191"/>
      <c r="D61" s="192"/>
      <c r="E61" s="35">
        <f t="shared" ref="E61:M61" si="5">SUM(E54:E60)</f>
        <v>0</v>
      </c>
      <c r="F61" s="35">
        <f t="shared" si="5"/>
        <v>0</v>
      </c>
      <c r="G61" s="35">
        <f t="shared" si="5"/>
        <v>0</v>
      </c>
      <c r="H61" s="35">
        <f t="shared" si="5"/>
        <v>0</v>
      </c>
      <c r="I61" s="35">
        <f t="shared" si="5"/>
        <v>0</v>
      </c>
      <c r="J61" s="35">
        <f t="shared" si="5"/>
        <v>0</v>
      </c>
      <c r="K61" s="35">
        <f t="shared" si="5"/>
        <v>0</v>
      </c>
      <c r="L61" s="35">
        <f t="shared" si="5"/>
        <v>0</v>
      </c>
      <c r="M61" s="35">
        <f t="shared" si="5"/>
        <v>0</v>
      </c>
      <c r="N61" s="19"/>
      <c r="O61" s="19"/>
    </row>
    <row r="62" spans="1:15" s="15" customFormat="1" ht="27" customHeight="1" x14ac:dyDescent="0.25">
      <c r="A62" s="36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21"/>
      <c r="O62" s="21"/>
    </row>
    <row r="63" spans="1:15" s="15" customFormat="1" ht="27" customHeight="1" x14ac:dyDescent="0.25">
      <c r="A63" s="38" t="s">
        <v>31</v>
      </c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21"/>
      <c r="O63" s="21"/>
    </row>
    <row r="64" spans="1:15" s="15" customFormat="1" ht="27" customHeight="1" thickBot="1" x14ac:dyDescent="0.35">
      <c r="A64" s="36"/>
      <c r="B64" s="37"/>
      <c r="C64" s="37"/>
      <c r="D64" s="67" t="s">
        <v>51</v>
      </c>
      <c r="E64" s="37"/>
      <c r="F64" s="37"/>
      <c r="G64" s="37"/>
      <c r="H64" s="37"/>
      <c r="I64" s="37"/>
      <c r="J64" s="37"/>
      <c r="K64" s="37"/>
      <c r="L64" s="37"/>
      <c r="M64" s="37"/>
      <c r="N64" s="21"/>
      <c r="O64" s="21"/>
    </row>
    <row r="65" spans="1:15" s="12" customFormat="1" ht="42" customHeight="1" thickBot="1" x14ac:dyDescent="0.3">
      <c r="A65" s="39" t="s">
        <v>45</v>
      </c>
      <c r="B65" s="74">
        <f>SUM(E16+E25+E34+E43+E52+E61)</f>
        <v>0</v>
      </c>
      <c r="C65" s="27"/>
      <c r="D65" s="68" t="s">
        <v>50</v>
      </c>
      <c r="E65" s="27"/>
      <c r="F65" s="27"/>
      <c r="G65" s="27"/>
      <c r="H65" s="27"/>
      <c r="I65" s="27"/>
      <c r="J65" s="27"/>
      <c r="K65" s="27"/>
      <c r="L65" s="27"/>
      <c r="M65" s="27"/>
      <c r="N65" s="11"/>
      <c r="O65" s="11"/>
    </row>
    <row r="66" spans="1:15" s="12" customFormat="1" ht="42" customHeight="1" thickBot="1" x14ac:dyDescent="0.3">
      <c r="A66" s="39" t="s">
        <v>36</v>
      </c>
      <c r="B66" s="74">
        <f>SUM(G16+G25+G34+G43+G52+G61)</f>
        <v>0</v>
      </c>
      <c r="C66" s="27"/>
      <c r="D66" s="68" t="s">
        <v>52</v>
      </c>
      <c r="E66" s="27"/>
      <c r="F66" s="27"/>
      <c r="G66" s="27"/>
      <c r="H66" s="27"/>
      <c r="I66" s="27"/>
      <c r="J66" s="27"/>
      <c r="K66" s="27"/>
      <c r="L66" s="27"/>
      <c r="M66" s="27"/>
      <c r="N66" s="11"/>
      <c r="O66" s="11"/>
    </row>
    <row r="67" spans="1:15" s="12" customFormat="1" ht="42" customHeight="1" thickBot="1" x14ac:dyDescent="0.3">
      <c r="A67" s="41" t="s">
        <v>11</v>
      </c>
      <c r="B67" s="74">
        <f>SUM(H16+H25+H34+H43+H52+H61)</f>
        <v>0</v>
      </c>
      <c r="C67" s="27"/>
      <c r="D67" s="69"/>
      <c r="E67" s="27"/>
      <c r="F67" s="27"/>
      <c r="G67" s="27"/>
      <c r="H67" s="27"/>
      <c r="I67" s="27"/>
      <c r="J67" s="27"/>
      <c r="K67" s="27"/>
      <c r="L67" s="27"/>
      <c r="M67" s="27"/>
      <c r="N67" s="11"/>
      <c r="O67" s="11"/>
    </row>
    <row r="68" spans="1:15" s="12" customFormat="1" ht="42" customHeight="1" thickBot="1" x14ac:dyDescent="0.3">
      <c r="A68" s="41" t="s">
        <v>46</v>
      </c>
      <c r="B68" s="74">
        <f>SUM(I16+I25+I34+I43+I52+I61)</f>
        <v>0</v>
      </c>
      <c r="C68" s="27"/>
      <c r="D68" s="68" t="s">
        <v>53</v>
      </c>
      <c r="E68" s="27"/>
      <c r="F68" s="27"/>
      <c r="G68" s="27"/>
      <c r="H68" s="27"/>
      <c r="I68" s="27"/>
      <c r="J68" s="27"/>
      <c r="K68" s="27"/>
      <c r="L68" s="27"/>
      <c r="M68" s="27"/>
      <c r="N68" s="11"/>
      <c r="O68" s="11"/>
    </row>
    <row r="69" spans="1:15" s="12" customFormat="1" ht="42" customHeight="1" thickBot="1" x14ac:dyDescent="0.3">
      <c r="A69" s="41" t="s">
        <v>47</v>
      </c>
      <c r="B69" s="74">
        <f>SUM(J16+J25+J34+J43+J52+J61)</f>
        <v>0</v>
      </c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11"/>
      <c r="O69" s="11"/>
    </row>
    <row r="70" spans="1:15" s="12" customFormat="1" ht="42" customHeight="1" thickBot="1" x14ac:dyDescent="0.3">
      <c r="A70" s="41" t="s">
        <v>49</v>
      </c>
      <c r="B70" s="74">
        <f>SUM(K16+K25+K34+K43+K52+K61)</f>
        <v>0</v>
      </c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11"/>
      <c r="O70" s="11"/>
    </row>
    <row r="71" spans="1:15" s="12" customFormat="1" ht="42" customHeight="1" thickBot="1" x14ac:dyDescent="0.3">
      <c r="A71" s="41" t="s">
        <v>32</v>
      </c>
      <c r="B71" s="74">
        <f>SUM(L16+L25+L34+L43+L52+L61)</f>
        <v>0</v>
      </c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11"/>
      <c r="O71" s="11"/>
    </row>
    <row r="72" spans="1:15" s="12" customFormat="1" ht="42" customHeight="1" thickBot="1" x14ac:dyDescent="0.3">
      <c r="A72" s="41" t="s">
        <v>54</v>
      </c>
      <c r="B72" s="74">
        <f>SUM(F61+F52+F43+F34+F25+F16)</f>
        <v>0</v>
      </c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11"/>
      <c r="O72" s="11"/>
    </row>
    <row r="73" spans="1:15" s="12" customFormat="1" ht="15" customHeight="1" thickBot="1" x14ac:dyDescent="0.3">
      <c r="A73" s="41"/>
      <c r="B73" s="40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11"/>
      <c r="O73" s="11"/>
    </row>
    <row r="74" spans="1:15" s="11" customFormat="1" ht="40.5" customHeight="1" thickBot="1" x14ac:dyDescent="0.3">
      <c r="A74" s="48" t="s">
        <v>38</v>
      </c>
      <c r="B74" s="75">
        <f>SUM(B65:B70)</f>
        <v>0</v>
      </c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</row>
    <row r="75" spans="1:15" s="11" customFormat="1" ht="45" customHeight="1" thickBot="1" x14ac:dyDescent="0.3">
      <c r="A75" s="48" t="s">
        <v>37</v>
      </c>
      <c r="B75" s="75">
        <f>SUM(B65:B71)</f>
        <v>0</v>
      </c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</row>
    <row r="76" spans="1:15" ht="27" customHeight="1" x14ac:dyDescent="0.3"/>
  </sheetData>
  <sheetProtection password="97F2" sheet="1" objects="1" scenarios="1"/>
  <mergeCells count="11">
    <mergeCell ref="A61:D61"/>
    <mergeCell ref="K5:M5"/>
    <mergeCell ref="B3:D3"/>
    <mergeCell ref="B5:E5"/>
    <mergeCell ref="A16:D16"/>
    <mergeCell ref="A25:D25"/>
    <mergeCell ref="A34:D34"/>
    <mergeCell ref="K4:L4"/>
    <mergeCell ref="K3:L3"/>
    <mergeCell ref="A43:D43"/>
    <mergeCell ref="A52:D52"/>
  </mergeCells>
  <phoneticPr fontId="9" type="noConversion"/>
  <printOptions horizontalCentered="1"/>
  <pageMargins left="0" right="0" top="0.59055118110236227" bottom="0.19685039370078741" header="0.51181102362204722" footer="0.51181102362204722"/>
  <pageSetup paperSize="8" scale="50" orientation="portrait" cellComments="asDisplayed" errors="blank" r:id="rId1"/>
  <headerFooter alignWithMargins="0">
    <oddHeader xml:space="preserve">&amp;C
</oddHeader>
    <oddFooter>&amp;L&amp;"Arial,Italic"&amp;9Run Review Calculation Matrix
Version 1.0       &amp;C
&amp;"Arial,Italic"&amp;9Updated 12/02/10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6"/>
  <sheetViews>
    <sheetView view="pageBreakPreview" zoomScale="55" zoomScaleNormal="100" workbookViewId="0">
      <selection activeCell="C21" sqref="C21"/>
    </sheetView>
  </sheetViews>
  <sheetFormatPr defaultRowHeight="17.399999999999999" x14ac:dyDescent="0.3"/>
  <cols>
    <col min="1" max="1" width="38.109375" customWidth="1"/>
    <col min="2" max="4" width="23.5546875" style="8" customWidth="1"/>
    <col min="5" max="6" width="17.33203125" style="8" customWidth="1"/>
    <col min="7" max="7" width="15.88671875" style="8" customWidth="1"/>
    <col min="8" max="9" width="17.44140625" style="8" customWidth="1"/>
    <col min="10" max="10" width="20.6640625" style="8" customWidth="1"/>
    <col min="11" max="11" width="15.88671875" style="8" customWidth="1"/>
    <col min="12" max="12" width="17.88671875" style="8" customWidth="1"/>
    <col min="13" max="13" width="19.33203125" style="8" customWidth="1"/>
    <col min="14" max="15" width="9.109375" style="1"/>
  </cols>
  <sheetData>
    <row r="1" spans="1:15" s="2" customFormat="1" ht="28.5" customHeight="1" x14ac:dyDescent="0.25">
      <c r="A1" s="17" t="s">
        <v>23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5"/>
      <c r="O1" s="5"/>
    </row>
    <row r="2" spans="1:15" s="2" customFormat="1" ht="28.5" customHeight="1" x14ac:dyDescent="0.25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5"/>
      <c r="O2" s="5"/>
    </row>
    <row r="3" spans="1:15" s="4" customFormat="1" ht="49.5" customHeight="1" x14ac:dyDescent="0.25">
      <c r="A3" s="22" t="s">
        <v>15</v>
      </c>
      <c r="B3" s="196" t="str">
        <f>'Individual Service 2 Total'!B3:D3</f>
        <v>Service 2</v>
      </c>
      <c r="C3" s="197"/>
      <c r="D3" s="198"/>
      <c r="E3" s="27"/>
      <c r="F3" s="27"/>
      <c r="G3" s="23"/>
      <c r="H3" s="63"/>
      <c r="I3" s="24"/>
      <c r="J3" s="25" t="s">
        <v>16</v>
      </c>
      <c r="K3" s="193" t="str">
        <f>'Individual Service 2 Total'!H3</f>
        <v>House Officer / Registrar</v>
      </c>
      <c r="L3" s="195"/>
      <c r="M3" s="27"/>
      <c r="N3" s="3"/>
      <c r="O3" s="3"/>
    </row>
    <row r="4" spans="1:15" s="12" customFormat="1" ht="15.6" x14ac:dyDescent="0.25">
      <c r="A4" s="28"/>
      <c r="B4" s="27"/>
      <c r="C4" s="27"/>
      <c r="D4" s="27"/>
      <c r="E4" s="27"/>
      <c r="F4" s="27"/>
      <c r="G4" s="27"/>
      <c r="H4" s="27"/>
      <c r="I4" s="27"/>
      <c r="J4" s="27"/>
      <c r="K4" s="203"/>
      <c r="L4" s="203"/>
      <c r="M4" s="27"/>
      <c r="N4" s="11"/>
      <c r="O4" s="11"/>
    </row>
    <row r="5" spans="1:15" s="2" customFormat="1" ht="90.75" customHeight="1" x14ac:dyDescent="0.25">
      <c r="A5" s="29" t="s">
        <v>14</v>
      </c>
      <c r="B5" s="199" t="str">
        <f>'Individual Service 2 Total'!A18</f>
        <v>SERVICE 2, RMO 11</v>
      </c>
      <c r="C5" s="200"/>
      <c r="D5" s="200"/>
      <c r="E5" s="201"/>
      <c r="F5" s="76"/>
      <c r="G5" s="30"/>
      <c r="H5" s="31"/>
      <c r="I5" s="31"/>
      <c r="J5" s="43" t="s">
        <v>48</v>
      </c>
      <c r="K5" s="193" t="str">
        <f>'Individual Service 2 Total'!B5</f>
        <v>RMO support to enter details from run description e.g. 0800-1630 = 8.5 per day</v>
      </c>
      <c r="L5" s="194"/>
      <c r="M5" s="195"/>
      <c r="N5" s="5"/>
      <c r="O5" s="5"/>
    </row>
    <row r="6" spans="1:15" s="14" customFormat="1" ht="15" customHeight="1" x14ac:dyDescent="0.25">
      <c r="A6" s="34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13"/>
      <c r="O6" s="13"/>
    </row>
    <row r="7" spans="1:15" s="2" customFormat="1" ht="46.8" x14ac:dyDescent="0.25">
      <c r="A7" s="22" t="s">
        <v>0</v>
      </c>
      <c r="B7" s="25" t="s">
        <v>10</v>
      </c>
      <c r="C7" s="25" t="s">
        <v>1</v>
      </c>
      <c r="D7" s="25" t="s">
        <v>2</v>
      </c>
      <c r="E7" s="25" t="s">
        <v>45</v>
      </c>
      <c r="F7" s="25" t="s">
        <v>54</v>
      </c>
      <c r="G7" s="25" t="s">
        <v>35</v>
      </c>
      <c r="H7" s="25" t="s">
        <v>11</v>
      </c>
      <c r="I7" s="25" t="s">
        <v>46</v>
      </c>
      <c r="J7" s="25" t="s">
        <v>47</v>
      </c>
      <c r="K7" s="25" t="s">
        <v>49</v>
      </c>
      <c r="L7" s="25" t="s">
        <v>12</v>
      </c>
      <c r="M7" s="25" t="s">
        <v>13</v>
      </c>
      <c r="N7" s="5"/>
      <c r="O7" s="5"/>
    </row>
    <row r="8" spans="1:15" s="4" customFormat="1" ht="27" customHeight="1" x14ac:dyDescent="0.25">
      <c r="A8" s="32" t="s">
        <v>17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"/>
      <c r="O8" s="3"/>
    </row>
    <row r="9" spans="1:15" s="4" customFormat="1" ht="27" customHeight="1" x14ac:dyDescent="0.25">
      <c r="A9" s="78" t="s">
        <v>3</v>
      </c>
      <c r="B9" s="143"/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3"/>
      <c r="O9" s="3"/>
    </row>
    <row r="10" spans="1:15" s="4" customFormat="1" ht="27" customHeight="1" x14ac:dyDescent="0.25">
      <c r="A10" s="78" t="s">
        <v>4</v>
      </c>
      <c r="B10" s="143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3"/>
      <c r="O10" s="3"/>
    </row>
    <row r="11" spans="1:15" s="4" customFormat="1" ht="27" customHeight="1" x14ac:dyDescent="0.25">
      <c r="A11" s="78" t="s">
        <v>5</v>
      </c>
      <c r="B11" s="143"/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3"/>
      <c r="O11" s="3"/>
    </row>
    <row r="12" spans="1:15" s="4" customFormat="1" ht="27" customHeight="1" x14ac:dyDescent="0.25">
      <c r="A12" s="78" t="s">
        <v>6</v>
      </c>
      <c r="B12" s="143"/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3"/>
      <c r="O12" s="3"/>
    </row>
    <row r="13" spans="1:15" s="4" customFormat="1" ht="27" customHeight="1" x14ac:dyDescent="0.25">
      <c r="A13" s="78" t="s">
        <v>7</v>
      </c>
      <c r="B13" s="143"/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3"/>
      <c r="O13" s="3"/>
    </row>
    <row r="14" spans="1:15" s="4" customFormat="1" ht="27" customHeight="1" x14ac:dyDescent="0.25">
      <c r="A14" s="78" t="s">
        <v>8</v>
      </c>
      <c r="B14" s="143"/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3"/>
      <c r="O14" s="3"/>
    </row>
    <row r="15" spans="1:15" s="4" customFormat="1" ht="27" customHeight="1" x14ac:dyDescent="0.25">
      <c r="A15" s="78" t="s">
        <v>9</v>
      </c>
      <c r="B15" s="143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3"/>
      <c r="O15" s="3"/>
    </row>
    <row r="16" spans="1:15" s="20" customFormat="1" ht="27" customHeight="1" x14ac:dyDescent="0.25">
      <c r="A16" s="202" t="s">
        <v>25</v>
      </c>
      <c r="B16" s="191"/>
      <c r="C16" s="191"/>
      <c r="D16" s="192"/>
      <c r="E16" s="35">
        <f t="shared" ref="E16:M16" si="0">SUM(E9:E15)</f>
        <v>0</v>
      </c>
      <c r="F16" s="35">
        <f t="shared" si="0"/>
        <v>0</v>
      </c>
      <c r="G16" s="35">
        <f t="shared" si="0"/>
        <v>0</v>
      </c>
      <c r="H16" s="35">
        <f t="shared" si="0"/>
        <v>0</v>
      </c>
      <c r="I16" s="35">
        <f t="shared" si="0"/>
        <v>0</v>
      </c>
      <c r="J16" s="35">
        <f t="shared" si="0"/>
        <v>0</v>
      </c>
      <c r="K16" s="35">
        <f t="shared" si="0"/>
        <v>0</v>
      </c>
      <c r="L16" s="35">
        <f t="shared" si="0"/>
        <v>0</v>
      </c>
      <c r="M16" s="35">
        <f t="shared" si="0"/>
        <v>0</v>
      </c>
      <c r="N16" s="19"/>
      <c r="O16" s="19"/>
    </row>
    <row r="17" spans="1:15" s="4" customFormat="1" ht="27" customHeight="1" x14ac:dyDescent="0.25">
      <c r="A17" s="32" t="s">
        <v>18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"/>
      <c r="O17" s="3"/>
    </row>
    <row r="18" spans="1:15" s="4" customFormat="1" ht="27" customHeight="1" x14ac:dyDescent="0.25">
      <c r="A18" s="78" t="s">
        <v>3</v>
      </c>
      <c r="B18" s="143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3"/>
      <c r="O18" s="3"/>
    </row>
    <row r="19" spans="1:15" s="4" customFormat="1" ht="27" customHeight="1" x14ac:dyDescent="0.25">
      <c r="A19" s="34" t="s">
        <v>4</v>
      </c>
      <c r="B19" s="143"/>
      <c r="C19" s="144"/>
      <c r="D19" s="144"/>
      <c r="E19" s="144"/>
      <c r="F19" s="144"/>
      <c r="G19" s="144"/>
      <c r="H19" s="144"/>
      <c r="I19" s="144"/>
      <c r="J19" s="144"/>
      <c r="K19" s="144"/>
      <c r="L19" s="144"/>
      <c r="M19" s="144"/>
      <c r="N19" s="3"/>
      <c r="O19" s="3"/>
    </row>
    <row r="20" spans="1:15" s="4" customFormat="1" ht="27" customHeight="1" x14ac:dyDescent="0.25">
      <c r="A20" s="34" t="s">
        <v>5</v>
      </c>
      <c r="B20" s="143"/>
      <c r="C20" s="144"/>
      <c r="D20" s="144"/>
      <c r="E20" s="144"/>
      <c r="F20" s="144"/>
      <c r="G20" s="144"/>
      <c r="H20" s="144"/>
      <c r="I20" s="144"/>
      <c r="J20" s="144"/>
      <c r="K20" s="144"/>
      <c r="L20" s="144"/>
      <c r="M20" s="144"/>
      <c r="N20" s="3"/>
      <c r="O20" s="3"/>
    </row>
    <row r="21" spans="1:15" s="4" customFormat="1" ht="27" customHeight="1" x14ac:dyDescent="0.25">
      <c r="A21" s="34" t="s">
        <v>6</v>
      </c>
      <c r="B21" s="143"/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3"/>
      <c r="O21" s="3"/>
    </row>
    <row r="22" spans="1:15" s="4" customFormat="1" ht="27" customHeight="1" x14ac:dyDescent="0.25">
      <c r="A22" s="34" t="s">
        <v>7</v>
      </c>
      <c r="B22" s="143"/>
      <c r="C22" s="144"/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3"/>
      <c r="O22" s="3"/>
    </row>
    <row r="23" spans="1:15" s="4" customFormat="1" ht="27" customHeight="1" x14ac:dyDescent="0.25">
      <c r="A23" s="34" t="s">
        <v>8</v>
      </c>
      <c r="B23" s="143"/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3"/>
      <c r="O23" s="3"/>
    </row>
    <row r="24" spans="1:15" s="4" customFormat="1" ht="27" customHeight="1" x14ac:dyDescent="0.25">
      <c r="A24" s="34" t="s">
        <v>9</v>
      </c>
      <c r="B24" s="143"/>
      <c r="C24" s="144"/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3"/>
      <c r="O24" s="3"/>
    </row>
    <row r="25" spans="1:15" s="20" customFormat="1" ht="27" customHeight="1" x14ac:dyDescent="0.25">
      <c r="A25" s="190" t="s">
        <v>26</v>
      </c>
      <c r="B25" s="191"/>
      <c r="C25" s="191"/>
      <c r="D25" s="192"/>
      <c r="E25" s="35">
        <f t="shared" ref="E25:M25" si="1">SUM(E18:E24)</f>
        <v>0</v>
      </c>
      <c r="F25" s="35">
        <f t="shared" si="1"/>
        <v>0</v>
      </c>
      <c r="G25" s="35">
        <f t="shared" si="1"/>
        <v>0</v>
      </c>
      <c r="H25" s="35">
        <f t="shared" si="1"/>
        <v>0</v>
      </c>
      <c r="I25" s="35">
        <f t="shared" si="1"/>
        <v>0</v>
      </c>
      <c r="J25" s="35">
        <f t="shared" si="1"/>
        <v>0</v>
      </c>
      <c r="K25" s="35">
        <f t="shared" si="1"/>
        <v>0</v>
      </c>
      <c r="L25" s="35">
        <f t="shared" si="1"/>
        <v>0</v>
      </c>
      <c r="M25" s="35">
        <f t="shared" si="1"/>
        <v>0</v>
      </c>
      <c r="N25" s="19"/>
      <c r="O25" s="19"/>
    </row>
    <row r="26" spans="1:15" s="4" customFormat="1" ht="27" customHeight="1" x14ac:dyDescent="0.25">
      <c r="A26" s="32" t="s">
        <v>19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"/>
      <c r="O26" s="3"/>
    </row>
    <row r="27" spans="1:15" s="4" customFormat="1" ht="27" customHeight="1" x14ac:dyDescent="0.25">
      <c r="A27" s="34" t="s">
        <v>3</v>
      </c>
      <c r="B27" s="143"/>
      <c r="C27" s="144"/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3"/>
      <c r="O27" s="3"/>
    </row>
    <row r="28" spans="1:15" s="4" customFormat="1" ht="27" customHeight="1" x14ac:dyDescent="0.25">
      <c r="A28" s="34" t="s">
        <v>4</v>
      </c>
      <c r="B28" s="143"/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3"/>
      <c r="O28" s="3"/>
    </row>
    <row r="29" spans="1:15" s="4" customFormat="1" ht="27" customHeight="1" x14ac:dyDescent="0.25">
      <c r="A29" s="34" t="s">
        <v>5</v>
      </c>
      <c r="B29" s="143"/>
      <c r="C29" s="144"/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3"/>
      <c r="O29" s="3"/>
    </row>
    <row r="30" spans="1:15" s="4" customFormat="1" ht="27" customHeight="1" x14ac:dyDescent="0.25">
      <c r="A30" s="34" t="s">
        <v>6</v>
      </c>
      <c r="B30" s="143"/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3"/>
      <c r="O30" s="3"/>
    </row>
    <row r="31" spans="1:15" s="4" customFormat="1" ht="27" customHeight="1" x14ac:dyDescent="0.25">
      <c r="A31" s="34" t="s">
        <v>7</v>
      </c>
      <c r="B31" s="143"/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3"/>
      <c r="O31" s="3"/>
    </row>
    <row r="32" spans="1:15" s="4" customFormat="1" ht="27" customHeight="1" x14ac:dyDescent="0.25">
      <c r="A32" s="34" t="s">
        <v>8</v>
      </c>
      <c r="B32" s="143"/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3"/>
      <c r="O32" s="3"/>
    </row>
    <row r="33" spans="1:15" s="4" customFormat="1" ht="27" customHeight="1" x14ac:dyDescent="0.25">
      <c r="A33" s="34" t="s">
        <v>9</v>
      </c>
      <c r="B33" s="143"/>
      <c r="C33" s="144"/>
      <c r="D33" s="144"/>
      <c r="E33" s="144"/>
      <c r="F33" s="144"/>
      <c r="G33" s="144"/>
      <c r="H33" s="144"/>
      <c r="I33" s="144"/>
      <c r="J33" s="144"/>
      <c r="K33" s="144"/>
      <c r="L33" s="144"/>
      <c r="M33" s="144"/>
      <c r="N33" s="3"/>
      <c r="O33" s="3"/>
    </row>
    <row r="34" spans="1:15" s="20" customFormat="1" ht="27" customHeight="1" x14ac:dyDescent="0.25">
      <c r="A34" s="190" t="s">
        <v>27</v>
      </c>
      <c r="B34" s="191"/>
      <c r="C34" s="191"/>
      <c r="D34" s="192"/>
      <c r="E34" s="35">
        <f t="shared" ref="E34:M34" si="2">SUM(E27:E33)</f>
        <v>0</v>
      </c>
      <c r="F34" s="35">
        <f t="shared" si="2"/>
        <v>0</v>
      </c>
      <c r="G34" s="35">
        <f t="shared" si="2"/>
        <v>0</v>
      </c>
      <c r="H34" s="35">
        <f t="shared" si="2"/>
        <v>0</v>
      </c>
      <c r="I34" s="35">
        <f t="shared" si="2"/>
        <v>0</v>
      </c>
      <c r="J34" s="35">
        <f t="shared" si="2"/>
        <v>0</v>
      </c>
      <c r="K34" s="35">
        <f t="shared" si="2"/>
        <v>0</v>
      </c>
      <c r="L34" s="35">
        <f t="shared" si="2"/>
        <v>0</v>
      </c>
      <c r="M34" s="35">
        <f t="shared" si="2"/>
        <v>0</v>
      </c>
      <c r="N34" s="19"/>
      <c r="O34" s="19"/>
    </row>
    <row r="35" spans="1:15" s="4" customFormat="1" ht="27" customHeight="1" x14ac:dyDescent="0.25">
      <c r="A35" s="32" t="s">
        <v>20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"/>
      <c r="O35" s="3"/>
    </row>
    <row r="36" spans="1:15" s="4" customFormat="1" ht="27" customHeight="1" x14ac:dyDescent="0.25">
      <c r="A36" s="34" t="s">
        <v>3</v>
      </c>
      <c r="B36" s="143"/>
      <c r="C36" s="144"/>
      <c r="D36" s="144"/>
      <c r="E36" s="144"/>
      <c r="F36" s="144"/>
      <c r="G36" s="144"/>
      <c r="H36" s="144"/>
      <c r="I36" s="144"/>
      <c r="J36" s="144"/>
      <c r="K36" s="144"/>
      <c r="L36" s="144"/>
      <c r="M36" s="144"/>
      <c r="N36" s="3"/>
      <c r="O36" s="3"/>
    </row>
    <row r="37" spans="1:15" s="4" customFormat="1" ht="27" customHeight="1" x14ac:dyDescent="0.25">
      <c r="A37" s="78" t="s">
        <v>4</v>
      </c>
      <c r="B37" s="143"/>
      <c r="C37" s="144"/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3"/>
      <c r="O37" s="3"/>
    </row>
    <row r="38" spans="1:15" s="4" customFormat="1" ht="27" customHeight="1" x14ac:dyDescent="0.25">
      <c r="A38" s="34" t="s">
        <v>5</v>
      </c>
      <c r="B38" s="143"/>
      <c r="C38" s="144"/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3"/>
      <c r="O38" s="3"/>
    </row>
    <row r="39" spans="1:15" s="4" customFormat="1" ht="27" customHeight="1" x14ac:dyDescent="0.25">
      <c r="A39" s="34" t="s">
        <v>6</v>
      </c>
      <c r="B39" s="143"/>
      <c r="C39" s="144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3"/>
      <c r="O39" s="3"/>
    </row>
    <row r="40" spans="1:15" s="4" customFormat="1" ht="27" customHeight="1" x14ac:dyDescent="0.25">
      <c r="A40" s="34" t="s">
        <v>7</v>
      </c>
      <c r="B40" s="143"/>
      <c r="C40" s="144"/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3"/>
      <c r="O40" s="3"/>
    </row>
    <row r="41" spans="1:15" s="4" customFormat="1" ht="27" customHeight="1" x14ac:dyDescent="0.25">
      <c r="A41" s="34" t="s">
        <v>8</v>
      </c>
      <c r="B41" s="143"/>
      <c r="C41" s="144"/>
      <c r="D41" s="144"/>
      <c r="E41" s="144"/>
      <c r="F41" s="144"/>
      <c r="G41" s="144"/>
      <c r="H41" s="144"/>
      <c r="I41" s="144"/>
      <c r="J41" s="144"/>
      <c r="K41" s="144"/>
      <c r="L41" s="144"/>
      <c r="M41" s="144"/>
      <c r="N41" s="3"/>
      <c r="O41" s="3"/>
    </row>
    <row r="42" spans="1:15" s="4" customFormat="1" ht="27" customHeight="1" x14ac:dyDescent="0.25">
      <c r="A42" s="34" t="s">
        <v>9</v>
      </c>
      <c r="B42" s="143"/>
      <c r="C42" s="144"/>
      <c r="D42" s="144"/>
      <c r="E42" s="144"/>
      <c r="F42" s="144"/>
      <c r="G42" s="144"/>
      <c r="H42" s="144"/>
      <c r="I42" s="144"/>
      <c r="J42" s="144"/>
      <c r="K42" s="144"/>
      <c r="L42" s="144"/>
      <c r="M42" s="144"/>
      <c r="N42" s="3"/>
      <c r="O42" s="3"/>
    </row>
    <row r="43" spans="1:15" s="20" customFormat="1" ht="27" customHeight="1" x14ac:dyDescent="0.25">
      <c r="A43" s="190" t="s">
        <v>28</v>
      </c>
      <c r="B43" s="191"/>
      <c r="C43" s="191"/>
      <c r="D43" s="192"/>
      <c r="E43" s="35">
        <f t="shared" ref="E43:M43" si="3">SUM(E36:E42)</f>
        <v>0</v>
      </c>
      <c r="F43" s="35">
        <f t="shared" si="3"/>
        <v>0</v>
      </c>
      <c r="G43" s="35">
        <f t="shared" si="3"/>
        <v>0</v>
      </c>
      <c r="H43" s="35">
        <f t="shared" si="3"/>
        <v>0</v>
      </c>
      <c r="I43" s="35">
        <f t="shared" si="3"/>
        <v>0</v>
      </c>
      <c r="J43" s="35">
        <f t="shared" si="3"/>
        <v>0</v>
      </c>
      <c r="K43" s="35">
        <f t="shared" si="3"/>
        <v>0</v>
      </c>
      <c r="L43" s="35">
        <f t="shared" si="3"/>
        <v>0</v>
      </c>
      <c r="M43" s="35">
        <f t="shared" si="3"/>
        <v>0</v>
      </c>
      <c r="N43" s="19"/>
      <c r="O43" s="19"/>
    </row>
    <row r="44" spans="1:15" s="4" customFormat="1" ht="27" customHeight="1" x14ac:dyDescent="0.25">
      <c r="A44" s="32" t="s">
        <v>21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"/>
      <c r="O44" s="3"/>
    </row>
    <row r="45" spans="1:15" s="4" customFormat="1" ht="27" customHeight="1" x14ac:dyDescent="0.25">
      <c r="A45" s="34" t="s">
        <v>3</v>
      </c>
      <c r="B45" s="143"/>
      <c r="C45" s="144"/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3"/>
      <c r="O45" s="3"/>
    </row>
    <row r="46" spans="1:15" s="4" customFormat="1" ht="27" customHeight="1" x14ac:dyDescent="0.25">
      <c r="A46" s="34" t="s">
        <v>4</v>
      </c>
      <c r="B46" s="143"/>
      <c r="C46" s="144"/>
      <c r="D46" s="144"/>
      <c r="E46" s="144"/>
      <c r="F46" s="144"/>
      <c r="G46" s="144"/>
      <c r="H46" s="144"/>
      <c r="I46" s="144"/>
      <c r="J46" s="144"/>
      <c r="K46" s="144"/>
      <c r="L46" s="144"/>
      <c r="M46" s="144"/>
      <c r="N46" s="3"/>
      <c r="O46" s="3"/>
    </row>
    <row r="47" spans="1:15" s="4" customFormat="1" ht="27" customHeight="1" x14ac:dyDescent="0.25">
      <c r="A47" s="34" t="s">
        <v>5</v>
      </c>
      <c r="B47" s="143"/>
      <c r="C47" s="144"/>
      <c r="D47" s="144"/>
      <c r="E47" s="144"/>
      <c r="F47" s="144"/>
      <c r="G47" s="144"/>
      <c r="H47" s="144"/>
      <c r="I47" s="144"/>
      <c r="J47" s="144"/>
      <c r="K47" s="144"/>
      <c r="L47" s="144"/>
      <c r="M47" s="144"/>
      <c r="N47" s="3"/>
      <c r="O47" s="3"/>
    </row>
    <row r="48" spans="1:15" s="4" customFormat="1" ht="27" customHeight="1" x14ac:dyDescent="0.25">
      <c r="A48" s="34" t="s">
        <v>6</v>
      </c>
      <c r="B48" s="143"/>
      <c r="C48" s="144"/>
      <c r="D48" s="144"/>
      <c r="E48" s="144"/>
      <c r="F48" s="144"/>
      <c r="G48" s="144"/>
      <c r="H48" s="144"/>
      <c r="I48" s="144"/>
      <c r="J48" s="144"/>
      <c r="K48" s="144"/>
      <c r="L48" s="144"/>
      <c r="M48" s="144"/>
      <c r="N48" s="3"/>
      <c r="O48" s="3"/>
    </row>
    <row r="49" spans="1:15" s="4" customFormat="1" ht="27" customHeight="1" x14ac:dyDescent="0.25">
      <c r="A49" s="34" t="s">
        <v>7</v>
      </c>
      <c r="B49" s="143"/>
      <c r="C49" s="144"/>
      <c r="D49" s="144"/>
      <c r="E49" s="144"/>
      <c r="F49" s="144"/>
      <c r="G49" s="144"/>
      <c r="H49" s="144"/>
      <c r="I49" s="144"/>
      <c r="J49" s="144"/>
      <c r="K49" s="144"/>
      <c r="L49" s="144"/>
      <c r="M49" s="144"/>
      <c r="N49" s="3"/>
      <c r="O49" s="3"/>
    </row>
    <row r="50" spans="1:15" s="4" customFormat="1" ht="27" customHeight="1" x14ac:dyDescent="0.25">
      <c r="A50" s="34" t="s">
        <v>8</v>
      </c>
      <c r="B50" s="143"/>
      <c r="C50" s="144"/>
      <c r="D50" s="144"/>
      <c r="E50" s="144"/>
      <c r="F50" s="144"/>
      <c r="G50" s="144"/>
      <c r="H50" s="144"/>
      <c r="I50" s="144"/>
      <c r="J50" s="144"/>
      <c r="K50" s="144"/>
      <c r="L50" s="144"/>
      <c r="M50" s="144"/>
      <c r="N50" s="3"/>
      <c r="O50" s="3"/>
    </row>
    <row r="51" spans="1:15" s="4" customFormat="1" ht="27" customHeight="1" x14ac:dyDescent="0.25">
      <c r="A51" s="34" t="s">
        <v>9</v>
      </c>
      <c r="B51" s="143"/>
      <c r="C51" s="144"/>
      <c r="D51" s="144"/>
      <c r="E51" s="144"/>
      <c r="F51" s="144"/>
      <c r="G51" s="144"/>
      <c r="H51" s="144"/>
      <c r="I51" s="144"/>
      <c r="J51" s="144"/>
      <c r="K51" s="144"/>
      <c r="L51" s="144"/>
      <c r="M51" s="144"/>
      <c r="N51" s="3"/>
      <c r="O51" s="3"/>
    </row>
    <row r="52" spans="1:15" s="20" customFormat="1" ht="27" customHeight="1" x14ac:dyDescent="0.25">
      <c r="A52" s="190" t="s">
        <v>29</v>
      </c>
      <c r="B52" s="191"/>
      <c r="C52" s="191"/>
      <c r="D52" s="192"/>
      <c r="E52" s="35">
        <f t="shared" ref="E52:M52" si="4">SUM(E45:E51)</f>
        <v>0</v>
      </c>
      <c r="F52" s="35">
        <f t="shared" si="4"/>
        <v>0</v>
      </c>
      <c r="G52" s="35">
        <f t="shared" si="4"/>
        <v>0</v>
      </c>
      <c r="H52" s="35">
        <f t="shared" si="4"/>
        <v>0</v>
      </c>
      <c r="I52" s="35">
        <f t="shared" si="4"/>
        <v>0</v>
      </c>
      <c r="J52" s="35">
        <f t="shared" si="4"/>
        <v>0</v>
      </c>
      <c r="K52" s="35">
        <f t="shared" si="4"/>
        <v>0</v>
      </c>
      <c r="L52" s="35">
        <f t="shared" si="4"/>
        <v>0</v>
      </c>
      <c r="M52" s="35">
        <f t="shared" si="4"/>
        <v>0</v>
      </c>
      <c r="N52" s="19"/>
      <c r="O52" s="19"/>
    </row>
    <row r="53" spans="1:15" s="4" customFormat="1" ht="27" customHeight="1" x14ac:dyDescent="0.25">
      <c r="A53" s="32" t="s">
        <v>22</v>
      </c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"/>
      <c r="O53" s="3"/>
    </row>
    <row r="54" spans="1:15" s="4" customFormat="1" ht="27" customHeight="1" x14ac:dyDescent="0.25">
      <c r="A54" s="34" t="s">
        <v>3</v>
      </c>
      <c r="B54" s="143"/>
      <c r="C54" s="144"/>
      <c r="D54" s="144"/>
      <c r="E54" s="144"/>
      <c r="F54" s="144"/>
      <c r="G54" s="144"/>
      <c r="H54" s="144"/>
      <c r="I54" s="144"/>
      <c r="J54" s="144"/>
      <c r="K54" s="144"/>
      <c r="L54" s="144"/>
      <c r="M54" s="144"/>
      <c r="N54" s="3"/>
      <c r="O54" s="3"/>
    </row>
    <row r="55" spans="1:15" s="4" customFormat="1" ht="27" customHeight="1" x14ac:dyDescent="0.25">
      <c r="A55" s="34" t="s">
        <v>4</v>
      </c>
      <c r="B55" s="143"/>
      <c r="C55" s="144"/>
      <c r="D55" s="144"/>
      <c r="E55" s="144"/>
      <c r="F55" s="144"/>
      <c r="G55" s="144"/>
      <c r="H55" s="144"/>
      <c r="I55" s="144"/>
      <c r="J55" s="144"/>
      <c r="K55" s="144"/>
      <c r="L55" s="144"/>
      <c r="M55" s="144"/>
      <c r="N55" s="3"/>
      <c r="O55" s="3"/>
    </row>
    <row r="56" spans="1:15" s="4" customFormat="1" ht="27" customHeight="1" x14ac:dyDescent="0.25">
      <c r="A56" s="34" t="s">
        <v>5</v>
      </c>
      <c r="B56" s="143"/>
      <c r="C56" s="144"/>
      <c r="D56" s="144"/>
      <c r="E56" s="144"/>
      <c r="F56" s="144"/>
      <c r="G56" s="144"/>
      <c r="H56" s="144"/>
      <c r="I56" s="144"/>
      <c r="J56" s="144"/>
      <c r="K56" s="144"/>
      <c r="L56" s="144"/>
      <c r="M56" s="144"/>
      <c r="N56" s="3"/>
      <c r="O56" s="3"/>
    </row>
    <row r="57" spans="1:15" s="4" customFormat="1" ht="27" customHeight="1" x14ac:dyDescent="0.25">
      <c r="A57" s="34" t="s">
        <v>6</v>
      </c>
      <c r="B57" s="143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3"/>
      <c r="O57" s="3"/>
    </row>
    <row r="58" spans="1:15" s="4" customFormat="1" ht="27" customHeight="1" x14ac:dyDescent="0.25">
      <c r="A58" s="34" t="s">
        <v>7</v>
      </c>
      <c r="B58" s="143"/>
      <c r="C58" s="144"/>
      <c r="D58" s="144"/>
      <c r="E58" s="144"/>
      <c r="F58" s="144"/>
      <c r="G58" s="144"/>
      <c r="H58" s="144"/>
      <c r="I58" s="144"/>
      <c r="J58" s="144"/>
      <c r="K58" s="144"/>
      <c r="L58" s="144"/>
      <c r="M58" s="144"/>
      <c r="N58" s="3"/>
      <c r="O58" s="3"/>
    </row>
    <row r="59" spans="1:15" s="4" customFormat="1" ht="27" customHeight="1" x14ac:dyDescent="0.25">
      <c r="A59" s="34" t="s">
        <v>8</v>
      </c>
      <c r="B59" s="143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3"/>
      <c r="O59" s="3"/>
    </row>
    <row r="60" spans="1:15" s="4" customFormat="1" ht="27" customHeight="1" x14ac:dyDescent="0.25">
      <c r="A60" s="34" t="s">
        <v>9</v>
      </c>
      <c r="B60" s="143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3"/>
      <c r="O60" s="3"/>
    </row>
    <row r="61" spans="1:15" s="20" customFormat="1" ht="27" customHeight="1" x14ac:dyDescent="0.25">
      <c r="A61" s="190" t="s">
        <v>30</v>
      </c>
      <c r="B61" s="191"/>
      <c r="C61" s="191"/>
      <c r="D61" s="192"/>
      <c r="E61" s="35">
        <f t="shared" ref="E61:M61" si="5">SUM(E54:E60)</f>
        <v>0</v>
      </c>
      <c r="F61" s="35">
        <f t="shared" si="5"/>
        <v>0</v>
      </c>
      <c r="G61" s="35">
        <f t="shared" si="5"/>
        <v>0</v>
      </c>
      <c r="H61" s="35">
        <f t="shared" si="5"/>
        <v>0</v>
      </c>
      <c r="I61" s="35">
        <f t="shared" si="5"/>
        <v>0</v>
      </c>
      <c r="J61" s="35">
        <f t="shared" si="5"/>
        <v>0</v>
      </c>
      <c r="K61" s="35">
        <f t="shared" si="5"/>
        <v>0</v>
      </c>
      <c r="L61" s="35">
        <f t="shared" si="5"/>
        <v>0</v>
      </c>
      <c r="M61" s="35">
        <f t="shared" si="5"/>
        <v>0</v>
      </c>
      <c r="N61" s="19"/>
      <c r="O61" s="19"/>
    </row>
    <row r="62" spans="1:15" s="15" customFormat="1" ht="27" customHeight="1" x14ac:dyDescent="0.25">
      <c r="A62" s="36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21"/>
      <c r="O62" s="21"/>
    </row>
    <row r="63" spans="1:15" s="15" customFormat="1" ht="27" customHeight="1" x14ac:dyDescent="0.25">
      <c r="A63" s="38" t="s">
        <v>31</v>
      </c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21"/>
      <c r="O63" s="21"/>
    </row>
    <row r="64" spans="1:15" s="15" customFormat="1" ht="27" customHeight="1" thickBot="1" x14ac:dyDescent="0.35">
      <c r="A64" s="36"/>
      <c r="B64" s="37"/>
      <c r="C64" s="37"/>
      <c r="D64" s="67" t="s">
        <v>51</v>
      </c>
      <c r="E64" s="37"/>
      <c r="F64" s="37"/>
      <c r="G64" s="37"/>
      <c r="H64" s="37"/>
      <c r="I64" s="37"/>
      <c r="J64" s="37"/>
      <c r="K64" s="37"/>
      <c r="L64" s="37"/>
      <c r="M64" s="37"/>
      <c r="N64" s="21"/>
      <c r="O64" s="21"/>
    </row>
    <row r="65" spans="1:15" s="12" customFormat="1" ht="42" customHeight="1" thickBot="1" x14ac:dyDescent="0.3">
      <c r="A65" s="39" t="s">
        <v>45</v>
      </c>
      <c r="B65" s="74">
        <f>SUM(E16+E25+E34+E43+E52+E61)</f>
        <v>0</v>
      </c>
      <c r="C65" s="27"/>
      <c r="D65" s="68" t="s">
        <v>50</v>
      </c>
      <c r="E65" s="27"/>
      <c r="F65" s="27"/>
      <c r="G65" s="27"/>
      <c r="H65" s="27"/>
      <c r="I65" s="27"/>
      <c r="J65" s="27"/>
      <c r="K65" s="27"/>
      <c r="L65" s="27"/>
      <c r="M65" s="27"/>
      <c r="N65" s="11"/>
      <c r="O65" s="11"/>
    </row>
    <row r="66" spans="1:15" s="12" customFormat="1" ht="42" customHeight="1" thickBot="1" x14ac:dyDescent="0.3">
      <c r="A66" s="39" t="s">
        <v>36</v>
      </c>
      <c r="B66" s="74">
        <f>SUM(G16+G25+G34+G43+G52+G61)</f>
        <v>0</v>
      </c>
      <c r="C66" s="27"/>
      <c r="D66" s="68" t="s">
        <v>52</v>
      </c>
      <c r="E66" s="27"/>
      <c r="F66" s="27"/>
      <c r="G66" s="27"/>
      <c r="H66" s="27"/>
      <c r="I66" s="27"/>
      <c r="J66" s="27"/>
      <c r="K66" s="27"/>
      <c r="L66" s="27"/>
      <c r="M66" s="27"/>
      <c r="N66" s="11"/>
      <c r="O66" s="11"/>
    </row>
    <row r="67" spans="1:15" s="12" customFormat="1" ht="42" customHeight="1" thickBot="1" x14ac:dyDescent="0.3">
      <c r="A67" s="41" t="s">
        <v>11</v>
      </c>
      <c r="B67" s="74">
        <f>SUM(H16+H25+H34+H43+H52+H61)</f>
        <v>0</v>
      </c>
      <c r="C67" s="27"/>
      <c r="D67" s="69"/>
      <c r="E67" s="27"/>
      <c r="F67" s="27"/>
      <c r="G67" s="27"/>
      <c r="H67" s="27"/>
      <c r="I67" s="27"/>
      <c r="J67" s="27"/>
      <c r="K67" s="27"/>
      <c r="L67" s="27"/>
      <c r="M67" s="27"/>
      <c r="N67" s="11"/>
      <c r="O67" s="11"/>
    </row>
    <row r="68" spans="1:15" s="12" customFormat="1" ht="42" customHeight="1" thickBot="1" x14ac:dyDescent="0.3">
      <c r="A68" s="41" t="s">
        <v>46</v>
      </c>
      <c r="B68" s="74">
        <f>SUM(I16+I25+I34+I43+I52+I61)</f>
        <v>0</v>
      </c>
      <c r="C68" s="27"/>
      <c r="D68" s="68" t="s">
        <v>53</v>
      </c>
      <c r="E68" s="27"/>
      <c r="F68" s="27"/>
      <c r="G68" s="27"/>
      <c r="H68" s="27"/>
      <c r="I68" s="27"/>
      <c r="J68" s="27"/>
      <c r="K68" s="27"/>
      <c r="L68" s="27"/>
      <c r="M68" s="27"/>
      <c r="N68" s="11"/>
      <c r="O68" s="11"/>
    </row>
    <row r="69" spans="1:15" s="12" customFormat="1" ht="42" customHeight="1" thickBot="1" x14ac:dyDescent="0.3">
      <c r="A69" s="41" t="s">
        <v>47</v>
      </c>
      <c r="B69" s="74">
        <f>SUM(J16+J25+J34+J43+J52+J61)</f>
        <v>0</v>
      </c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11"/>
      <c r="O69" s="11"/>
    </row>
    <row r="70" spans="1:15" s="12" customFormat="1" ht="42" customHeight="1" thickBot="1" x14ac:dyDescent="0.3">
      <c r="A70" s="41" t="s">
        <v>49</v>
      </c>
      <c r="B70" s="74">
        <f>SUM(K16+K25+K34+K43+K52+K61)</f>
        <v>0</v>
      </c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11"/>
      <c r="O70" s="11"/>
    </row>
    <row r="71" spans="1:15" s="12" customFormat="1" ht="42" customHeight="1" thickBot="1" x14ac:dyDescent="0.3">
      <c r="A71" s="41" t="s">
        <v>32</v>
      </c>
      <c r="B71" s="74">
        <f>SUM(L16+L25+L34+L43+L52+L61)</f>
        <v>0</v>
      </c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11"/>
      <c r="O71" s="11"/>
    </row>
    <row r="72" spans="1:15" s="12" customFormat="1" ht="42" customHeight="1" thickBot="1" x14ac:dyDescent="0.3">
      <c r="A72" s="41" t="s">
        <v>54</v>
      </c>
      <c r="B72" s="74">
        <f>SUM(F61+F52+F43+F34+F25+F16)</f>
        <v>0</v>
      </c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11"/>
      <c r="O72" s="11"/>
    </row>
    <row r="73" spans="1:15" s="12" customFormat="1" ht="15" customHeight="1" thickBot="1" x14ac:dyDescent="0.3">
      <c r="A73" s="41"/>
      <c r="B73" s="40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11"/>
      <c r="O73" s="11"/>
    </row>
    <row r="74" spans="1:15" s="11" customFormat="1" ht="40.5" customHeight="1" thickBot="1" x14ac:dyDescent="0.3">
      <c r="A74" s="48" t="s">
        <v>38</v>
      </c>
      <c r="B74" s="75">
        <f>SUM(B65:B70)</f>
        <v>0</v>
      </c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</row>
    <row r="75" spans="1:15" s="11" customFormat="1" ht="45" customHeight="1" thickBot="1" x14ac:dyDescent="0.3">
      <c r="A75" s="48" t="s">
        <v>37</v>
      </c>
      <c r="B75" s="75">
        <f>SUM(B65:B71)</f>
        <v>0</v>
      </c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</row>
    <row r="76" spans="1:15" ht="27" customHeight="1" x14ac:dyDescent="0.3"/>
  </sheetData>
  <sheetProtection password="97F2" sheet="1" objects="1" scenarios="1"/>
  <mergeCells count="11">
    <mergeCell ref="A61:D61"/>
    <mergeCell ref="K5:M5"/>
    <mergeCell ref="B3:D3"/>
    <mergeCell ref="B5:E5"/>
    <mergeCell ref="A16:D16"/>
    <mergeCell ref="A25:D25"/>
    <mergeCell ref="A34:D34"/>
    <mergeCell ref="K4:L4"/>
    <mergeCell ref="K3:L3"/>
    <mergeCell ref="A43:D43"/>
    <mergeCell ref="A52:D52"/>
  </mergeCells>
  <phoneticPr fontId="9" type="noConversion"/>
  <printOptions horizontalCentered="1"/>
  <pageMargins left="0" right="0" top="0.59055118110236227" bottom="0.19685039370078741" header="0.51181102362204722" footer="0.51181102362204722"/>
  <pageSetup paperSize="8" scale="50" orientation="portrait" cellComments="asDisplayed" errors="blank" r:id="rId1"/>
  <headerFooter alignWithMargins="0">
    <oddHeader xml:space="preserve">&amp;C
</oddHeader>
    <oddFooter>&amp;L&amp;"Arial,Italic"&amp;9Run Review Calculation Matrix
Version 1.0       &amp;C
&amp;"Arial,Italic"&amp;9Updated 12/02/10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6"/>
  <sheetViews>
    <sheetView view="pageBreakPreview" zoomScale="55" zoomScaleNormal="100" workbookViewId="0">
      <selection activeCell="C21" sqref="C21"/>
    </sheetView>
  </sheetViews>
  <sheetFormatPr defaultRowHeight="17.399999999999999" x14ac:dyDescent="0.3"/>
  <cols>
    <col min="1" max="1" width="38.109375" customWidth="1"/>
    <col min="2" max="4" width="23.5546875" style="8" customWidth="1"/>
    <col min="5" max="6" width="17.33203125" style="8" customWidth="1"/>
    <col min="7" max="7" width="15.88671875" style="8" customWidth="1"/>
    <col min="8" max="9" width="17.44140625" style="8" customWidth="1"/>
    <col min="10" max="10" width="20.6640625" style="8" customWidth="1"/>
    <col min="11" max="11" width="15.88671875" style="8" customWidth="1"/>
    <col min="12" max="12" width="17.88671875" style="8" customWidth="1"/>
    <col min="13" max="13" width="19.33203125" style="8" customWidth="1"/>
    <col min="14" max="15" width="9.109375" style="1"/>
  </cols>
  <sheetData>
    <row r="1" spans="1:15" s="2" customFormat="1" ht="28.5" customHeight="1" x14ac:dyDescent="0.25">
      <c r="A1" s="17" t="s">
        <v>23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5"/>
      <c r="O1" s="5"/>
    </row>
    <row r="2" spans="1:15" s="2" customFormat="1" ht="28.5" customHeight="1" x14ac:dyDescent="0.25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5"/>
      <c r="O2" s="5"/>
    </row>
    <row r="3" spans="1:15" s="4" customFormat="1" ht="49.5" customHeight="1" x14ac:dyDescent="0.25">
      <c r="A3" s="22" t="s">
        <v>15</v>
      </c>
      <c r="B3" s="196" t="str">
        <f>'Individual Service 2 Total'!B3:D3</f>
        <v>Service 2</v>
      </c>
      <c r="C3" s="197"/>
      <c r="D3" s="198"/>
      <c r="E3" s="27"/>
      <c r="F3" s="27"/>
      <c r="G3" s="23"/>
      <c r="H3" s="63"/>
      <c r="I3" s="24"/>
      <c r="J3" s="148" t="s">
        <v>16</v>
      </c>
      <c r="K3" s="207" t="str">
        <f>'Individual Service 2 Total'!H3</f>
        <v>House Officer / Registrar</v>
      </c>
      <c r="L3" s="209"/>
      <c r="M3" s="149"/>
      <c r="N3" s="3"/>
      <c r="O3" s="3"/>
    </row>
    <row r="4" spans="1:15" s="12" customFormat="1" ht="15.6" x14ac:dyDescent="0.25">
      <c r="A4" s="28"/>
      <c r="B4" s="27"/>
      <c r="C4" s="27"/>
      <c r="D4" s="27"/>
      <c r="E4" s="27"/>
      <c r="F4" s="27"/>
      <c r="G4" s="27"/>
      <c r="H4" s="27"/>
      <c r="I4" s="27"/>
      <c r="J4" s="149"/>
      <c r="K4" s="210"/>
      <c r="L4" s="210"/>
      <c r="M4" s="149"/>
      <c r="N4" s="11"/>
      <c r="O4" s="11"/>
    </row>
    <row r="5" spans="1:15" s="2" customFormat="1" ht="90.75" customHeight="1" x14ac:dyDescent="0.25">
      <c r="A5" s="29" t="s">
        <v>14</v>
      </c>
      <c r="B5" s="199" t="str">
        <f>'Individual Service 2 Total'!A19</f>
        <v>SERVICE 2, RMO 12</v>
      </c>
      <c r="C5" s="200"/>
      <c r="D5" s="200"/>
      <c r="E5" s="201"/>
      <c r="F5" s="76"/>
      <c r="G5" s="30"/>
      <c r="H5" s="31"/>
      <c r="I5" s="31"/>
      <c r="J5" s="150" t="s">
        <v>48</v>
      </c>
      <c r="K5" s="207" t="str">
        <f>'Individual Service 2 Total'!B5</f>
        <v>RMO support to enter details from run description e.g. 0800-1630 = 8.5 per day</v>
      </c>
      <c r="L5" s="208"/>
      <c r="M5" s="209"/>
      <c r="N5" s="5"/>
      <c r="O5" s="5"/>
    </row>
    <row r="6" spans="1:15" s="14" customFormat="1" ht="15" customHeight="1" x14ac:dyDescent="0.25">
      <c r="A6" s="34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13"/>
      <c r="O6" s="13"/>
    </row>
    <row r="7" spans="1:15" s="2" customFormat="1" ht="46.8" x14ac:dyDescent="0.25">
      <c r="A7" s="22" t="s">
        <v>0</v>
      </c>
      <c r="B7" s="25" t="s">
        <v>10</v>
      </c>
      <c r="C7" s="25" t="s">
        <v>1</v>
      </c>
      <c r="D7" s="25" t="s">
        <v>2</v>
      </c>
      <c r="E7" s="25" t="s">
        <v>45</v>
      </c>
      <c r="F7" s="25" t="s">
        <v>54</v>
      </c>
      <c r="G7" s="25" t="s">
        <v>35</v>
      </c>
      <c r="H7" s="25" t="s">
        <v>11</v>
      </c>
      <c r="I7" s="25" t="s">
        <v>46</v>
      </c>
      <c r="J7" s="25" t="s">
        <v>47</v>
      </c>
      <c r="K7" s="25" t="s">
        <v>49</v>
      </c>
      <c r="L7" s="25" t="s">
        <v>12</v>
      </c>
      <c r="M7" s="25" t="s">
        <v>13</v>
      </c>
      <c r="N7" s="5"/>
      <c r="O7" s="5"/>
    </row>
    <row r="8" spans="1:15" s="4" customFormat="1" ht="27" customHeight="1" x14ac:dyDescent="0.25">
      <c r="A8" s="32" t="s">
        <v>17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"/>
      <c r="O8" s="3"/>
    </row>
    <row r="9" spans="1:15" s="4" customFormat="1" ht="27" customHeight="1" x14ac:dyDescent="0.25">
      <c r="A9" s="78" t="s">
        <v>3</v>
      </c>
      <c r="B9" s="143"/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3"/>
      <c r="O9" s="3"/>
    </row>
    <row r="10" spans="1:15" s="4" customFormat="1" ht="27" customHeight="1" x14ac:dyDescent="0.25">
      <c r="A10" s="78" t="s">
        <v>4</v>
      </c>
      <c r="B10" s="143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3"/>
      <c r="O10" s="3"/>
    </row>
    <row r="11" spans="1:15" s="4" customFormat="1" ht="27" customHeight="1" x14ac:dyDescent="0.25">
      <c r="A11" s="78" t="s">
        <v>5</v>
      </c>
      <c r="B11" s="143"/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3"/>
      <c r="O11" s="3"/>
    </row>
    <row r="12" spans="1:15" s="4" customFormat="1" ht="27" customHeight="1" x14ac:dyDescent="0.25">
      <c r="A12" s="78" t="s">
        <v>6</v>
      </c>
      <c r="B12" s="143"/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3"/>
      <c r="O12" s="3"/>
    </row>
    <row r="13" spans="1:15" s="4" customFormat="1" ht="27" customHeight="1" x14ac:dyDescent="0.25">
      <c r="A13" s="78" t="s">
        <v>7</v>
      </c>
      <c r="B13" s="143"/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3"/>
      <c r="O13" s="3"/>
    </row>
    <row r="14" spans="1:15" s="4" customFormat="1" ht="27" customHeight="1" x14ac:dyDescent="0.25">
      <c r="A14" s="78" t="s">
        <v>8</v>
      </c>
      <c r="B14" s="143"/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3"/>
      <c r="O14" s="3"/>
    </row>
    <row r="15" spans="1:15" s="4" customFormat="1" ht="27" customHeight="1" x14ac:dyDescent="0.25">
      <c r="A15" s="78" t="s">
        <v>9</v>
      </c>
      <c r="B15" s="143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3"/>
      <c r="O15" s="3"/>
    </row>
    <row r="16" spans="1:15" s="20" customFormat="1" ht="27" customHeight="1" x14ac:dyDescent="0.25">
      <c r="A16" s="202" t="s">
        <v>25</v>
      </c>
      <c r="B16" s="191"/>
      <c r="C16" s="191"/>
      <c r="D16" s="192"/>
      <c r="E16" s="35">
        <f t="shared" ref="E16:M16" si="0">SUM(E9:E15)</f>
        <v>0</v>
      </c>
      <c r="F16" s="35">
        <f t="shared" si="0"/>
        <v>0</v>
      </c>
      <c r="G16" s="35">
        <f t="shared" si="0"/>
        <v>0</v>
      </c>
      <c r="H16" s="35">
        <f t="shared" si="0"/>
        <v>0</v>
      </c>
      <c r="I16" s="35">
        <f t="shared" si="0"/>
        <v>0</v>
      </c>
      <c r="J16" s="35">
        <f t="shared" si="0"/>
        <v>0</v>
      </c>
      <c r="K16" s="35">
        <f t="shared" si="0"/>
        <v>0</v>
      </c>
      <c r="L16" s="35">
        <f t="shared" si="0"/>
        <v>0</v>
      </c>
      <c r="M16" s="35">
        <f t="shared" si="0"/>
        <v>0</v>
      </c>
      <c r="N16" s="19"/>
      <c r="O16" s="19"/>
    </row>
    <row r="17" spans="1:15" s="4" customFormat="1" ht="27" customHeight="1" x14ac:dyDescent="0.25">
      <c r="A17" s="32" t="s">
        <v>18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"/>
      <c r="O17" s="3"/>
    </row>
    <row r="18" spans="1:15" s="4" customFormat="1" ht="27" customHeight="1" x14ac:dyDescent="0.25">
      <c r="A18" s="78" t="s">
        <v>3</v>
      </c>
      <c r="B18" s="143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3"/>
      <c r="O18" s="3"/>
    </row>
    <row r="19" spans="1:15" s="4" customFormat="1" ht="27" customHeight="1" x14ac:dyDescent="0.25">
      <c r="A19" s="34" t="s">
        <v>4</v>
      </c>
      <c r="B19" s="143"/>
      <c r="C19" s="144"/>
      <c r="D19" s="144"/>
      <c r="E19" s="144"/>
      <c r="F19" s="144"/>
      <c r="G19" s="144"/>
      <c r="H19" s="144"/>
      <c r="I19" s="144"/>
      <c r="J19" s="144"/>
      <c r="K19" s="144"/>
      <c r="L19" s="144"/>
      <c r="M19" s="144"/>
      <c r="N19" s="3"/>
      <c r="O19" s="3"/>
    </row>
    <row r="20" spans="1:15" s="4" customFormat="1" ht="27" customHeight="1" x14ac:dyDescent="0.25">
      <c r="A20" s="34" t="s">
        <v>5</v>
      </c>
      <c r="B20" s="143"/>
      <c r="C20" s="144"/>
      <c r="D20" s="144"/>
      <c r="E20" s="144"/>
      <c r="F20" s="144"/>
      <c r="G20" s="144"/>
      <c r="H20" s="144"/>
      <c r="I20" s="144"/>
      <c r="J20" s="144"/>
      <c r="K20" s="144"/>
      <c r="L20" s="144"/>
      <c r="M20" s="144"/>
      <c r="N20" s="3"/>
      <c r="O20" s="3"/>
    </row>
    <row r="21" spans="1:15" s="4" customFormat="1" ht="27" customHeight="1" x14ac:dyDescent="0.25">
      <c r="A21" s="34" t="s">
        <v>6</v>
      </c>
      <c r="B21" s="143"/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3"/>
      <c r="O21" s="3"/>
    </row>
    <row r="22" spans="1:15" s="4" customFormat="1" ht="27" customHeight="1" x14ac:dyDescent="0.25">
      <c r="A22" s="34" t="s">
        <v>7</v>
      </c>
      <c r="B22" s="143"/>
      <c r="C22" s="144"/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3"/>
      <c r="O22" s="3"/>
    </row>
    <row r="23" spans="1:15" s="4" customFormat="1" ht="27" customHeight="1" x14ac:dyDescent="0.25">
      <c r="A23" s="34" t="s">
        <v>8</v>
      </c>
      <c r="B23" s="143"/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3"/>
      <c r="O23" s="3"/>
    </row>
    <row r="24" spans="1:15" s="4" customFormat="1" ht="27" customHeight="1" x14ac:dyDescent="0.25">
      <c r="A24" s="34" t="s">
        <v>9</v>
      </c>
      <c r="B24" s="143"/>
      <c r="C24" s="144"/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3"/>
      <c r="O24" s="3"/>
    </row>
    <row r="25" spans="1:15" s="20" customFormat="1" ht="27" customHeight="1" x14ac:dyDescent="0.25">
      <c r="A25" s="190" t="s">
        <v>26</v>
      </c>
      <c r="B25" s="191"/>
      <c r="C25" s="191"/>
      <c r="D25" s="192"/>
      <c r="E25" s="35">
        <f t="shared" ref="E25:M25" si="1">SUM(E18:E24)</f>
        <v>0</v>
      </c>
      <c r="F25" s="35">
        <f t="shared" si="1"/>
        <v>0</v>
      </c>
      <c r="G25" s="35">
        <f t="shared" si="1"/>
        <v>0</v>
      </c>
      <c r="H25" s="35">
        <f t="shared" si="1"/>
        <v>0</v>
      </c>
      <c r="I25" s="35">
        <f t="shared" si="1"/>
        <v>0</v>
      </c>
      <c r="J25" s="35">
        <f t="shared" si="1"/>
        <v>0</v>
      </c>
      <c r="K25" s="35">
        <f t="shared" si="1"/>
        <v>0</v>
      </c>
      <c r="L25" s="35">
        <f t="shared" si="1"/>
        <v>0</v>
      </c>
      <c r="M25" s="35">
        <f t="shared" si="1"/>
        <v>0</v>
      </c>
      <c r="N25" s="19"/>
      <c r="O25" s="19"/>
    </row>
    <row r="26" spans="1:15" s="4" customFormat="1" ht="27" customHeight="1" x14ac:dyDescent="0.25">
      <c r="A26" s="32" t="s">
        <v>19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"/>
      <c r="O26" s="3"/>
    </row>
    <row r="27" spans="1:15" s="4" customFormat="1" ht="27" customHeight="1" x14ac:dyDescent="0.25">
      <c r="A27" s="34" t="s">
        <v>3</v>
      </c>
      <c r="B27" s="143"/>
      <c r="C27" s="144"/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3"/>
      <c r="O27" s="3"/>
    </row>
    <row r="28" spans="1:15" s="4" customFormat="1" ht="27" customHeight="1" x14ac:dyDescent="0.25">
      <c r="A28" s="34" t="s">
        <v>4</v>
      </c>
      <c r="B28" s="143"/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3"/>
      <c r="O28" s="3"/>
    </row>
    <row r="29" spans="1:15" s="4" customFormat="1" ht="27" customHeight="1" x14ac:dyDescent="0.25">
      <c r="A29" s="34" t="s">
        <v>5</v>
      </c>
      <c r="B29" s="143"/>
      <c r="C29" s="144"/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3"/>
      <c r="O29" s="3"/>
    </row>
    <row r="30" spans="1:15" s="4" customFormat="1" ht="27" customHeight="1" x14ac:dyDescent="0.25">
      <c r="A30" s="34" t="s">
        <v>6</v>
      </c>
      <c r="B30" s="143"/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3"/>
      <c r="O30" s="3"/>
    </row>
    <row r="31" spans="1:15" s="4" customFormat="1" ht="27" customHeight="1" x14ac:dyDescent="0.25">
      <c r="A31" s="34" t="s">
        <v>7</v>
      </c>
      <c r="B31" s="143"/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3"/>
      <c r="O31" s="3"/>
    </row>
    <row r="32" spans="1:15" s="4" customFormat="1" ht="27" customHeight="1" x14ac:dyDescent="0.25">
      <c r="A32" s="34" t="s">
        <v>8</v>
      </c>
      <c r="B32" s="143"/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3"/>
      <c r="O32" s="3"/>
    </row>
    <row r="33" spans="1:15" s="4" customFormat="1" ht="27" customHeight="1" x14ac:dyDescent="0.25">
      <c r="A33" s="34" t="s">
        <v>9</v>
      </c>
      <c r="B33" s="143"/>
      <c r="C33" s="144"/>
      <c r="D33" s="144"/>
      <c r="E33" s="144"/>
      <c r="F33" s="144"/>
      <c r="G33" s="144"/>
      <c r="H33" s="144"/>
      <c r="I33" s="144"/>
      <c r="J33" s="144"/>
      <c r="K33" s="144"/>
      <c r="L33" s="144"/>
      <c r="M33" s="144"/>
      <c r="N33" s="3"/>
      <c r="O33" s="3"/>
    </row>
    <row r="34" spans="1:15" s="20" customFormat="1" ht="27" customHeight="1" x14ac:dyDescent="0.25">
      <c r="A34" s="190" t="s">
        <v>27</v>
      </c>
      <c r="B34" s="191"/>
      <c r="C34" s="191"/>
      <c r="D34" s="192"/>
      <c r="E34" s="35">
        <f t="shared" ref="E34:M34" si="2">SUM(E27:E33)</f>
        <v>0</v>
      </c>
      <c r="F34" s="35">
        <f t="shared" si="2"/>
        <v>0</v>
      </c>
      <c r="G34" s="35">
        <f t="shared" si="2"/>
        <v>0</v>
      </c>
      <c r="H34" s="35">
        <f t="shared" si="2"/>
        <v>0</v>
      </c>
      <c r="I34" s="35">
        <f t="shared" si="2"/>
        <v>0</v>
      </c>
      <c r="J34" s="35">
        <f t="shared" si="2"/>
        <v>0</v>
      </c>
      <c r="K34" s="35">
        <f t="shared" si="2"/>
        <v>0</v>
      </c>
      <c r="L34" s="35">
        <f t="shared" si="2"/>
        <v>0</v>
      </c>
      <c r="M34" s="35">
        <f t="shared" si="2"/>
        <v>0</v>
      </c>
      <c r="N34" s="19"/>
      <c r="O34" s="19"/>
    </row>
    <row r="35" spans="1:15" s="4" customFormat="1" ht="27" customHeight="1" x14ac:dyDescent="0.25">
      <c r="A35" s="32" t="s">
        <v>20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"/>
      <c r="O35" s="3"/>
    </row>
    <row r="36" spans="1:15" s="4" customFormat="1" ht="27" customHeight="1" x14ac:dyDescent="0.25">
      <c r="A36" s="34" t="s">
        <v>3</v>
      </c>
      <c r="B36" s="143"/>
      <c r="C36" s="144"/>
      <c r="D36" s="144"/>
      <c r="E36" s="144"/>
      <c r="F36" s="144"/>
      <c r="G36" s="144"/>
      <c r="H36" s="144"/>
      <c r="I36" s="144"/>
      <c r="J36" s="144"/>
      <c r="K36" s="144"/>
      <c r="L36" s="144"/>
      <c r="M36" s="144"/>
      <c r="N36" s="3"/>
      <c r="O36" s="3"/>
    </row>
    <row r="37" spans="1:15" s="4" customFormat="1" ht="27" customHeight="1" x14ac:dyDescent="0.25">
      <c r="A37" s="78" t="s">
        <v>4</v>
      </c>
      <c r="B37" s="143"/>
      <c r="C37" s="144"/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3"/>
      <c r="O37" s="3"/>
    </row>
    <row r="38" spans="1:15" s="4" customFormat="1" ht="27" customHeight="1" x14ac:dyDescent="0.25">
      <c r="A38" s="34" t="s">
        <v>5</v>
      </c>
      <c r="B38" s="143"/>
      <c r="C38" s="144"/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3"/>
      <c r="O38" s="3"/>
    </row>
    <row r="39" spans="1:15" s="4" customFormat="1" ht="27" customHeight="1" x14ac:dyDescent="0.25">
      <c r="A39" s="34" t="s">
        <v>6</v>
      </c>
      <c r="B39" s="143"/>
      <c r="C39" s="144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3"/>
      <c r="O39" s="3"/>
    </row>
    <row r="40" spans="1:15" s="4" customFormat="1" ht="27" customHeight="1" x14ac:dyDescent="0.25">
      <c r="A40" s="34" t="s">
        <v>7</v>
      </c>
      <c r="B40" s="143"/>
      <c r="C40" s="144"/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3"/>
      <c r="O40" s="3"/>
    </row>
    <row r="41" spans="1:15" s="4" customFormat="1" ht="27" customHeight="1" x14ac:dyDescent="0.25">
      <c r="A41" s="34" t="s">
        <v>8</v>
      </c>
      <c r="B41" s="143"/>
      <c r="C41" s="144"/>
      <c r="D41" s="144"/>
      <c r="E41" s="144"/>
      <c r="F41" s="144"/>
      <c r="G41" s="144"/>
      <c r="H41" s="144"/>
      <c r="I41" s="144"/>
      <c r="J41" s="144"/>
      <c r="K41" s="144"/>
      <c r="L41" s="144"/>
      <c r="M41" s="144"/>
      <c r="N41" s="3"/>
      <c r="O41" s="3"/>
    </row>
    <row r="42" spans="1:15" s="4" customFormat="1" ht="27" customHeight="1" x14ac:dyDescent="0.25">
      <c r="A42" s="34" t="s">
        <v>9</v>
      </c>
      <c r="B42" s="143"/>
      <c r="C42" s="144"/>
      <c r="D42" s="144"/>
      <c r="E42" s="144"/>
      <c r="F42" s="144"/>
      <c r="G42" s="144"/>
      <c r="H42" s="144"/>
      <c r="I42" s="144"/>
      <c r="J42" s="144"/>
      <c r="K42" s="144"/>
      <c r="L42" s="144"/>
      <c r="M42" s="144"/>
      <c r="N42" s="3"/>
      <c r="O42" s="3"/>
    </row>
    <row r="43" spans="1:15" s="20" customFormat="1" ht="27" customHeight="1" x14ac:dyDescent="0.25">
      <c r="A43" s="190" t="s">
        <v>28</v>
      </c>
      <c r="B43" s="191"/>
      <c r="C43" s="191"/>
      <c r="D43" s="192"/>
      <c r="E43" s="35">
        <f t="shared" ref="E43:M43" si="3">SUM(E36:E42)</f>
        <v>0</v>
      </c>
      <c r="F43" s="35">
        <f t="shared" si="3"/>
        <v>0</v>
      </c>
      <c r="G43" s="35">
        <f t="shared" si="3"/>
        <v>0</v>
      </c>
      <c r="H43" s="35">
        <f t="shared" si="3"/>
        <v>0</v>
      </c>
      <c r="I43" s="35">
        <f t="shared" si="3"/>
        <v>0</v>
      </c>
      <c r="J43" s="35">
        <f t="shared" si="3"/>
        <v>0</v>
      </c>
      <c r="K43" s="35">
        <f t="shared" si="3"/>
        <v>0</v>
      </c>
      <c r="L43" s="35">
        <f t="shared" si="3"/>
        <v>0</v>
      </c>
      <c r="M43" s="35">
        <f t="shared" si="3"/>
        <v>0</v>
      </c>
      <c r="N43" s="19"/>
      <c r="O43" s="19"/>
    </row>
    <row r="44" spans="1:15" s="4" customFormat="1" ht="27" customHeight="1" x14ac:dyDescent="0.25">
      <c r="A44" s="32" t="s">
        <v>21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"/>
      <c r="O44" s="3"/>
    </row>
    <row r="45" spans="1:15" s="4" customFormat="1" ht="27" customHeight="1" x14ac:dyDescent="0.25">
      <c r="A45" s="34" t="s">
        <v>3</v>
      </c>
      <c r="B45" s="143"/>
      <c r="C45" s="144"/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3"/>
      <c r="O45" s="3"/>
    </row>
    <row r="46" spans="1:15" s="4" customFormat="1" ht="27" customHeight="1" x14ac:dyDescent="0.25">
      <c r="A46" s="34" t="s">
        <v>4</v>
      </c>
      <c r="B46" s="143"/>
      <c r="C46" s="144"/>
      <c r="D46" s="144"/>
      <c r="E46" s="144"/>
      <c r="F46" s="144"/>
      <c r="G46" s="144"/>
      <c r="H46" s="144"/>
      <c r="I46" s="144"/>
      <c r="J46" s="144"/>
      <c r="K46" s="144"/>
      <c r="L46" s="144"/>
      <c r="M46" s="144"/>
      <c r="N46" s="3"/>
      <c r="O46" s="3"/>
    </row>
    <row r="47" spans="1:15" s="4" customFormat="1" ht="27" customHeight="1" x14ac:dyDescent="0.25">
      <c r="A47" s="34" t="s">
        <v>5</v>
      </c>
      <c r="B47" s="143"/>
      <c r="C47" s="144"/>
      <c r="D47" s="144"/>
      <c r="E47" s="144"/>
      <c r="F47" s="144"/>
      <c r="G47" s="144"/>
      <c r="H47" s="144"/>
      <c r="I47" s="144"/>
      <c r="J47" s="144"/>
      <c r="K47" s="144"/>
      <c r="L47" s="144"/>
      <c r="M47" s="144"/>
      <c r="N47" s="3"/>
      <c r="O47" s="3"/>
    </row>
    <row r="48" spans="1:15" s="4" customFormat="1" ht="27" customHeight="1" x14ac:dyDescent="0.25">
      <c r="A48" s="34" t="s">
        <v>6</v>
      </c>
      <c r="B48" s="143"/>
      <c r="C48" s="144"/>
      <c r="D48" s="144"/>
      <c r="E48" s="144"/>
      <c r="F48" s="144"/>
      <c r="G48" s="144"/>
      <c r="H48" s="144"/>
      <c r="I48" s="144"/>
      <c r="J48" s="144"/>
      <c r="K48" s="144"/>
      <c r="L48" s="144"/>
      <c r="M48" s="144"/>
      <c r="N48" s="3"/>
      <c r="O48" s="3"/>
    </row>
    <row r="49" spans="1:15" s="4" customFormat="1" ht="27" customHeight="1" x14ac:dyDescent="0.25">
      <c r="A49" s="34" t="s">
        <v>7</v>
      </c>
      <c r="B49" s="143"/>
      <c r="C49" s="144"/>
      <c r="D49" s="144"/>
      <c r="E49" s="144"/>
      <c r="F49" s="144"/>
      <c r="G49" s="144"/>
      <c r="H49" s="144"/>
      <c r="I49" s="144"/>
      <c r="J49" s="144"/>
      <c r="K49" s="144"/>
      <c r="L49" s="144"/>
      <c r="M49" s="144"/>
      <c r="N49" s="3"/>
      <c r="O49" s="3"/>
    </row>
    <row r="50" spans="1:15" s="4" customFormat="1" ht="27" customHeight="1" x14ac:dyDescent="0.25">
      <c r="A50" s="34" t="s">
        <v>8</v>
      </c>
      <c r="B50" s="143"/>
      <c r="C50" s="144"/>
      <c r="D50" s="144"/>
      <c r="E50" s="144"/>
      <c r="F50" s="144"/>
      <c r="G50" s="144"/>
      <c r="H50" s="144"/>
      <c r="I50" s="144"/>
      <c r="J50" s="144"/>
      <c r="K50" s="144"/>
      <c r="L50" s="144"/>
      <c r="M50" s="144"/>
      <c r="N50" s="3"/>
      <c r="O50" s="3"/>
    </row>
    <row r="51" spans="1:15" s="4" customFormat="1" ht="27" customHeight="1" x14ac:dyDescent="0.25">
      <c r="A51" s="34" t="s">
        <v>9</v>
      </c>
      <c r="B51" s="143"/>
      <c r="C51" s="144"/>
      <c r="D51" s="144"/>
      <c r="E51" s="144"/>
      <c r="F51" s="144"/>
      <c r="G51" s="144"/>
      <c r="H51" s="144"/>
      <c r="I51" s="144"/>
      <c r="J51" s="144"/>
      <c r="K51" s="144"/>
      <c r="L51" s="144"/>
      <c r="M51" s="144"/>
      <c r="N51" s="3"/>
      <c r="O51" s="3"/>
    </row>
    <row r="52" spans="1:15" s="20" customFormat="1" ht="27" customHeight="1" x14ac:dyDescent="0.25">
      <c r="A52" s="190" t="s">
        <v>29</v>
      </c>
      <c r="B52" s="191"/>
      <c r="C52" s="191"/>
      <c r="D52" s="192"/>
      <c r="E52" s="35">
        <f t="shared" ref="E52:M52" si="4">SUM(E45:E51)</f>
        <v>0</v>
      </c>
      <c r="F52" s="35">
        <f t="shared" si="4"/>
        <v>0</v>
      </c>
      <c r="G52" s="35">
        <f t="shared" si="4"/>
        <v>0</v>
      </c>
      <c r="H52" s="35">
        <f t="shared" si="4"/>
        <v>0</v>
      </c>
      <c r="I52" s="35">
        <f t="shared" si="4"/>
        <v>0</v>
      </c>
      <c r="J52" s="35">
        <f t="shared" si="4"/>
        <v>0</v>
      </c>
      <c r="K52" s="35">
        <f t="shared" si="4"/>
        <v>0</v>
      </c>
      <c r="L52" s="35">
        <f t="shared" si="4"/>
        <v>0</v>
      </c>
      <c r="M52" s="35">
        <f t="shared" si="4"/>
        <v>0</v>
      </c>
      <c r="N52" s="19"/>
      <c r="O52" s="19"/>
    </row>
    <row r="53" spans="1:15" s="4" customFormat="1" ht="27" customHeight="1" x14ac:dyDescent="0.25">
      <c r="A53" s="32" t="s">
        <v>22</v>
      </c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"/>
      <c r="O53" s="3"/>
    </row>
    <row r="54" spans="1:15" s="4" customFormat="1" ht="27" customHeight="1" x14ac:dyDescent="0.25">
      <c r="A54" s="34" t="s">
        <v>3</v>
      </c>
      <c r="B54" s="143"/>
      <c r="C54" s="144"/>
      <c r="D54" s="144"/>
      <c r="E54" s="144"/>
      <c r="F54" s="144"/>
      <c r="G54" s="144"/>
      <c r="H54" s="144"/>
      <c r="I54" s="144"/>
      <c r="J54" s="144"/>
      <c r="K54" s="144"/>
      <c r="L54" s="144"/>
      <c r="M54" s="144"/>
      <c r="N54" s="3"/>
      <c r="O54" s="3"/>
    </row>
    <row r="55" spans="1:15" s="4" customFormat="1" ht="27" customHeight="1" x14ac:dyDescent="0.25">
      <c r="A55" s="34" t="s">
        <v>4</v>
      </c>
      <c r="B55" s="143"/>
      <c r="C55" s="144"/>
      <c r="D55" s="144"/>
      <c r="E55" s="144"/>
      <c r="F55" s="144"/>
      <c r="G55" s="144"/>
      <c r="H55" s="144"/>
      <c r="I55" s="144"/>
      <c r="J55" s="144"/>
      <c r="K55" s="144"/>
      <c r="L55" s="144"/>
      <c r="M55" s="144"/>
      <c r="N55" s="3"/>
      <c r="O55" s="3"/>
    </row>
    <row r="56" spans="1:15" s="4" customFormat="1" ht="27" customHeight="1" x14ac:dyDescent="0.25">
      <c r="A56" s="34" t="s">
        <v>5</v>
      </c>
      <c r="B56" s="143"/>
      <c r="C56" s="144"/>
      <c r="D56" s="144"/>
      <c r="E56" s="144"/>
      <c r="F56" s="144"/>
      <c r="G56" s="144"/>
      <c r="H56" s="144"/>
      <c r="I56" s="144"/>
      <c r="J56" s="144"/>
      <c r="K56" s="144"/>
      <c r="L56" s="144"/>
      <c r="M56" s="144"/>
      <c r="N56" s="3"/>
      <c r="O56" s="3"/>
    </row>
    <row r="57" spans="1:15" s="4" customFormat="1" ht="27" customHeight="1" x14ac:dyDescent="0.25">
      <c r="A57" s="34" t="s">
        <v>6</v>
      </c>
      <c r="B57" s="143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3"/>
      <c r="O57" s="3"/>
    </row>
    <row r="58" spans="1:15" s="4" customFormat="1" ht="27" customHeight="1" x14ac:dyDescent="0.25">
      <c r="A58" s="34" t="s">
        <v>7</v>
      </c>
      <c r="B58" s="143"/>
      <c r="C58" s="144"/>
      <c r="D58" s="144"/>
      <c r="E58" s="144"/>
      <c r="F58" s="144"/>
      <c r="G58" s="144"/>
      <c r="H58" s="144"/>
      <c r="I58" s="144"/>
      <c r="J58" s="144"/>
      <c r="K58" s="144"/>
      <c r="L58" s="144"/>
      <c r="M58" s="144"/>
      <c r="N58" s="3"/>
      <c r="O58" s="3"/>
    </row>
    <row r="59" spans="1:15" s="4" customFormat="1" ht="27" customHeight="1" x14ac:dyDescent="0.25">
      <c r="A59" s="34" t="s">
        <v>8</v>
      </c>
      <c r="B59" s="143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3"/>
      <c r="O59" s="3"/>
    </row>
    <row r="60" spans="1:15" s="4" customFormat="1" ht="27" customHeight="1" x14ac:dyDescent="0.25">
      <c r="A60" s="34" t="s">
        <v>9</v>
      </c>
      <c r="B60" s="143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3"/>
      <c r="O60" s="3"/>
    </row>
    <row r="61" spans="1:15" s="20" customFormat="1" ht="27" customHeight="1" x14ac:dyDescent="0.25">
      <c r="A61" s="190" t="s">
        <v>30</v>
      </c>
      <c r="B61" s="191"/>
      <c r="C61" s="191"/>
      <c r="D61" s="192"/>
      <c r="E61" s="35">
        <f t="shared" ref="E61:M61" si="5">SUM(E54:E60)</f>
        <v>0</v>
      </c>
      <c r="F61" s="35">
        <f t="shared" si="5"/>
        <v>0</v>
      </c>
      <c r="G61" s="35">
        <f t="shared" si="5"/>
        <v>0</v>
      </c>
      <c r="H61" s="35">
        <f t="shared" si="5"/>
        <v>0</v>
      </c>
      <c r="I61" s="35">
        <f t="shared" si="5"/>
        <v>0</v>
      </c>
      <c r="J61" s="35">
        <f t="shared" si="5"/>
        <v>0</v>
      </c>
      <c r="K61" s="35">
        <f t="shared" si="5"/>
        <v>0</v>
      </c>
      <c r="L61" s="35">
        <f t="shared" si="5"/>
        <v>0</v>
      </c>
      <c r="M61" s="35">
        <f t="shared" si="5"/>
        <v>0</v>
      </c>
      <c r="N61" s="19"/>
      <c r="O61" s="19"/>
    </row>
    <row r="62" spans="1:15" s="15" customFormat="1" ht="27" customHeight="1" x14ac:dyDescent="0.25">
      <c r="A62" s="36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21"/>
      <c r="O62" s="21"/>
    </row>
    <row r="63" spans="1:15" s="15" customFormat="1" ht="27" customHeight="1" x14ac:dyDescent="0.25">
      <c r="A63" s="38" t="s">
        <v>31</v>
      </c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21"/>
      <c r="O63" s="21"/>
    </row>
    <row r="64" spans="1:15" s="15" customFormat="1" ht="27" customHeight="1" thickBot="1" x14ac:dyDescent="0.35">
      <c r="A64" s="36"/>
      <c r="B64" s="37"/>
      <c r="C64" s="37"/>
      <c r="D64" s="67" t="s">
        <v>51</v>
      </c>
      <c r="E64" s="37"/>
      <c r="F64" s="37"/>
      <c r="G64" s="37"/>
      <c r="H64" s="37"/>
      <c r="I64" s="37"/>
      <c r="J64" s="37"/>
      <c r="K64" s="37"/>
      <c r="L64" s="37"/>
      <c r="M64" s="37"/>
      <c r="N64" s="21"/>
      <c r="O64" s="21"/>
    </row>
    <row r="65" spans="1:15" s="12" customFormat="1" ht="42" customHeight="1" thickBot="1" x14ac:dyDescent="0.3">
      <c r="A65" s="39" t="s">
        <v>45</v>
      </c>
      <c r="B65" s="74">
        <f>SUM(E16+E25+E34+E43+E52+E61)</f>
        <v>0</v>
      </c>
      <c r="C65" s="27"/>
      <c r="D65" s="68" t="s">
        <v>50</v>
      </c>
      <c r="E65" s="27"/>
      <c r="F65" s="27"/>
      <c r="G65" s="27"/>
      <c r="H65" s="27"/>
      <c r="I65" s="27"/>
      <c r="J65" s="27"/>
      <c r="K65" s="27"/>
      <c r="L65" s="27"/>
      <c r="M65" s="27"/>
      <c r="N65" s="11"/>
      <c r="O65" s="11"/>
    </row>
    <row r="66" spans="1:15" s="12" customFormat="1" ht="42" customHeight="1" thickBot="1" x14ac:dyDescent="0.3">
      <c r="A66" s="39" t="s">
        <v>36</v>
      </c>
      <c r="B66" s="74">
        <f>SUM(G16+G25+G34+G43+G52+G61)</f>
        <v>0</v>
      </c>
      <c r="C66" s="27"/>
      <c r="D66" s="68" t="s">
        <v>52</v>
      </c>
      <c r="E66" s="27"/>
      <c r="F66" s="27"/>
      <c r="G66" s="27"/>
      <c r="H66" s="27"/>
      <c r="I66" s="27"/>
      <c r="J66" s="27"/>
      <c r="K66" s="27"/>
      <c r="L66" s="27"/>
      <c r="M66" s="27"/>
      <c r="N66" s="11"/>
      <c r="O66" s="11"/>
    </row>
    <row r="67" spans="1:15" s="12" customFormat="1" ht="42" customHeight="1" thickBot="1" x14ac:dyDescent="0.3">
      <c r="A67" s="41" t="s">
        <v>11</v>
      </c>
      <c r="B67" s="74">
        <f>SUM(H16+H25+H34+H43+H52+H61)</f>
        <v>0</v>
      </c>
      <c r="C67" s="27"/>
      <c r="D67" s="69"/>
      <c r="E67" s="27"/>
      <c r="F67" s="27"/>
      <c r="G67" s="27"/>
      <c r="H67" s="27"/>
      <c r="I67" s="27"/>
      <c r="J67" s="27"/>
      <c r="K67" s="27"/>
      <c r="L67" s="27"/>
      <c r="M67" s="27"/>
      <c r="N67" s="11"/>
      <c r="O67" s="11"/>
    </row>
    <row r="68" spans="1:15" s="12" customFormat="1" ht="42" customHeight="1" thickBot="1" x14ac:dyDescent="0.3">
      <c r="A68" s="41" t="s">
        <v>46</v>
      </c>
      <c r="B68" s="74">
        <f>SUM(I16+I25+I34+I43+I52+I61)</f>
        <v>0</v>
      </c>
      <c r="C68" s="27"/>
      <c r="D68" s="68" t="s">
        <v>53</v>
      </c>
      <c r="E68" s="27"/>
      <c r="F68" s="27"/>
      <c r="G68" s="27"/>
      <c r="H68" s="27"/>
      <c r="I68" s="27"/>
      <c r="J68" s="27"/>
      <c r="K68" s="27"/>
      <c r="L68" s="27"/>
      <c r="M68" s="27"/>
      <c r="N68" s="11"/>
      <c r="O68" s="11"/>
    </row>
    <row r="69" spans="1:15" s="12" customFormat="1" ht="42" customHeight="1" thickBot="1" x14ac:dyDescent="0.3">
      <c r="A69" s="41" t="s">
        <v>47</v>
      </c>
      <c r="B69" s="74">
        <f>SUM(J16+J25+J34+J43+J52+J61)</f>
        <v>0</v>
      </c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11"/>
      <c r="O69" s="11"/>
    </row>
    <row r="70" spans="1:15" s="12" customFormat="1" ht="42" customHeight="1" thickBot="1" x14ac:dyDescent="0.3">
      <c r="A70" s="41" t="s">
        <v>49</v>
      </c>
      <c r="B70" s="74">
        <f>SUM(K16+K25+K34+K43+K52+K61)</f>
        <v>0</v>
      </c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11"/>
      <c r="O70" s="11"/>
    </row>
    <row r="71" spans="1:15" s="12" customFormat="1" ht="42" customHeight="1" thickBot="1" x14ac:dyDescent="0.3">
      <c r="A71" s="41" t="s">
        <v>32</v>
      </c>
      <c r="B71" s="74">
        <f>SUM(L16+L25+L34+L43+L52+L61)</f>
        <v>0</v>
      </c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11"/>
      <c r="O71" s="11"/>
    </row>
    <row r="72" spans="1:15" s="12" customFormat="1" ht="42" customHeight="1" thickBot="1" x14ac:dyDescent="0.3">
      <c r="A72" s="41" t="s">
        <v>54</v>
      </c>
      <c r="B72" s="74">
        <f>SUM(F61+F52+F43+F34+F25+F16)</f>
        <v>0</v>
      </c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11"/>
      <c r="O72" s="11"/>
    </row>
    <row r="73" spans="1:15" s="12" customFormat="1" ht="15" customHeight="1" thickBot="1" x14ac:dyDescent="0.3">
      <c r="A73" s="41"/>
      <c r="B73" s="40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11"/>
      <c r="O73" s="11"/>
    </row>
    <row r="74" spans="1:15" s="11" customFormat="1" ht="40.5" customHeight="1" thickBot="1" x14ac:dyDescent="0.3">
      <c r="A74" s="48" t="s">
        <v>38</v>
      </c>
      <c r="B74" s="75">
        <f>SUM(B65:B70)</f>
        <v>0</v>
      </c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</row>
    <row r="75" spans="1:15" s="11" customFormat="1" ht="45" customHeight="1" thickBot="1" x14ac:dyDescent="0.3">
      <c r="A75" s="48" t="s">
        <v>37</v>
      </c>
      <c r="B75" s="75">
        <f>SUM(B65:B71)</f>
        <v>0</v>
      </c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</row>
    <row r="76" spans="1:15" ht="27" customHeight="1" x14ac:dyDescent="0.3"/>
  </sheetData>
  <sheetProtection password="97F2" sheet="1" objects="1" scenarios="1"/>
  <mergeCells count="11">
    <mergeCell ref="A61:D61"/>
    <mergeCell ref="K5:M5"/>
    <mergeCell ref="B3:D3"/>
    <mergeCell ref="B5:E5"/>
    <mergeCell ref="A16:D16"/>
    <mergeCell ref="A25:D25"/>
    <mergeCell ref="A34:D34"/>
    <mergeCell ref="K4:L4"/>
    <mergeCell ref="K3:L3"/>
    <mergeCell ref="A43:D43"/>
    <mergeCell ref="A52:D52"/>
  </mergeCells>
  <phoneticPr fontId="9" type="noConversion"/>
  <printOptions horizontalCentered="1"/>
  <pageMargins left="0" right="0" top="0.59055118110236227" bottom="0.19685039370078741" header="0.51181102362204722" footer="0.51181102362204722"/>
  <pageSetup paperSize="8" scale="50" orientation="portrait" cellComments="asDisplayed" errors="blank" r:id="rId1"/>
  <headerFooter alignWithMargins="0">
    <oddHeader xml:space="preserve">&amp;C
</oddHeader>
    <oddFooter>&amp;L&amp;"Arial,Italic"&amp;9Run Review Calculation Matrix
Version 1.0       &amp;C
&amp;"Arial,Italic"&amp;9Updated 12/02/10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0"/>
  <sheetViews>
    <sheetView view="pageBreakPreview" zoomScale="55" zoomScaleNormal="100" workbookViewId="0">
      <selection activeCell="C21" sqref="C21"/>
    </sheetView>
  </sheetViews>
  <sheetFormatPr defaultRowHeight="17.399999999999999" x14ac:dyDescent="0.3"/>
  <cols>
    <col min="1" max="1" width="46.109375" customWidth="1"/>
    <col min="2" max="8" width="27.33203125" style="8" customWidth="1"/>
    <col min="9" max="11" width="15.88671875" style="8" customWidth="1"/>
    <col min="12" max="13" width="9.109375" style="1"/>
  </cols>
  <sheetData>
    <row r="1" spans="1:13" s="2" customFormat="1" ht="28.5" customHeight="1" x14ac:dyDescent="0.25">
      <c r="A1" s="17" t="s">
        <v>40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5"/>
      <c r="M1" s="5"/>
    </row>
    <row r="2" spans="1:13" s="2" customFormat="1" ht="28.5" customHeight="1" x14ac:dyDescent="0.25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5"/>
      <c r="M2" s="5"/>
    </row>
    <row r="3" spans="1:13" s="4" customFormat="1" ht="49.5" customHeight="1" x14ac:dyDescent="0.25">
      <c r="A3" s="6" t="s">
        <v>15</v>
      </c>
      <c r="B3" s="182" t="s">
        <v>98</v>
      </c>
      <c r="C3" s="183"/>
      <c r="D3" s="184"/>
      <c r="E3" s="45"/>
      <c r="F3" s="23"/>
      <c r="G3" s="7" t="s">
        <v>16</v>
      </c>
      <c r="H3" s="141" t="s">
        <v>204</v>
      </c>
      <c r="K3" s="27"/>
      <c r="L3" s="3"/>
      <c r="M3" s="3"/>
    </row>
    <row r="4" spans="1:13" s="12" customFormat="1" ht="15.6" x14ac:dyDescent="0.25">
      <c r="A4" s="28"/>
      <c r="B4" s="27"/>
      <c r="C4" s="27"/>
      <c r="D4" s="27"/>
      <c r="E4" s="27"/>
      <c r="F4" s="27"/>
      <c r="G4" s="27"/>
      <c r="H4" s="27"/>
      <c r="I4" s="27"/>
      <c r="J4" s="27"/>
      <c r="K4" s="27"/>
      <c r="L4" s="11"/>
      <c r="M4" s="11"/>
    </row>
    <row r="5" spans="1:13" s="12" customFormat="1" ht="55.5" customHeight="1" x14ac:dyDescent="0.25">
      <c r="A5" s="18" t="s">
        <v>48</v>
      </c>
      <c r="B5" s="185" t="s">
        <v>210</v>
      </c>
      <c r="C5" s="186"/>
      <c r="D5" s="187"/>
      <c r="E5" s="62"/>
      <c r="F5" s="27"/>
      <c r="G5" s="27"/>
      <c r="H5" s="27"/>
      <c r="I5" s="27"/>
      <c r="J5" s="27"/>
      <c r="K5" s="27"/>
      <c r="L5" s="11"/>
      <c r="M5" s="11"/>
    </row>
    <row r="6" spans="1:13" s="14" customFormat="1" ht="15" customHeight="1" x14ac:dyDescent="0.25">
      <c r="A6" s="34"/>
      <c r="B6" s="31"/>
      <c r="C6" s="31"/>
      <c r="D6" s="31"/>
      <c r="E6" s="31"/>
      <c r="F6" s="31"/>
      <c r="G6" s="31"/>
      <c r="H6" s="31"/>
      <c r="I6" s="31"/>
      <c r="J6" s="31"/>
      <c r="K6" s="31"/>
      <c r="L6" s="13"/>
      <c r="M6" s="13"/>
    </row>
    <row r="7" spans="1:13" s="2" customFormat="1" ht="52.2" x14ac:dyDescent="0.25">
      <c r="A7" s="6" t="s">
        <v>39</v>
      </c>
      <c r="B7" s="7" t="s">
        <v>45</v>
      </c>
      <c r="C7" s="7" t="s">
        <v>35</v>
      </c>
      <c r="D7" s="7" t="s">
        <v>11</v>
      </c>
      <c r="E7" s="7" t="s">
        <v>46</v>
      </c>
      <c r="F7" s="7" t="s">
        <v>47</v>
      </c>
      <c r="G7" s="7" t="s">
        <v>49</v>
      </c>
      <c r="H7" s="7" t="s">
        <v>24</v>
      </c>
      <c r="I7" s="5"/>
      <c r="J7" s="5"/>
    </row>
    <row r="8" spans="1:13" s="4" customFormat="1" ht="27" customHeight="1" x14ac:dyDescent="0.25">
      <c r="A8" s="142" t="s">
        <v>99</v>
      </c>
      <c r="B8" s="70">
        <f>'Calculation Matrix RMO 3a'!B65</f>
        <v>0</v>
      </c>
      <c r="C8" s="70">
        <f>'Calculation Matrix RMO 3a'!B66</f>
        <v>0</v>
      </c>
      <c r="D8" s="70">
        <f>'Calculation Matrix RMO 3a'!B67</f>
        <v>0</v>
      </c>
      <c r="E8" s="70">
        <f>'Calculation Matrix RMO 3a'!B68</f>
        <v>0</v>
      </c>
      <c r="F8" s="70">
        <f>'Calculation Matrix RMO 3a'!B69</f>
        <v>0</v>
      </c>
      <c r="G8" s="70">
        <f>'Calculation Matrix RMO 3a'!B70</f>
        <v>0</v>
      </c>
      <c r="H8" s="55">
        <f t="shared" ref="H8:H15" si="0">SUM(B8:D8)</f>
        <v>0</v>
      </c>
      <c r="I8" s="3"/>
      <c r="J8" s="3"/>
    </row>
    <row r="9" spans="1:13" s="4" customFormat="1" ht="27" customHeight="1" x14ac:dyDescent="0.25">
      <c r="A9" s="142" t="s">
        <v>100</v>
      </c>
      <c r="B9" s="70">
        <f>'Calculation Matrix RMO 3b'!$B$65</f>
        <v>0</v>
      </c>
      <c r="C9" s="70">
        <f>'Calculation Matrix RMO 3b'!$B$66</f>
        <v>0</v>
      </c>
      <c r="D9" s="70">
        <f>'Calculation Matrix RMO 3b'!$B$67</f>
        <v>0</v>
      </c>
      <c r="E9" s="70">
        <f>'Calculation Matrix RMO 3b'!$B$68</f>
        <v>0</v>
      </c>
      <c r="F9" s="70">
        <f>'Calculation Matrix RMO 3b'!$B$69</f>
        <v>0</v>
      </c>
      <c r="G9" s="70">
        <f>'Calculation Matrix RMO 3b'!$B$70</f>
        <v>0</v>
      </c>
      <c r="H9" s="55">
        <f t="shared" si="0"/>
        <v>0</v>
      </c>
      <c r="I9" s="3"/>
      <c r="J9" s="3"/>
    </row>
    <row r="10" spans="1:13" s="4" customFormat="1" ht="27" customHeight="1" x14ac:dyDescent="0.25">
      <c r="A10" s="142" t="s">
        <v>101</v>
      </c>
      <c r="B10" s="70">
        <f>'Calculation Matrix RMO 3c'!$B$65</f>
        <v>0</v>
      </c>
      <c r="C10" s="70">
        <f>'Calculation Matrix RMO 3c'!$B$66</f>
        <v>0</v>
      </c>
      <c r="D10" s="70">
        <f>'Calculation Matrix RMO 3c'!$B$67</f>
        <v>0</v>
      </c>
      <c r="E10" s="70">
        <f>'Calculation Matrix RMO 3c'!$B$68</f>
        <v>0</v>
      </c>
      <c r="F10" s="70">
        <f>'Calculation Matrix RMO 3c'!$B$69</f>
        <v>0</v>
      </c>
      <c r="G10" s="70">
        <f>'Calculation Matrix RMO 3c'!$B$70</f>
        <v>0</v>
      </c>
      <c r="H10" s="55">
        <f t="shared" si="0"/>
        <v>0</v>
      </c>
      <c r="I10" s="3"/>
      <c r="J10" s="3"/>
    </row>
    <row r="11" spans="1:13" s="4" customFormat="1" ht="27" customHeight="1" x14ac:dyDescent="0.25">
      <c r="A11" s="142" t="s">
        <v>102</v>
      </c>
      <c r="B11" s="70">
        <f>'Calculation Matrix RMO 3d'!$B$65</f>
        <v>0</v>
      </c>
      <c r="C11" s="70">
        <f>'Calculation Matrix RMO 3d'!$B$66</f>
        <v>0</v>
      </c>
      <c r="D11" s="70">
        <f>'Calculation Matrix RMO 3d'!$B$67</f>
        <v>0</v>
      </c>
      <c r="E11" s="70">
        <f>'Calculation Matrix RMO 3d'!$B$68</f>
        <v>0</v>
      </c>
      <c r="F11" s="70">
        <f>'Calculation Matrix RMO 3d'!$B$69</f>
        <v>0</v>
      </c>
      <c r="G11" s="70">
        <f>'Calculation Matrix RMO 3d'!$B$70</f>
        <v>0</v>
      </c>
      <c r="H11" s="55">
        <f t="shared" si="0"/>
        <v>0</v>
      </c>
      <c r="I11" s="3"/>
      <c r="J11" s="3"/>
    </row>
    <row r="12" spans="1:13" s="4" customFormat="1" ht="27" customHeight="1" x14ac:dyDescent="0.25">
      <c r="A12" s="142" t="s">
        <v>103</v>
      </c>
      <c r="B12" s="70">
        <f>'Calculation Matrix RMO 3e'!$B$65</f>
        <v>0</v>
      </c>
      <c r="C12" s="70">
        <f>'Calculation Matrix RMO 3e'!$B$66</f>
        <v>0</v>
      </c>
      <c r="D12" s="70">
        <f>'Calculation Matrix RMO 3e'!$B$67</f>
        <v>0</v>
      </c>
      <c r="E12" s="70">
        <f>'Calculation Matrix RMO 3e'!$B$68</f>
        <v>0</v>
      </c>
      <c r="F12" s="70">
        <f>'Calculation Matrix RMO 3e'!$B$69</f>
        <v>0</v>
      </c>
      <c r="G12" s="70">
        <f>'Calculation Matrix RMO 3e'!$B$70</f>
        <v>0</v>
      </c>
      <c r="H12" s="55">
        <f t="shared" si="0"/>
        <v>0</v>
      </c>
      <c r="I12" s="3"/>
      <c r="J12" s="3"/>
    </row>
    <row r="13" spans="1:13" s="4" customFormat="1" ht="27" customHeight="1" x14ac:dyDescent="0.25">
      <c r="A13" s="142" t="s">
        <v>104</v>
      </c>
      <c r="B13" s="70">
        <f>'Calculation Matrix RMO 3f'!$B$65</f>
        <v>0</v>
      </c>
      <c r="C13" s="70">
        <f>'Calculation Matrix RMO 3f'!$B$66</f>
        <v>0</v>
      </c>
      <c r="D13" s="70">
        <f>'Calculation Matrix RMO 3f'!$B$67</f>
        <v>0</v>
      </c>
      <c r="E13" s="70">
        <f>'Calculation Matrix RMO 3f'!$B$68</f>
        <v>0</v>
      </c>
      <c r="F13" s="70">
        <f>'Calculation Matrix RMO 3f'!$B$69</f>
        <v>0</v>
      </c>
      <c r="G13" s="70">
        <f>'Calculation Matrix RMO 3f'!$B$70</f>
        <v>0</v>
      </c>
      <c r="H13" s="55">
        <f t="shared" si="0"/>
        <v>0</v>
      </c>
      <c r="I13" s="3"/>
      <c r="J13" s="3"/>
    </row>
    <row r="14" spans="1:13" s="4" customFormat="1" ht="27" customHeight="1" x14ac:dyDescent="0.25">
      <c r="A14" s="142" t="s">
        <v>105</v>
      </c>
      <c r="B14" s="70">
        <f>'Calculation Matrix RMO 3g'!$B$65</f>
        <v>0</v>
      </c>
      <c r="C14" s="70">
        <f>'Calculation Matrix RMO 3g'!$B$66</f>
        <v>0</v>
      </c>
      <c r="D14" s="70">
        <f>'Calculation Matrix RMO 3g'!$B$67</f>
        <v>0</v>
      </c>
      <c r="E14" s="70">
        <f>'Calculation Matrix RMO 3g'!$B$68</f>
        <v>0</v>
      </c>
      <c r="F14" s="70">
        <f>'Calculation Matrix RMO 3g'!$B$69</f>
        <v>0</v>
      </c>
      <c r="G14" s="70">
        <f>'Calculation Matrix RMO 3g'!$B$70</f>
        <v>0</v>
      </c>
      <c r="H14" s="55">
        <f t="shared" si="0"/>
        <v>0</v>
      </c>
      <c r="I14" s="3"/>
      <c r="J14" s="3"/>
    </row>
    <row r="15" spans="1:13" s="4" customFormat="1" ht="27" customHeight="1" x14ac:dyDescent="0.25">
      <c r="A15" s="142" t="s">
        <v>106</v>
      </c>
      <c r="B15" s="70">
        <f>'Calculation Matrix RMO 3h'!$B$65</f>
        <v>0</v>
      </c>
      <c r="C15" s="70">
        <f>'Calculation Matrix RMO 3h'!$B$66</f>
        <v>0</v>
      </c>
      <c r="D15" s="70">
        <f>'Calculation Matrix RMO 3h'!$B$67</f>
        <v>0</v>
      </c>
      <c r="E15" s="70">
        <f>'Calculation Matrix RMO 3h'!$B$68</f>
        <v>0</v>
      </c>
      <c r="F15" s="70">
        <f>'Calculation Matrix RMO 3h'!$B$69</f>
        <v>0</v>
      </c>
      <c r="G15" s="70">
        <f>'Calculation Matrix RMO 3h'!$B$70</f>
        <v>0</v>
      </c>
      <c r="H15" s="55">
        <f t="shared" si="0"/>
        <v>0</v>
      </c>
      <c r="I15" s="3"/>
      <c r="J15" s="3"/>
    </row>
    <row r="16" spans="1:13" s="4" customFormat="1" ht="27" customHeight="1" thickBot="1" x14ac:dyDescent="0.35">
      <c r="A16" s="44"/>
      <c r="B16" s="45"/>
      <c r="C16" s="45"/>
      <c r="D16" s="67" t="s">
        <v>51</v>
      </c>
      <c r="E16" s="45"/>
      <c r="F16" s="45"/>
      <c r="G16" s="45"/>
      <c r="I16" s="3"/>
      <c r="J16" s="3"/>
    </row>
    <row r="17" spans="1:10" s="47" customFormat="1" ht="39" customHeight="1" thickBot="1" x14ac:dyDescent="0.3">
      <c r="A17" s="49" t="s">
        <v>45</v>
      </c>
      <c r="B17" s="57">
        <f>SUM(B8:B15)</f>
        <v>0</v>
      </c>
      <c r="C17" s="27"/>
      <c r="D17" s="68" t="s">
        <v>50</v>
      </c>
      <c r="E17" s="45"/>
      <c r="F17" s="45"/>
      <c r="G17" s="45"/>
      <c r="H17" s="50">
        <f>SUM(H8:H15)</f>
        <v>0</v>
      </c>
      <c r="I17" s="46"/>
      <c r="J17" s="46"/>
    </row>
    <row r="18" spans="1:10" s="47" customFormat="1" ht="40.5" customHeight="1" thickBot="1" x14ac:dyDescent="0.3">
      <c r="A18" s="49" t="s">
        <v>36</v>
      </c>
      <c r="B18" s="57">
        <f>SUM(C8:C15)</f>
        <v>0</v>
      </c>
      <c r="C18" s="27"/>
      <c r="D18" s="68" t="s">
        <v>52</v>
      </c>
      <c r="E18" s="45"/>
      <c r="F18" s="45"/>
      <c r="G18" s="45"/>
      <c r="H18" s="45"/>
      <c r="I18" s="46"/>
      <c r="J18" s="46"/>
    </row>
    <row r="19" spans="1:10" s="47" customFormat="1" ht="40.5" customHeight="1" thickBot="1" x14ac:dyDescent="0.3">
      <c r="A19" s="51" t="s">
        <v>11</v>
      </c>
      <c r="B19" s="57">
        <f>SUM(D8:D15)</f>
        <v>0</v>
      </c>
      <c r="C19" s="27"/>
      <c r="D19" s="69"/>
      <c r="E19" s="45"/>
      <c r="F19" s="45"/>
      <c r="G19" s="45"/>
      <c r="H19" s="45"/>
      <c r="I19" s="46"/>
      <c r="J19" s="46"/>
    </row>
    <row r="20" spans="1:10" s="47" customFormat="1" ht="40.5" customHeight="1" thickBot="1" x14ac:dyDescent="0.3">
      <c r="A20" s="51" t="s">
        <v>46</v>
      </c>
      <c r="B20" s="57">
        <f>SUM(E8:E15)</f>
        <v>0</v>
      </c>
      <c r="C20" s="27"/>
      <c r="D20" s="68" t="s">
        <v>53</v>
      </c>
      <c r="E20" s="45"/>
      <c r="F20" s="45"/>
      <c r="G20" s="45"/>
      <c r="H20" s="45"/>
      <c r="I20" s="46"/>
      <c r="J20" s="46"/>
    </row>
    <row r="21" spans="1:10" s="47" customFormat="1" ht="40.5" customHeight="1" thickBot="1" x14ac:dyDescent="0.3">
      <c r="A21" s="51" t="s">
        <v>47</v>
      </c>
      <c r="B21" s="57">
        <f>SUM(F8:F15)</f>
        <v>0</v>
      </c>
      <c r="C21" s="27"/>
      <c r="D21" s="66"/>
      <c r="E21" s="45"/>
      <c r="F21" s="45"/>
      <c r="G21" s="45"/>
      <c r="H21" s="45"/>
      <c r="I21" s="46"/>
      <c r="J21" s="46"/>
    </row>
    <row r="22" spans="1:10" s="47" customFormat="1" ht="40.5" customHeight="1" thickBot="1" x14ac:dyDescent="0.3">
      <c r="A22" s="51" t="s">
        <v>49</v>
      </c>
      <c r="B22" s="57">
        <f>SUM(G8:G15)</f>
        <v>0</v>
      </c>
      <c r="C22" s="27"/>
      <c r="D22" s="66"/>
      <c r="E22" s="45"/>
      <c r="F22" s="45"/>
      <c r="G22" s="45"/>
      <c r="H22" s="45"/>
      <c r="I22" s="46"/>
      <c r="J22" s="46"/>
    </row>
    <row r="23" spans="1:10" s="47" customFormat="1" ht="22.5" customHeight="1" thickBot="1" x14ac:dyDescent="0.3">
      <c r="A23" s="52"/>
      <c r="B23" s="58"/>
      <c r="C23" s="27"/>
      <c r="D23" s="45"/>
      <c r="E23" s="45"/>
      <c r="F23" s="45"/>
      <c r="G23" s="45"/>
      <c r="H23" s="45"/>
      <c r="I23" s="46"/>
      <c r="J23" s="46"/>
    </row>
    <row r="24" spans="1:10" ht="57" customHeight="1" thickBot="1" x14ac:dyDescent="0.35">
      <c r="A24" s="53" t="s">
        <v>55</v>
      </c>
      <c r="B24" s="56">
        <f>SUM(B17:B19)</f>
        <v>0</v>
      </c>
      <c r="C24" s="27"/>
      <c r="D24" s="64"/>
      <c r="E24" s="65"/>
      <c r="F24" s="16"/>
      <c r="G24" s="16"/>
      <c r="H24" s="16"/>
    </row>
    <row r="25" spans="1:10" ht="40.5" customHeight="1" thickBot="1" x14ac:dyDescent="0.35">
      <c r="A25" s="49" t="s">
        <v>33</v>
      </c>
      <c r="B25" s="131"/>
      <c r="C25" s="42" t="s">
        <v>34</v>
      </c>
      <c r="D25" s="16"/>
      <c r="E25" s="65"/>
      <c r="F25" s="16"/>
      <c r="G25" s="16"/>
      <c r="H25" s="16"/>
    </row>
    <row r="26" spans="1:10" ht="40.5" customHeight="1" thickBot="1" x14ac:dyDescent="0.35">
      <c r="A26" s="49" t="s">
        <v>41</v>
      </c>
      <c r="B26" s="131"/>
      <c r="C26" s="188" t="s">
        <v>85</v>
      </c>
      <c r="D26" s="189"/>
      <c r="E26" s="189"/>
      <c r="F26" s="189"/>
      <c r="G26" s="189"/>
      <c r="H26" s="189"/>
    </row>
    <row r="27" spans="1:10" ht="40.5" customHeight="1" thickBot="1" x14ac:dyDescent="0.35">
      <c r="A27" s="49" t="s">
        <v>44</v>
      </c>
      <c r="B27" s="61">
        <f>(SUM(B20:B22)/40)</f>
        <v>0</v>
      </c>
      <c r="C27" s="42"/>
      <c r="D27" s="16"/>
      <c r="E27" s="16"/>
      <c r="F27" s="16"/>
      <c r="G27" s="16"/>
      <c r="H27" s="16"/>
    </row>
    <row r="28" spans="1:10" ht="40.5" customHeight="1" thickBot="1" x14ac:dyDescent="0.35">
      <c r="A28" s="53" t="s">
        <v>42</v>
      </c>
      <c r="B28" s="56">
        <f>(B25*B26) - B27</f>
        <v>0</v>
      </c>
      <c r="C28" s="42"/>
      <c r="D28" s="16"/>
      <c r="E28" s="16"/>
      <c r="F28" s="16"/>
      <c r="G28" s="16"/>
      <c r="H28" s="16"/>
    </row>
    <row r="29" spans="1:10" ht="21" customHeight="1" thickBot="1" x14ac:dyDescent="0.35">
      <c r="A29" s="54"/>
      <c r="B29" s="59"/>
      <c r="C29" s="42"/>
      <c r="D29" s="16"/>
      <c r="E29" s="16"/>
      <c r="F29" s="16"/>
      <c r="G29" s="16"/>
      <c r="H29" s="16"/>
    </row>
    <row r="30" spans="1:10" ht="51" customHeight="1" thickBot="1" x14ac:dyDescent="0.35">
      <c r="A30" s="53" t="s">
        <v>59</v>
      </c>
      <c r="B30" s="60" t="e">
        <f>B24/B28</f>
        <v>#DIV/0!</v>
      </c>
      <c r="C30" s="16"/>
      <c r="D30" s="16"/>
      <c r="E30" s="16"/>
      <c r="F30" s="16"/>
      <c r="G30" s="16"/>
      <c r="H30" s="16"/>
    </row>
  </sheetData>
  <sheetProtection password="97F2" sheet="1" objects="1" scenarios="1"/>
  <mergeCells count="3">
    <mergeCell ref="B5:D5"/>
    <mergeCell ref="B3:D3"/>
    <mergeCell ref="C26:H26"/>
  </mergeCells>
  <phoneticPr fontId="9" type="noConversion"/>
  <printOptions horizontalCentered="1"/>
  <pageMargins left="0" right="0" top="0.59055118110236227" bottom="0.19685039370078741" header="0.51181102362204722" footer="0.51181102362204722"/>
  <pageSetup paperSize="8" scale="50" orientation="portrait" cellComments="asDisplayed" errors="blank" r:id="rId1"/>
  <headerFooter alignWithMargins="0">
    <oddHeader xml:space="preserve">&amp;C
</oddHeader>
    <oddFooter>&amp;L&amp;"Arial,Italic"&amp;9Run Review Calculation Matrix
Version 1.0       &amp;C
&amp;"Arial,Italic"&amp;9Updated 12/02/10</oddFooter>
  </headerFooter>
  <legacy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6"/>
  <sheetViews>
    <sheetView view="pageBreakPreview" zoomScale="55" zoomScaleNormal="100" workbookViewId="0">
      <selection activeCell="C21" sqref="C21"/>
    </sheetView>
  </sheetViews>
  <sheetFormatPr defaultRowHeight="17.399999999999999" x14ac:dyDescent="0.3"/>
  <cols>
    <col min="1" max="1" width="38.109375" customWidth="1"/>
    <col min="2" max="4" width="23.5546875" style="8" customWidth="1"/>
    <col min="5" max="6" width="17.33203125" style="8" customWidth="1"/>
    <col min="7" max="7" width="15.88671875" style="8" customWidth="1"/>
    <col min="8" max="9" width="17.44140625" style="8" customWidth="1"/>
    <col min="10" max="10" width="20.6640625" style="8" customWidth="1"/>
    <col min="11" max="11" width="15.88671875" style="8" customWidth="1"/>
    <col min="12" max="12" width="17.88671875" style="8" customWidth="1"/>
    <col min="13" max="13" width="19.33203125" style="8" customWidth="1"/>
    <col min="14" max="15" width="9.109375" style="1"/>
  </cols>
  <sheetData>
    <row r="1" spans="1:15" s="2" customFormat="1" ht="28.5" customHeight="1" x14ac:dyDescent="0.25">
      <c r="A1" s="17" t="s">
        <v>23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5"/>
      <c r="O1" s="5"/>
    </row>
    <row r="2" spans="1:15" s="2" customFormat="1" ht="28.5" customHeight="1" x14ac:dyDescent="0.25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5"/>
      <c r="O2" s="5"/>
    </row>
    <row r="3" spans="1:15" s="4" customFormat="1" ht="49.5" customHeight="1" x14ac:dyDescent="0.25">
      <c r="A3" s="22" t="s">
        <v>15</v>
      </c>
      <c r="B3" s="196" t="str">
        <f>'Individual Service 3 Total'!B3:D3</f>
        <v>Service 3</v>
      </c>
      <c r="C3" s="197"/>
      <c r="D3" s="198"/>
      <c r="E3" s="27"/>
      <c r="F3" s="27"/>
      <c r="G3" s="23"/>
      <c r="H3" s="63"/>
      <c r="I3" s="24"/>
      <c r="J3" s="25" t="s">
        <v>16</v>
      </c>
      <c r="K3" s="193" t="str">
        <f>'Individual Service 3 Total'!H3</f>
        <v>House Officer / Registrar</v>
      </c>
      <c r="L3" s="195"/>
      <c r="M3" s="27"/>
      <c r="N3" s="3"/>
      <c r="O3" s="3"/>
    </row>
    <row r="4" spans="1:15" s="12" customFormat="1" ht="15.6" x14ac:dyDescent="0.25">
      <c r="A4" s="28"/>
      <c r="B4" s="27"/>
      <c r="C4" s="27"/>
      <c r="D4" s="27"/>
      <c r="E4" s="27"/>
      <c r="F4" s="27"/>
      <c r="G4" s="27"/>
      <c r="H4" s="27"/>
      <c r="I4" s="27"/>
      <c r="J4" s="27"/>
      <c r="K4" s="203"/>
      <c r="L4" s="203"/>
      <c r="M4" s="27"/>
      <c r="N4" s="11"/>
      <c r="O4" s="11"/>
    </row>
    <row r="5" spans="1:15" s="2" customFormat="1" ht="90.75" customHeight="1" x14ac:dyDescent="0.25">
      <c r="A5" s="29" t="s">
        <v>14</v>
      </c>
      <c r="B5" s="199" t="str">
        <f>'Individual Service 3 Total'!A8</f>
        <v>SERVICE 3, RMO 1</v>
      </c>
      <c r="C5" s="200"/>
      <c r="D5" s="200"/>
      <c r="E5" s="201"/>
      <c r="F5" s="76"/>
      <c r="G5" s="30"/>
      <c r="H5" s="31"/>
      <c r="I5" s="31"/>
      <c r="J5" s="43" t="s">
        <v>48</v>
      </c>
      <c r="K5" s="193" t="str">
        <f>'Individual Service 3 Total'!B5</f>
        <v>RMO support to enter details from run description e.g. 0800-1630 = 8.5 per day</v>
      </c>
      <c r="L5" s="194"/>
      <c r="M5" s="195"/>
      <c r="N5" s="5"/>
      <c r="O5" s="5"/>
    </row>
    <row r="6" spans="1:15" s="14" customFormat="1" ht="15" customHeight="1" x14ac:dyDescent="0.25">
      <c r="A6" s="34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13"/>
      <c r="O6" s="13"/>
    </row>
    <row r="7" spans="1:15" s="2" customFormat="1" ht="46.8" x14ac:dyDescent="0.25">
      <c r="A7" s="22" t="s">
        <v>0</v>
      </c>
      <c r="B7" s="25" t="s">
        <v>10</v>
      </c>
      <c r="C7" s="25" t="s">
        <v>1</v>
      </c>
      <c r="D7" s="25" t="s">
        <v>2</v>
      </c>
      <c r="E7" s="25" t="s">
        <v>45</v>
      </c>
      <c r="F7" s="25" t="s">
        <v>54</v>
      </c>
      <c r="G7" s="25" t="s">
        <v>35</v>
      </c>
      <c r="H7" s="25" t="s">
        <v>11</v>
      </c>
      <c r="I7" s="25" t="s">
        <v>46</v>
      </c>
      <c r="J7" s="25" t="s">
        <v>47</v>
      </c>
      <c r="K7" s="25" t="s">
        <v>49</v>
      </c>
      <c r="L7" s="25" t="s">
        <v>12</v>
      </c>
      <c r="M7" s="25" t="s">
        <v>13</v>
      </c>
      <c r="N7" s="5"/>
      <c r="O7" s="5"/>
    </row>
    <row r="8" spans="1:15" s="4" customFormat="1" ht="27" customHeight="1" x14ac:dyDescent="0.25">
      <c r="A8" s="32" t="s">
        <v>17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"/>
      <c r="O8" s="3"/>
    </row>
    <row r="9" spans="1:15" s="4" customFormat="1" ht="27" customHeight="1" x14ac:dyDescent="0.25">
      <c r="A9" s="78" t="s">
        <v>3</v>
      </c>
      <c r="B9" s="143"/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3"/>
      <c r="O9" s="3"/>
    </row>
    <row r="10" spans="1:15" s="4" customFormat="1" ht="27" customHeight="1" x14ac:dyDescent="0.25">
      <c r="A10" s="78" t="s">
        <v>4</v>
      </c>
      <c r="B10" s="143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3"/>
      <c r="O10" s="3"/>
    </row>
    <row r="11" spans="1:15" s="4" customFormat="1" ht="27" customHeight="1" x14ac:dyDescent="0.25">
      <c r="A11" s="78" t="s">
        <v>5</v>
      </c>
      <c r="B11" s="143"/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3"/>
      <c r="O11" s="3"/>
    </row>
    <row r="12" spans="1:15" s="4" customFormat="1" ht="27" customHeight="1" x14ac:dyDescent="0.25">
      <c r="A12" s="78" t="s">
        <v>6</v>
      </c>
      <c r="B12" s="143"/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3"/>
      <c r="O12" s="3"/>
    </row>
    <row r="13" spans="1:15" s="4" customFormat="1" ht="27" customHeight="1" x14ac:dyDescent="0.25">
      <c r="A13" s="78" t="s">
        <v>7</v>
      </c>
      <c r="B13" s="143"/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3"/>
      <c r="O13" s="3"/>
    </row>
    <row r="14" spans="1:15" s="4" customFormat="1" ht="27" customHeight="1" x14ac:dyDescent="0.25">
      <c r="A14" s="78" t="s">
        <v>8</v>
      </c>
      <c r="B14" s="143"/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3"/>
      <c r="O14" s="3"/>
    </row>
    <row r="15" spans="1:15" s="4" customFormat="1" ht="27" customHeight="1" x14ac:dyDescent="0.25">
      <c r="A15" s="78" t="s">
        <v>9</v>
      </c>
      <c r="B15" s="143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3"/>
      <c r="O15" s="3"/>
    </row>
    <row r="16" spans="1:15" s="20" customFormat="1" ht="27" customHeight="1" x14ac:dyDescent="0.25">
      <c r="A16" s="202" t="s">
        <v>25</v>
      </c>
      <c r="B16" s="191"/>
      <c r="C16" s="191"/>
      <c r="D16" s="192"/>
      <c r="E16" s="35">
        <f t="shared" ref="E16:M16" si="0">SUM(E9:E15)</f>
        <v>0</v>
      </c>
      <c r="F16" s="35">
        <f t="shared" si="0"/>
        <v>0</v>
      </c>
      <c r="G16" s="35">
        <f t="shared" si="0"/>
        <v>0</v>
      </c>
      <c r="H16" s="35">
        <f t="shared" si="0"/>
        <v>0</v>
      </c>
      <c r="I16" s="35">
        <f t="shared" si="0"/>
        <v>0</v>
      </c>
      <c r="J16" s="35">
        <f t="shared" si="0"/>
        <v>0</v>
      </c>
      <c r="K16" s="35">
        <f t="shared" si="0"/>
        <v>0</v>
      </c>
      <c r="L16" s="35">
        <f t="shared" si="0"/>
        <v>0</v>
      </c>
      <c r="M16" s="35">
        <f t="shared" si="0"/>
        <v>0</v>
      </c>
      <c r="N16" s="19"/>
      <c r="O16" s="19"/>
    </row>
    <row r="17" spans="1:15" s="4" customFormat="1" ht="27" customHeight="1" x14ac:dyDescent="0.25">
      <c r="A17" s="32" t="s">
        <v>18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"/>
      <c r="O17" s="3"/>
    </row>
    <row r="18" spans="1:15" s="4" customFormat="1" ht="27" customHeight="1" x14ac:dyDescent="0.25">
      <c r="A18" s="78" t="s">
        <v>3</v>
      </c>
      <c r="B18" s="143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3"/>
      <c r="O18" s="3"/>
    </row>
    <row r="19" spans="1:15" s="4" customFormat="1" ht="27" customHeight="1" x14ac:dyDescent="0.25">
      <c r="A19" s="34" t="s">
        <v>4</v>
      </c>
      <c r="B19" s="143"/>
      <c r="C19" s="144"/>
      <c r="D19" s="144"/>
      <c r="E19" s="144"/>
      <c r="F19" s="144"/>
      <c r="G19" s="144"/>
      <c r="H19" s="144"/>
      <c r="I19" s="144"/>
      <c r="J19" s="144"/>
      <c r="K19" s="144"/>
      <c r="L19" s="144"/>
      <c r="M19" s="144"/>
      <c r="N19" s="3"/>
      <c r="O19" s="3"/>
    </row>
    <row r="20" spans="1:15" s="4" customFormat="1" ht="27" customHeight="1" x14ac:dyDescent="0.25">
      <c r="A20" s="34" t="s">
        <v>5</v>
      </c>
      <c r="B20" s="143"/>
      <c r="C20" s="144"/>
      <c r="D20" s="144"/>
      <c r="E20" s="144"/>
      <c r="F20" s="144"/>
      <c r="G20" s="144"/>
      <c r="H20" s="144"/>
      <c r="I20" s="144"/>
      <c r="J20" s="144"/>
      <c r="K20" s="144"/>
      <c r="L20" s="144"/>
      <c r="M20" s="144"/>
      <c r="N20" s="3"/>
      <c r="O20" s="3"/>
    </row>
    <row r="21" spans="1:15" s="4" customFormat="1" ht="27" customHeight="1" x14ac:dyDescent="0.25">
      <c r="A21" s="34" t="s">
        <v>6</v>
      </c>
      <c r="B21" s="143"/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3"/>
      <c r="O21" s="3"/>
    </row>
    <row r="22" spans="1:15" s="4" customFormat="1" ht="27" customHeight="1" x14ac:dyDescent="0.25">
      <c r="A22" s="34" t="s">
        <v>7</v>
      </c>
      <c r="B22" s="143"/>
      <c r="C22" s="144"/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3"/>
      <c r="O22" s="3"/>
    </row>
    <row r="23" spans="1:15" s="4" customFormat="1" ht="27" customHeight="1" x14ac:dyDescent="0.25">
      <c r="A23" s="34" t="s">
        <v>8</v>
      </c>
      <c r="B23" s="143"/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3"/>
      <c r="O23" s="3"/>
    </row>
    <row r="24" spans="1:15" s="4" customFormat="1" ht="27" customHeight="1" x14ac:dyDescent="0.25">
      <c r="A24" s="34" t="s">
        <v>9</v>
      </c>
      <c r="B24" s="143"/>
      <c r="C24" s="144"/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3"/>
      <c r="O24" s="3"/>
    </row>
    <row r="25" spans="1:15" s="20" customFormat="1" ht="27" customHeight="1" x14ac:dyDescent="0.25">
      <c r="A25" s="190" t="s">
        <v>26</v>
      </c>
      <c r="B25" s="191"/>
      <c r="C25" s="191"/>
      <c r="D25" s="192"/>
      <c r="E25" s="35">
        <f t="shared" ref="E25:M25" si="1">SUM(E18:E24)</f>
        <v>0</v>
      </c>
      <c r="F25" s="35">
        <f t="shared" si="1"/>
        <v>0</v>
      </c>
      <c r="G25" s="35">
        <f t="shared" si="1"/>
        <v>0</v>
      </c>
      <c r="H25" s="35">
        <f t="shared" si="1"/>
        <v>0</v>
      </c>
      <c r="I25" s="35">
        <f t="shared" si="1"/>
        <v>0</v>
      </c>
      <c r="J25" s="35">
        <f t="shared" si="1"/>
        <v>0</v>
      </c>
      <c r="K25" s="35">
        <f t="shared" si="1"/>
        <v>0</v>
      </c>
      <c r="L25" s="35">
        <f t="shared" si="1"/>
        <v>0</v>
      </c>
      <c r="M25" s="35">
        <f t="shared" si="1"/>
        <v>0</v>
      </c>
      <c r="N25" s="19"/>
      <c r="O25" s="19"/>
    </row>
    <row r="26" spans="1:15" s="4" customFormat="1" ht="27" customHeight="1" x14ac:dyDescent="0.25">
      <c r="A26" s="32" t="s">
        <v>19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"/>
      <c r="O26" s="3"/>
    </row>
    <row r="27" spans="1:15" s="4" customFormat="1" ht="27" customHeight="1" x14ac:dyDescent="0.25">
      <c r="A27" s="34" t="s">
        <v>3</v>
      </c>
      <c r="B27" s="143"/>
      <c r="C27" s="144"/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3"/>
      <c r="O27" s="3"/>
    </row>
    <row r="28" spans="1:15" s="4" customFormat="1" ht="27" customHeight="1" x14ac:dyDescent="0.25">
      <c r="A28" s="34" t="s">
        <v>4</v>
      </c>
      <c r="B28" s="143"/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3"/>
      <c r="O28" s="3"/>
    </row>
    <row r="29" spans="1:15" s="4" customFormat="1" ht="27" customHeight="1" x14ac:dyDescent="0.25">
      <c r="A29" s="34" t="s">
        <v>5</v>
      </c>
      <c r="B29" s="143"/>
      <c r="C29" s="144"/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3"/>
      <c r="O29" s="3"/>
    </row>
    <row r="30" spans="1:15" s="4" customFormat="1" ht="27" customHeight="1" x14ac:dyDescent="0.25">
      <c r="A30" s="34" t="s">
        <v>6</v>
      </c>
      <c r="B30" s="143"/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3"/>
      <c r="O30" s="3"/>
    </row>
    <row r="31" spans="1:15" s="4" customFormat="1" ht="27" customHeight="1" x14ac:dyDescent="0.25">
      <c r="A31" s="34" t="s">
        <v>7</v>
      </c>
      <c r="B31" s="143"/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3"/>
      <c r="O31" s="3"/>
    </row>
    <row r="32" spans="1:15" s="4" customFormat="1" ht="27" customHeight="1" x14ac:dyDescent="0.25">
      <c r="A32" s="34" t="s">
        <v>8</v>
      </c>
      <c r="B32" s="143"/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3"/>
      <c r="O32" s="3"/>
    </row>
    <row r="33" spans="1:15" s="4" customFormat="1" ht="27" customHeight="1" x14ac:dyDescent="0.25">
      <c r="A33" s="34" t="s">
        <v>9</v>
      </c>
      <c r="B33" s="143"/>
      <c r="C33" s="144"/>
      <c r="D33" s="144"/>
      <c r="E33" s="144"/>
      <c r="F33" s="144"/>
      <c r="G33" s="144"/>
      <c r="H33" s="144"/>
      <c r="I33" s="144"/>
      <c r="J33" s="144"/>
      <c r="K33" s="144"/>
      <c r="L33" s="144"/>
      <c r="M33" s="144"/>
      <c r="N33" s="3"/>
      <c r="O33" s="3"/>
    </row>
    <row r="34" spans="1:15" s="20" customFormat="1" ht="27" customHeight="1" x14ac:dyDescent="0.25">
      <c r="A34" s="190" t="s">
        <v>27</v>
      </c>
      <c r="B34" s="191"/>
      <c r="C34" s="191"/>
      <c r="D34" s="192"/>
      <c r="E34" s="35">
        <f t="shared" ref="E34:M34" si="2">SUM(E27:E33)</f>
        <v>0</v>
      </c>
      <c r="F34" s="35">
        <f t="shared" si="2"/>
        <v>0</v>
      </c>
      <c r="G34" s="35">
        <f t="shared" si="2"/>
        <v>0</v>
      </c>
      <c r="H34" s="35">
        <f t="shared" si="2"/>
        <v>0</v>
      </c>
      <c r="I34" s="35">
        <f t="shared" si="2"/>
        <v>0</v>
      </c>
      <c r="J34" s="35">
        <f t="shared" si="2"/>
        <v>0</v>
      </c>
      <c r="K34" s="35">
        <f t="shared" si="2"/>
        <v>0</v>
      </c>
      <c r="L34" s="35">
        <f t="shared" si="2"/>
        <v>0</v>
      </c>
      <c r="M34" s="35">
        <f t="shared" si="2"/>
        <v>0</v>
      </c>
      <c r="N34" s="19"/>
      <c r="O34" s="19"/>
    </row>
    <row r="35" spans="1:15" s="4" customFormat="1" ht="27" customHeight="1" x14ac:dyDescent="0.25">
      <c r="A35" s="32" t="s">
        <v>20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"/>
      <c r="O35" s="3"/>
    </row>
    <row r="36" spans="1:15" s="4" customFormat="1" ht="27" customHeight="1" x14ac:dyDescent="0.25">
      <c r="A36" s="34" t="s">
        <v>3</v>
      </c>
      <c r="B36" s="143"/>
      <c r="C36" s="144"/>
      <c r="D36" s="144"/>
      <c r="E36" s="144"/>
      <c r="F36" s="144"/>
      <c r="G36" s="144"/>
      <c r="H36" s="144"/>
      <c r="I36" s="144"/>
      <c r="J36" s="144"/>
      <c r="K36" s="144"/>
      <c r="L36" s="144"/>
      <c r="M36" s="144"/>
      <c r="N36" s="3"/>
      <c r="O36" s="3"/>
    </row>
    <row r="37" spans="1:15" s="4" customFormat="1" ht="27" customHeight="1" x14ac:dyDescent="0.25">
      <c r="A37" s="78" t="s">
        <v>4</v>
      </c>
      <c r="B37" s="143"/>
      <c r="C37" s="144"/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3"/>
      <c r="O37" s="3"/>
    </row>
    <row r="38" spans="1:15" s="4" customFormat="1" ht="27" customHeight="1" x14ac:dyDescent="0.25">
      <c r="A38" s="34" t="s">
        <v>5</v>
      </c>
      <c r="B38" s="143"/>
      <c r="C38" s="144"/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3"/>
      <c r="O38" s="3"/>
    </row>
    <row r="39" spans="1:15" s="4" customFormat="1" ht="27" customHeight="1" x14ac:dyDescent="0.25">
      <c r="A39" s="34" t="s">
        <v>6</v>
      </c>
      <c r="B39" s="143"/>
      <c r="C39" s="144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3"/>
      <c r="O39" s="3"/>
    </row>
    <row r="40" spans="1:15" s="4" customFormat="1" ht="27" customHeight="1" x14ac:dyDescent="0.25">
      <c r="A40" s="34" t="s">
        <v>7</v>
      </c>
      <c r="B40" s="143"/>
      <c r="C40" s="144"/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3"/>
      <c r="O40" s="3"/>
    </row>
    <row r="41" spans="1:15" s="4" customFormat="1" ht="27" customHeight="1" x14ac:dyDescent="0.25">
      <c r="A41" s="34" t="s">
        <v>8</v>
      </c>
      <c r="B41" s="143"/>
      <c r="C41" s="144"/>
      <c r="D41" s="144"/>
      <c r="E41" s="144"/>
      <c r="F41" s="144"/>
      <c r="G41" s="144"/>
      <c r="H41" s="144"/>
      <c r="I41" s="144"/>
      <c r="J41" s="144"/>
      <c r="K41" s="144"/>
      <c r="L41" s="144"/>
      <c r="M41" s="144"/>
      <c r="N41" s="3"/>
      <c r="O41" s="3"/>
    </row>
    <row r="42" spans="1:15" s="4" customFormat="1" ht="27" customHeight="1" x14ac:dyDescent="0.25">
      <c r="A42" s="34" t="s">
        <v>9</v>
      </c>
      <c r="B42" s="143"/>
      <c r="C42" s="144"/>
      <c r="D42" s="144"/>
      <c r="E42" s="144"/>
      <c r="F42" s="144"/>
      <c r="G42" s="144"/>
      <c r="H42" s="144"/>
      <c r="I42" s="144"/>
      <c r="J42" s="144"/>
      <c r="K42" s="144"/>
      <c r="L42" s="144"/>
      <c r="M42" s="144"/>
      <c r="N42" s="3"/>
      <c r="O42" s="3"/>
    </row>
    <row r="43" spans="1:15" s="20" customFormat="1" ht="27" customHeight="1" x14ac:dyDescent="0.25">
      <c r="A43" s="190" t="s">
        <v>28</v>
      </c>
      <c r="B43" s="191"/>
      <c r="C43" s="191"/>
      <c r="D43" s="192"/>
      <c r="E43" s="35">
        <f t="shared" ref="E43:M43" si="3">SUM(E36:E42)</f>
        <v>0</v>
      </c>
      <c r="F43" s="35">
        <f t="shared" si="3"/>
        <v>0</v>
      </c>
      <c r="G43" s="35">
        <f t="shared" si="3"/>
        <v>0</v>
      </c>
      <c r="H43" s="35">
        <f t="shared" si="3"/>
        <v>0</v>
      </c>
      <c r="I43" s="35">
        <f t="shared" si="3"/>
        <v>0</v>
      </c>
      <c r="J43" s="35">
        <f t="shared" si="3"/>
        <v>0</v>
      </c>
      <c r="K43" s="35">
        <f t="shared" si="3"/>
        <v>0</v>
      </c>
      <c r="L43" s="35">
        <f t="shared" si="3"/>
        <v>0</v>
      </c>
      <c r="M43" s="35">
        <f t="shared" si="3"/>
        <v>0</v>
      </c>
      <c r="N43" s="19"/>
      <c r="O43" s="19"/>
    </row>
    <row r="44" spans="1:15" s="4" customFormat="1" ht="27" customHeight="1" x14ac:dyDescent="0.25">
      <c r="A44" s="32" t="s">
        <v>21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"/>
      <c r="O44" s="3"/>
    </row>
    <row r="45" spans="1:15" s="4" customFormat="1" ht="27" customHeight="1" x14ac:dyDescent="0.25">
      <c r="A45" s="34" t="s">
        <v>3</v>
      </c>
      <c r="B45" s="143"/>
      <c r="C45" s="144"/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3"/>
      <c r="O45" s="3"/>
    </row>
    <row r="46" spans="1:15" s="4" customFormat="1" ht="27" customHeight="1" x14ac:dyDescent="0.25">
      <c r="A46" s="34" t="s">
        <v>4</v>
      </c>
      <c r="B46" s="143"/>
      <c r="C46" s="144"/>
      <c r="D46" s="144"/>
      <c r="E46" s="144"/>
      <c r="F46" s="144"/>
      <c r="G46" s="144"/>
      <c r="H46" s="144"/>
      <c r="I46" s="144"/>
      <c r="J46" s="144"/>
      <c r="K46" s="144"/>
      <c r="L46" s="144"/>
      <c r="M46" s="144"/>
      <c r="N46" s="3"/>
      <c r="O46" s="3"/>
    </row>
    <row r="47" spans="1:15" s="4" customFormat="1" ht="27" customHeight="1" x14ac:dyDescent="0.25">
      <c r="A47" s="34" t="s">
        <v>5</v>
      </c>
      <c r="B47" s="143"/>
      <c r="C47" s="144"/>
      <c r="D47" s="144"/>
      <c r="E47" s="144"/>
      <c r="F47" s="144"/>
      <c r="G47" s="144"/>
      <c r="H47" s="144"/>
      <c r="I47" s="144"/>
      <c r="J47" s="144"/>
      <c r="K47" s="144"/>
      <c r="L47" s="144"/>
      <c r="M47" s="144"/>
      <c r="N47" s="3"/>
      <c r="O47" s="3"/>
    </row>
    <row r="48" spans="1:15" s="4" customFormat="1" ht="27" customHeight="1" x14ac:dyDescent="0.25">
      <c r="A48" s="34" t="s">
        <v>6</v>
      </c>
      <c r="B48" s="143"/>
      <c r="C48" s="144"/>
      <c r="D48" s="144"/>
      <c r="E48" s="144"/>
      <c r="F48" s="144"/>
      <c r="G48" s="144"/>
      <c r="H48" s="144"/>
      <c r="I48" s="144"/>
      <c r="J48" s="144"/>
      <c r="K48" s="144"/>
      <c r="L48" s="144"/>
      <c r="M48" s="144"/>
      <c r="N48" s="3"/>
      <c r="O48" s="3"/>
    </row>
    <row r="49" spans="1:15" s="4" customFormat="1" ht="27" customHeight="1" x14ac:dyDescent="0.25">
      <c r="A49" s="34" t="s">
        <v>7</v>
      </c>
      <c r="B49" s="143"/>
      <c r="C49" s="144"/>
      <c r="D49" s="144"/>
      <c r="E49" s="144"/>
      <c r="F49" s="144"/>
      <c r="G49" s="144"/>
      <c r="H49" s="144"/>
      <c r="I49" s="144"/>
      <c r="J49" s="144"/>
      <c r="K49" s="144"/>
      <c r="L49" s="144"/>
      <c r="M49" s="144"/>
      <c r="N49" s="3"/>
      <c r="O49" s="3"/>
    </row>
    <row r="50" spans="1:15" s="4" customFormat="1" ht="27" customHeight="1" x14ac:dyDescent="0.25">
      <c r="A50" s="34" t="s">
        <v>8</v>
      </c>
      <c r="B50" s="143"/>
      <c r="C50" s="144"/>
      <c r="D50" s="144"/>
      <c r="E50" s="144"/>
      <c r="F50" s="144"/>
      <c r="G50" s="144"/>
      <c r="H50" s="144"/>
      <c r="I50" s="144"/>
      <c r="J50" s="144"/>
      <c r="K50" s="144"/>
      <c r="L50" s="144"/>
      <c r="M50" s="144"/>
      <c r="N50" s="3"/>
      <c r="O50" s="3"/>
    </row>
    <row r="51" spans="1:15" s="4" customFormat="1" ht="27" customHeight="1" x14ac:dyDescent="0.25">
      <c r="A51" s="34" t="s">
        <v>9</v>
      </c>
      <c r="B51" s="143"/>
      <c r="C51" s="144"/>
      <c r="D51" s="144"/>
      <c r="E51" s="144"/>
      <c r="F51" s="144"/>
      <c r="G51" s="144"/>
      <c r="H51" s="144"/>
      <c r="I51" s="144"/>
      <c r="J51" s="144"/>
      <c r="K51" s="144"/>
      <c r="L51" s="144"/>
      <c r="M51" s="144"/>
      <c r="N51" s="3"/>
      <c r="O51" s="3"/>
    </row>
    <row r="52" spans="1:15" s="20" customFormat="1" ht="27" customHeight="1" x14ac:dyDescent="0.25">
      <c r="A52" s="190" t="s">
        <v>29</v>
      </c>
      <c r="B52" s="191"/>
      <c r="C52" s="191"/>
      <c r="D52" s="192"/>
      <c r="E52" s="35">
        <f t="shared" ref="E52:M52" si="4">SUM(E45:E51)</f>
        <v>0</v>
      </c>
      <c r="F52" s="35">
        <f t="shared" si="4"/>
        <v>0</v>
      </c>
      <c r="G52" s="35">
        <f t="shared" si="4"/>
        <v>0</v>
      </c>
      <c r="H52" s="35">
        <f t="shared" si="4"/>
        <v>0</v>
      </c>
      <c r="I52" s="35">
        <f t="shared" si="4"/>
        <v>0</v>
      </c>
      <c r="J52" s="35">
        <f t="shared" si="4"/>
        <v>0</v>
      </c>
      <c r="K52" s="35">
        <f t="shared" si="4"/>
        <v>0</v>
      </c>
      <c r="L52" s="35">
        <f t="shared" si="4"/>
        <v>0</v>
      </c>
      <c r="M52" s="35">
        <f t="shared" si="4"/>
        <v>0</v>
      </c>
      <c r="N52" s="19"/>
      <c r="O52" s="19"/>
    </row>
    <row r="53" spans="1:15" s="4" customFormat="1" ht="27" customHeight="1" x14ac:dyDescent="0.25">
      <c r="A53" s="32" t="s">
        <v>22</v>
      </c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"/>
      <c r="O53" s="3"/>
    </row>
    <row r="54" spans="1:15" s="4" customFormat="1" ht="27" customHeight="1" x14ac:dyDescent="0.25">
      <c r="A54" s="34" t="s">
        <v>3</v>
      </c>
      <c r="B54" s="143"/>
      <c r="C54" s="144"/>
      <c r="D54" s="144"/>
      <c r="E54" s="144"/>
      <c r="F54" s="144"/>
      <c r="G54" s="144"/>
      <c r="H54" s="144"/>
      <c r="I54" s="144"/>
      <c r="J54" s="144"/>
      <c r="K54" s="144"/>
      <c r="L54" s="144"/>
      <c r="M54" s="144"/>
      <c r="N54" s="3"/>
      <c r="O54" s="3"/>
    </row>
    <row r="55" spans="1:15" s="4" customFormat="1" ht="27" customHeight="1" x14ac:dyDescent="0.25">
      <c r="A55" s="34" t="s">
        <v>4</v>
      </c>
      <c r="B55" s="143"/>
      <c r="C55" s="144"/>
      <c r="D55" s="144"/>
      <c r="E55" s="144"/>
      <c r="F55" s="144"/>
      <c r="G55" s="144"/>
      <c r="H55" s="144"/>
      <c r="I55" s="144"/>
      <c r="J55" s="144"/>
      <c r="K55" s="144"/>
      <c r="L55" s="144"/>
      <c r="M55" s="144"/>
      <c r="N55" s="3"/>
      <c r="O55" s="3"/>
    </row>
    <row r="56" spans="1:15" s="4" customFormat="1" ht="27" customHeight="1" x14ac:dyDescent="0.25">
      <c r="A56" s="34" t="s">
        <v>5</v>
      </c>
      <c r="B56" s="143"/>
      <c r="C56" s="144"/>
      <c r="D56" s="144"/>
      <c r="E56" s="144"/>
      <c r="F56" s="144"/>
      <c r="G56" s="144"/>
      <c r="H56" s="144"/>
      <c r="I56" s="144"/>
      <c r="J56" s="144"/>
      <c r="K56" s="144"/>
      <c r="L56" s="144"/>
      <c r="M56" s="144"/>
      <c r="N56" s="3"/>
      <c r="O56" s="3"/>
    </row>
    <row r="57" spans="1:15" s="4" customFormat="1" ht="27" customHeight="1" x14ac:dyDescent="0.25">
      <c r="A57" s="34" t="s">
        <v>6</v>
      </c>
      <c r="B57" s="143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3"/>
      <c r="O57" s="3"/>
    </row>
    <row r="58" spans="1:15" s="4" customFormat="1" ht="27" customHeight="1" x14ac:dyDescent="0.25">
      <c r="A58" s="34" t="s">
        <v>7</v>
      </c>
      <c r="B58" s="143"/>
      <c r="C58" s="144"/>
      <c r="D58" s="144"/>
      <c r="E58" s="144"/>
      <c r="F58" s="144"/>
      <c r="G58" s="144"/>
      <c r="H58" s="144"/>
      <c r="I58" s="144"/>
      <c r="J58" s="144"/>
      <c r="K58" s="144"/>
      <c r="L58" s="144"/>
      <c r="M58" s="144"/>
      <c r="N58" s="3"/>
      <c r="O58" s="3"/>
    </row>
    <row r="59" spans="1:15" s="4" customFormat="1" ht="27" customHeight="1" x14ac:dyDescent="0.25">
      <c r="A59" s="34" t="s">
        <v>8</v>
      </c>
      <c r="B59" s="143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3"/>
      <c r="O59" s="3"/>
    </row>
    <row r="60" spans="1:15" s="4" customFormat="1" ht="27" customHeight="1" x14ac:dyDescent="0.25">
      <c r="A60" s="34" t="s">
        <v>9</v>
      </c>
      <c r="B60" s="143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3"/>
      <c r="O60" s="3"/>
    </row>
    <row r="61" spans="1:15" s="20" customFormat="1" ht="27" customHeight="1" x14ac:dyDescent="0.25">
      <c r="A61" s="190" t="s">
        <v>30</v>
      </c>
      <c r="B61" s="191"/>
      <c r="C61" s="191"/>
      <c r="D61" s="192"/>
      <c r="E61" s="35">
        <f t="shared" ref="E61:M61" si="5">SUM(E54:E60)</f>
        <v>0</v>
      </c>
      <c r="F61" s="35">
        <f t="shared" si="5"/>
        <v>0</v>
      </c>
      <c r="G61" s="35">
        <f t="shared" si="5"/>
        <v>0</v>
      </c>
      <c r="H61" s="35">
        <f t="shared" si="5"/>
        <v>0</v>
      </c>
      <c r="I61" s="35">
        <f t="shared" si="5"/>
        <v>0</v>
      </c>
      <c r="J61" s="35">
        <f t="shared" si="5"/>
        <v>0</v>
      </c>
      <c r="K61" s="35">
        <f t="shared" si="5"/>
        <v>0</v>
      </c>
      <c r="L61" s="35">
        <f t="shared" si="5"/>
        <v>0</v>
      </c>
      <c r="M61" s="35">
        <f t="shared" si="5"/>
        <v>0</v>
      </c>
      <c r="N61" s="19"/>
      <c r="O61" s="19"/>
    </row>
    <row r="62" spans="1:15" s="15" customFormat="1" ht="27" customHeight="1" x14ac:dyDescent="0.25">
      <c r="A62" s="36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21"/>
      <c r="O62" s="21"/>
    </row>
    <row r="63" spans="1:15" s="15" customFormat="1" ht="27" customHeight="1" x14ac:dyDescent="0.25">
      <c r="A63" s="38" t="s">
        <v>31</v>
      </c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21"/>
      <c r="O63" s="21"/>
    </row>
    <row r="64" spans="1:15" s="15" customFormat="1" ht="27" customHeight="1" thickBot="1" x14ac:dyDescent="0.35">
      <c r="A64" s="36"/>
      <c r="B64" s="37"/>
      <c r="C64" s="37"/>
      <c r="D64" s="67" t="s">
        <v>51</v>
      </c>
      <c r="E64" s="37"/>
      <c r="F64" s="37"/>
      <c r="G64" s="37"/>
      <c r="H64" s="37"/>
      <c r="I64" s="37"/>
      <c r="J64" s="37"/>
      <c r="K64" s="37"/>
      <c r="L64" s="37"/>
      <c r="M64" s="37"/>
      <c r="N64" s="21"/>
      <c r="O64" s="21"/>
    </row>
    <row r="65" spans="1:15" s="12" customFormat="1" ht="42" customHeight="1" thickBot="1" x14ac:dyDescent="0.3">
      <c r="A65" s="39" t="s">
        <v>45</v>
      </c>
      <c r="B65" s="74">
        <f>SUM(E16+E25+E34+E43+E52+E61)</f>
        <v>0</v>
      </c>
      <c r="C65" s="27"/>
      <c r="D65" s="68" t="s">
        <v>50</v>
      </c>
      <c r="E65" s="27"/>
      <c r="F65" s="27"/>
      <c r="G65" s="27"/>
      <c r="H65" s="27"/>
      <c r="I65" s="27"/>
      <c r="J65" s="27"/>
      <c r="K65" s="27"/>
      <c r="L65" s="27"/>
      <c r="M65" s="27"/>
      <c r="N65" s="11"/>
      <c r="O65" s="11"/>
    </row>
    <row r="66" spans="1:15" s="12" customFormat="1" ht="42" customHeight="1" thickBot="1" x14ac:dyDescent="0.3">
      <c r="A66" s="39" t="s">
        <v>36</v>
      </c>
      <c r="B66" s="74">
        <f>SUM(G16+G25+G34+G43+G52+G61)</f>
        <v>0</v>
      </c>
      <c r="C66" s="27"/>
      <c r="D66" s="68" t="s">
        <v>52</v>
      </c>
      <c r="E66" s="27"/>
      <c r="F66" s="27"/>
      <c r="G66" s="27"/>
      <c r="H66" s="27"/>
      <c r="I66" s="27"/>
      <c r="J66" s="27"/>
      <c r="K66" s="27"/>
      <c r="L66" s="27"/>
      <c r="M66" s="27"/>
      <c r="N66" s="11"/>
      <c r="O66" s="11"/>
    </row>
    <row r="67" spans="1:15" s="12" customFormat="1" ht="42" customHeight="1" thickBot="1" x14ac:dyDescent="0.3">
      <c r="A67" s="41" t="s">
        <v>11</v>
      </c>
      <c r="B67" s="74">
        <f>SUM(H16+H25+H34+H43+H52+H61)</f>
        <v>0</v>
      </c>
      <c r="C67" s="27"/>
      <c r="D67" s="69"/>
      <c r="E67" s="27"/>
      <c r="F67" s="27"/>
      <c r="G67" s="27"/>
      <c r="H67" s="27"/>
      <c r="I67" s="27"/>
      <c r="J67" s="27"/>
      <c r="K67" s="27"/>
      <c r="L67" s="27"/>
      <c r="M67" s="27"/>
      <c r="N67" s="11"/>
      <c r="O67" s="11"/>
    </row>
    <row r="68" spans="1:15" s="12" customFormat="1" ht="42" customHeight="1" thickBot="1" x14ac:dyDescent="0.3">
      <c r="A68" s="41" t="s">
        <v>46</v>
      </c>
      <c r="B68" s="74">
        <f>SUM(I16+I25+I34+I43+I52+I61)</f>
        <v>0</v>
      </c>
      <c r="C68" s="27"/>
      <c r="D68" s="68" t="s">
        <v>53</v>
      </c>
      <c r="E68" s="27"/>
      <c r="F68" s="27"/>
      <c r="G68" s="27"/>
      <c r="H68" s="27"/>
      <c r="I68" s="27"/>
      <c r="J68" s="27"/>
      <c r="K68" s="27"/>
      <c r="L68" s="27"/>
      <c r="M68" s="27"/>
      <c r="N68" s="11"/>
      <c r="O68" s="11"/>
    </row>
    <row r="69" spans="1:15" s="12" customFormat="1" ht="42" customHeight="1" thickBot="1" x14ac:dyDescent="0.3">
      <c r="A69" s="41" t="s">
        <v>47</v>
      </c>
      <c r="B69" s="74">
        <f>SUM(J16+J25+J34+J43+J52+J61)</f>
        <v>0</v>
      </c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11"/>
      <c r="O69" s="11"/>
    </row>
    <row r="70" spans="1:15" s="12" customFormat="1" ht="42" customHeight="1" thickBot="1" x14ac:dyDescent="0.3">
      <c r="A70" s="41" t="s">
        <v>49</v>
      </c>
      <c r="B70" s="74">
        <f>SUM(K16+K25+K34+K43+K52+K61)</f>
        <v>0</v>
      </c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11"/>
      <c r="O70" s="11"/>
    </row>
    <row r="71" spans="1:15" s="12" customFormat="1" ht="42" customHeight="1" thickBot="1" x14ac:dyDescent="0.3">
      <c r="A71" s="41" t="s">
        <v>32</v>
      </c>
      <c r="B71" s="74">
        <f>SUM(L16+L25+L34+L43+L52+L61)</f>
        <v>0</v>
      </c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11"/>
      <c r="O71" s="11"/>
    </row>
    <row r="72" spans="1:15" s="12" customFormat="1" ht="42" customHeight="1" thickBot="1" x14ac:dyDescent="0.3">
      <c r="A72" s="41" t="s">
        <v>54</v>
      </c>
      <c r="B72" s="74">
        <f>SUM(F61+F52+F43+F34+F25+F16)</f>
        <v>0</v>
      </c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11"/>
      <c r="O72" s="11"/>
    </row>
    <row r="73" spans="1:15" s="12" customFormat="1" ht="15" customHeight="1" thickBot="1" x14ac:dyDescent="0.3">
      <c r="A73" s="41"/>
      <c r="B73" s="40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11"/>
      <c r="O73" s="11"/>
    </row>
    <row r="74" spans="1:15" s="11" customFormat="1" ht="40.5" customHeight="1" thickBot="1" x14ac:dyDescent="0.3">
      <c r="A74" s="48" t="s">
        <v>38</v>
      </c>
      <c r="B74" s="75">
        <f>SUM(B65:B70)</f>
        <v>0</v>
      </c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</row>
    <row r="75" spans="1:15" s="11" customFormat="1" ht="45" customHeight="1" thickBot="1" x14ac:dyDescent="0.3">
      <c r="A75" s="48" t="s">
        <v>37</v>
      </c>
      <c r="B75" s="75">
        <f>SUM(B65:B71)</f>
        <v>0</v>
      </c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</row>
    <row r="76" spans="1:15" ht="27" customHeight="1" x14ac:dyDescent="0.3"/>
  </sheetData>
  <sheetProtection password="97F2" sheet="1" objects="1" scenarios="1"/>
  <mergeCells count="11">
    <mergeCell ref="A61:D61"/>
    <mergeCell ref="K5:M5"/>
    <mergeCell ref="B3:D3"/>
    <mergeCell ref="B5:E5"/>
    <mergeCell ref="A16:D16"/>
    <mergeCell ref="A25:D25"/>
    <mergeCell ref="A34:D34"/>
    <mergeCell ref="K4:L4"/>
    <mergeCell ref="K3:L3"/>
    <mergeCell ref="A43:D43"/>
    <mergeCell ref="A52:D52"/>
  </mergeCells>
  <phoneticPr fontId="9" type="noConversion"/>
  <printOptions horizontalCentered="1"/>
  <pageMargins left="0" right="0" top="0.59055118110236227" bottom="0.19685039370078741" header="0.51181102362204722" footer="0.51181102362204722"/>
  <pageSetup paperSize="8" scale="50" orientation="portrait" cellComments="asDisplayed" errors="blank" r:id="rId1"/>
  <headerFooter alignWithMargins="0">
    <oddHeader xml:space="preserve">&amp;C
</oddHeader>
    <oddFooter>&amp;L&amp;"Arial,Italic"&amp;9Run Review Calculation Matrix
Version 1.0       &amp;C
&amp;"Arial,Italic"&amp;9Updated 12/02/10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6"/>
  <sheetViews>
    <sheetView view="pageBreakPreview" zoomScale="55" zoomScaleNormal="100" workbookViewId="0">
      <selection activeCell="C21" sqref="C21"/>
    </sheetView>
  </sheetViews>
  <sheetFormatPr defaultRowHeight="17.399999999999999" x14ac:dyDescent="0.3"/>
  <cols>
    <col min="1" max="1" width="38.109375" customWidth="1"/>
    <col min="2" max="4" width="23.5546875" style="8" customWidth="1"/>
    <col min="5" max="6" width="17.33203125" style="8" customWidth="1"/>
    <col min="7" max="7" width="15.88671875" style="8" customWidth="1"/>
    <col min="8" max="9" width="17.44140625" style="8" customWidth="1"/>
    <col min="10" max="10" width="20.6640625" style="8" customWidth="1"/>
    <col min="11" max="11" width="15.88671875" style="8" customWidth="1"/>
    <col min="12" max="12" width="17.88671875" style="8" customWidth="1"/>
    <col min="13" max="13" width="19.33203125" style="8" customWidth="1"/>
    <col min="14" max="15" width="9.109375" style="1"/>
  </cols>
  <sheetData>
    <row r="1" spans="1:15" s="2" customFormat="1" ht="28.5" customHeight="1" x14ac:dyDescent="0.25">
      <c r="A1" s="17" t="s">
        <v>23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5"/>
      <c r="O1" s="5"/>
    </row>
    <row r="2" spans="1:15" s="2" customFormat="1" ht="28.5" customHeight="1" x14ac:dyDescent="0.25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5"/>
      <c r="O2" s="5"/>
    </row>
    <row r="3" spans="1:15" s="4" customFormat="1" ht="49.5" customHeight="1" x14ac:dyDescent="0.25">
      <c r="A3" s="22" t="s">
        <v>15</v>
      </c>
      <c r="B3" s="196" t="str">
        <f>'Individual Service 3 Total'!B3:D3</f>
        <v>Service 3</v>
      </c>
      <c r="C3" s="197"/>
      <c r="D3" s="198"/>
      <c r="E3" s="27"/>
      <c r="F3" s="27"/>
      <c r="G3" s="23"/>
      <c r="H3" s="63"/>
      <c r="I3" s="24"/>
      <c r="J3" s="25" t="s">
        <v>16</v>
      </c>
      <c r="K3" s="193" t="str">
        <f>'Individual Service 3 Total'!H3</f>
        <v>House Officer / Registrar</v>
      </c>
      <c r="L3" s="195"/>
      <c r="M3" s="27"/>
      <c r="N3" s="3"/>
      <c r="O3" s="3"/>
    </row>
    <row r="4" spans="1:15" s="12" customFormat="1" ht="15.6" x14ac:dyDescent="0.25">
      <c r="A4" s="28"/>
      <c r="B4" s="27"/>
      <c r="C4" s="27"/>
      <c r="D4" s="27"/>
      <c r="E4" s="27"/>
      <c r="F4" s="27"/>
      <c r="G4" s="27"/>
      <c r="H4" s="27"/>
      <c r="I4" s="27"/>
      <c r="J4" s="27"/>
      <c r="K4" s="203"/>
      <c r="L4" s="203"/>
      <c r="M4" s="27"/>
      <c r="N4" s="11"/>
      <c r="O4" s="11"/>
    </row>
    <row r="5" spans="1:15" s="2" customFormat="1" ht="90.75" customHeight="1" x14ac:dyDescent="0.25">
      <c r="A5" s="29" t="s">
        <v>14</v>
      </c>
      <c r="B5" s="199" t="str">
        <f>'Individual Service 3 Total'!A9</f>
        <v>SERVICE 3, RMO 2</v>
      </c>
      <c r="C5" s="200"/>
      <c r="D5" s="200"/>
      <c r="E5" s="201"/>
      <c r="F5" s="76"/>
      <c r="G5" s="30"/>
      <c r="H5" s="31"/>
      <c r="I5" s="31"/>
      <c r="J5" s="43" t="s">
        <v>48</v>
      </c>
      <c r="K5" s="193" t="str">
        <f>'Individual Service 3 Total'!B5</f>
        <v>RMO support to enter details from run description e.g. 0800-1630 = 8.5 per day</v>
      </c>
      <c r="L5" s="194"/>
      <c r="M5" s="195"/>
      <c r="N5" s="5"/>
      <c r="O5" s="5"/>
    </row>
    <row r="6" spans="1:15" s="14" customFormat="1" ht="15" customHeight="1" x14ac:dyDescent="0.25">
      <c r="A6" s="34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13"/>
      <c r="O6" s="13"/>
    </row>
    <row r="7" spans="1:15" s="2" customFormat="1" ht="46.8" x14ac:dyDescent="0.25">
      <c r="A7" s="22" t="s">
        <v>0</v>
      </c>
      <c r="B7" s="25" t="s">
        <v>10</v>
      </c>
      <c r="C7" s="25" t="s">
        <v>1</v>
      </c>
      <c r="D7" s="25" t="s">
        <v>2</v>
      </c>
      <c r="E7" s="25" t="s">
        <v>45</v>
      </c>
      <c r="F7" s="25" t="s">
        <v>54</v>
      </c>
      <c r="G7" s="25" t="s">
        <v>35</v>
      </c>
      <c r="H7" s="25" t="s">
        <v>11</v>
      </c>
      <c r="I7" s="25" t="s">
        <v>46</v>
      </c>
      <c r="J7" s="25" t="s">
        <v>47</v>
      </c>
      <c r="K7" s="25" t="s">
        <v>49</v>
      </c>
      <c r="L7" s="25" t="s">
        <v>12</v>
      </c>
      <c r="M7" s="25" t="s">
        <v>13</v>
      </c>
      <c r="N7" s="5"/>
      <c r="O7" s="5"/>
    </row>
    <row r="8" spans="1:15" s="4" customFormat="1" ht="27" customHeight="1" x14ac:dyDescent="0.25">
      <c r="A8" s="32" t="s">
        <v>17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"/>
      <c r="O8" s="3"/>
    </row>
    <row r="9" spans="1:15" s="4" customFormat="1" ht="27" customHeight="1" x14ac:dyDescent="0.25">
      <c r="A9" s="78" t="s">
        <v>3</v>
      </c>
      <c r="B9" s="143"/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3"/>
      <c r="O9" s="3"/>
    </row>
    <row r="10" spans="1:15" s="4" customFormat="1" ht="27" customHeight="1" x14ac:dyDescent="0.25">
      <c r="A10" s="78" t="s">
        <v>4</v>
      </c>
      <c r="B10" s="143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3"/>
      <c r="O10" s="3"/>
    </row>
    <row r="11" spans="1:15" s="4" customFormat="1" ht="27" customHeight="1" x14ac:dyDescent="0.25">
      <c r="A11" s="78" t="s">
        <v>5</v>
      </c>
      <c r="B11" s="143"/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3"/>
      <c r="O11" s="3"/>
    </row>
    <row r="12" spans="1:15" s="4" customFormat="1" ht="27" customHeight="1" x14ac:dyDescent="0.25">
      <c r="A12" s="78" t="s">
        <v>6</v>
      </c>
      <c r="B12" s="143"/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3"/>
      <c r="O12" s="3"/>
    </row>
    <row r="13" spans="1:15" s="4" customFormat="1" ht="27" customHeight="1" x14ac:dyDescent="0.25">
      <c r="A13" s="78" t="s">
        <v>7</v>
      </c>
      <c r="B13" s="143"/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3"/>
      <c r="O13" s="3"/>
    </row>
    <row r="14" spans="1:15" s="4" customFormat="1" ht="27" customHeight="1" x14ac:dyDescent="0.25">
      <c r="A14" s="78" t="s">
        <v>8</v>
      </c>
      <c r="B14" s="143"/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3"/>
      <c r="O14" s="3"/>
    </row>
    <row r="15" spans="1:15" s="4" customFormat="1" ht="27" customHeight="1" x14ac:dyDescent="0.25">
      <c r="A15" s="78" t="s">
        <v>9</v>
      </c>
      <c r="B15" s="143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3"/>
      <c r="O15" s="3"/>
    </row>
    <row r="16" spans="1:15" s="20" customFormat="1" ht="27" customHeight="1" x14ac:dyDescent="0.25">
      <c r="A16" s="202" t="s">
        <v>25</v>
      </c>
      <c r="B16" s="191"/>
      <c r="C16" s="191"/>
      <c r="D16" s="192"/>
      <c r="E16" s="35">
        <f t="shared" ref="E16:M16" si="0">SUM(E9:E15)</f>
        <v>0</v>
      </c>
      <c r="F16" s="35">
        <f t="shared" si="0"/>
        <v>0</v>
      </c>
      <c r="G16" s="35">
        <f t="shared" si="0"/>
        <v>0</v>
      </c>
      <c r="H16" s="35">
        <f t="shared" si="0"/>
        <v>0</v>
      </c>
      <c r="I16" s="35">
        <f t="shared" si="0"/>
        <v>0</v>
      </c>
      <c r="J16" s="35">
        <f t="shared" si="0"/>
        <v>0</v>
      </c>
      <c r="K16" s="35">
        <f t="shared" si="0"/>
        <v>0</v>
      </c>
      <c r="L16" s="35">
        <f t="shared" si="0"/>
        <v>0</v>
      </c>
      <c r="M16" s="35">
        <f t="shared" si="0"/>
        <v>0</v>
      </c>
      <c r="N16" s="19"/>
      <c r="O16" s="19"/>
    </row>
    <row r="17" spans="1:15" s="4" customFormat="1" ht="27" customHeight="1" x14ac:dyDescent="0.25">
      <c r="A17" s="32" t="s">
        <v>18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"/>
      <c r="O17" s="3"/>
    </row>
    <row r="18" spans="1:15" s="4" customFormat="1" ht="27" customHeight="1" x14ac:dyDescent="0.25">
      <c r="A18" s="78" t="s">
        <v>3</v>
      </c>
      <c r="B18" s="143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3"/>
      <c r="O18" s="3"/>
    </row>
    <row r="19" spans="1:15" s="4" customFormat="1" ht="27" customHeight="1" x14ac:dyDescent="0.25">
      <c r="A19" s="34" t="s">
        <v>4</v>
      </c>
      <c r="B19" s="143"/>
      <c r="C19" s="144"/>
      <c r="D19" s="144"/>
      <c r="E19" s="144"/>
      <c r="F19" s="144"/>
      <c r="G19" s="144"/>
      <c r="H19" s="144"/>
      <c r="I19" s="144"/>
      <c r="J19" s="144"/>
      <c r="K19" s="144"/>
      <c r="L19" s="144"/>
      <c r="M19" s="144"/>
      <c r="N19" s="3"/>
      <c r="O19" s="3"/>
    </row>
    <row r="20" spans="1:15" s="4" customFormat="1" ht="27" customHeight="1" x14ac:dyDescent="0.25">
      <c r="A20" s="34" t="s">
        <v>5</v>
      </c>
      <c r="B20" s="143"/>
      <c r="C20" s="144"/>
      <c r="D20" s="144"/>
      <c r="E20" s="144"/>
      <c r="F20" s="144"/>
      <c r="G20" s="144"/>
      <c r="H20" s="144"/>
      <c r="I20" s="144"/>
      <c r="J20" s="144"/>
      <c r="K20" s="144"/>
      <c r="L20" s="144"/>
      <c r="M20" s="144"/>
      <c r="N20" s="3"/>
      <c r="O20" s="3"/>
    </row>
    <row r="21" spans="1:15" s="4" customFormat="1" ht="27" customHeight="1" x14ac:dyDescent="0.25">
      <c r="A21" s="34" t="s">
        <v>6</v>
      </c>
      <c r="B21" s="143"/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3"/>
      <c r="O21" s="3"/>
    </row>
    <row r="22" spans="1:15" s="4" customFormat="1" ht="27" customHeight="1" x14ac:dyDescent="0.25">
      <c r="A22" s="34" t="s">
        <v>7</v>
      </c>
      <c r="B22" s="143"/>
      <c r="C22" s="144"/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3"/>
      <c r="O22" s="3"/>
    </row>
    <row r="23" spans="1:15" s="4" customFormat="1" ht="27" customHeight="1" x14ac:dyDescent="0.25">
      <c r="A23" s="34" t="s">
        <v>8</v>
      </c>
      <c r="B23" s="143"/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3"/>
      <c r="O23" s="3"/>
    </row>
    <row r="24" spans="1:15" s="4" customFormat="1" ht="27" customHeight="1" x14ac:dyDescent="0.25">
      <c r="A24" s="34" t="s">
        <v>9</v>
      </c>
      <c r="B24" s="143"/>
      <c r="C24" s="144"/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3"/>
      <c r="O24" s="3"/>
    </row>
    <row r="25" spans="1:15" s="20" customFormat="1" ht="27" customHeight="1" x14ac:dyDescent="0.25">
      <c r="A25" s="190" t="s">
        <v>26</v>
      </c>
      <c r="B25" s="191"/>
      <c r="C25" s="191"/>
      <c r="D25" s="192"/>
      <c r="E25" s="35">
        <f t="shared" ref="E25:M25" si="1">SUM(E18:E24)</f>
        <v>0</v>
      </c>
      <c r="F25" s="35">
        <f t="shared" si="1"/>
        <v>0</v>
      </c>
      <c r="G25" s="35">
        <f t="shared" si="1"/>
        <v>0</v>
      </c>
      <c r="H25" s="35">
        <f t="shared" si="1"/>
        <v>0</v>
      </c>
      <c r="I25" s="35">
        <f t="shared" si="1"/>
        <v>0</v>
      </c>
      <c r="J25" s="35">
        <f t="shared" si="1"/>
        <v>0</v>
      </c>
      <c r="K25" s="35">
        <f t="shared" si="1"/>
        <v>0</v>
      </c>
      <c r="L25" s="35">
        <f t="shared" si="1"/>
        <v>0</v>
      </c>
      <c r="M25" s="35">
        <f t="shared" si="1"/>
        <v>0</v>
      </c>
      <c r="N25" s="19"/>
      <c r="O25" s="19"/>
    </row>
    <row r="26" spans="1:15" s="4" customFormat="1" ht="27" customHeight="1" x14ac:dyDescent="0.25">
      <c r="A26" s="32" t="s">
        <v>19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"/>
      <c r="O26" s="3"/>
    </row>
    <row r="27" spans="1:15" s="4" customFormat="1" ht="27" customHeight="1" x14ac:dyDescent="0.25">
      <c r="A27" s="34" t="s">
        <v>3</v>
      </c>
      <c r="B27" s="143"/>
      <c r="C27" s="144"/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3"/>
      <c r="O27" s="3"/>
    </row>
    <row r="28" spans="1:15" s="4" customFormat="1" ht="27" customHeight="1" x14ac:dyDescent="0.25">
      <c r="A28" s="34" t="s">
        <v>4</v>
      </c>
      <c r="B28" s="143"/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3"/>
      <c r="O28" s="3"/>
    </row>
    <row r="29" spans="1:15" s="4" customFormat="1" ht="27" customHeight="1" x14ac:dyDescent="0.25">
      <c r="A29" s="34" t="s">
        <v>5</v>
      </c>
      <c r="B29" s="143"/>
      <c r="C29" s="144"/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3"/>
      <c r="O29" s="3"/>
    </row>
    <row r="30" spans="1:15" s="4" customFormat="1" ht="27" customHeight="1" x14ac:dyDescent="0.25">
      <c r="A30" s="34" t="s">
        <v>6</v>
      </c>
      <c r="B30" s="143"/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3"/>
      <c r="O30" s="3"/>
    </row>
    <row r="31" spans="1:15" s="4" customFormat="1" ht="27" customHeight="1" x14ac:dyDescent="0.25">
      <c r="A31" s="34" t="s">
        <v>7</v>
      </c>
      <c r="B31" s="143"/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3"/>
      <c r="O31" s="3"/>
    </row>
    <row r="32" spans="1:15" s="4" customFormat="1" ht="27" customHeight="1" x14ac:dyDescent="0.25">
      <c r="A32" s="34" t="s">
        <v>8</v>
      </c>
      <c r="B32" s="143"/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3"/>
      <c r="O32" s="3"/>
    </row>
    <row r="33" spans="1:15" s="4" customFormat="1" ht="27" customHeight="1" x14ac:dyDescent="0.25">
      <c r="A33" s="34" t="s">
        <v>9</v>
      </c>
      <c r="B33" s="143"/>
      <c r="C33" s="144"/>
      <c r="D33" s="144"/>
      <c r="E33" s="144"/>
      <c r="F33" s="144"/>
      <c r="G33" s="144"/>
      <c r="H33" s="144"/>
      <c r="I33" s="144"/>
      <c r="J33" s="144"/>
      <c r="K33" s="144"/>
      <c r="L33" s="144"/>
      <c r="M33" s="144"/>
      <c r="N33" s="3"/>
      <c r="O33" s="3"/>
    </row>
    <row r="34" spans="1:15" s="20" customFormat="1" ht="27" customHeight="1" x14ac:dyDescent="0.25">
      <c r="A34" s="190" t="s">
        <v>27</v>
      </c>
      <c r="B34" s="191"/>
      <c r="C34" s="191"/>
      <c r="D34" s="192"/>
      <c r="E34" s="35">
        <f t="shared" ref="E34:M34" si="2">SUM(E27:E33)</f>
        <v>0</v>
      </c>
      <c r="F34" s="35">
        <f t="shared" si="2"/>
        <v>0</v>
      </c>
      <c r="G34" s="35">
        <f t="shared" si="2"/>
        <v>0</v>
      </c>
      <c r="H34" s="35">
        <f t="shared" si="2"/>
        <v>0</v>
      </c>
      <c r="I34" s="35">
        <f t="shared" si="2"/>
        <v>0</v>
      </c>
      <c r="J34" s="35">
        <f t="shared" si="2"/>
        <v>0</v>
      </c>
      <c r="K34" s="35">
        <f t="shared" si="2"/>
        <v>0</v>
      </c>
      <c r="L34" s="35">
        <f t="shared" si="2"/>
        <v>0</v>
      </c>
      <c r="M34" s="35">
        <f t="shared" si="2"/>
        <v>0</v>
      </c>
      <c r="N34" s="19"/>
      <c r="O34" s="19"/>
    </row>
    <row r="35" spans="1:15" s="4" customFormat="1" ht="27" customHeight="1" x14ac:dyDescent="0.25">
      <c r="A35" s="32" t="s">
        <v>20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"/>
      <c r="O35" s="3"/>
    </row>
    <row r="36" spans="1:15" s="4" customFormat="1" ht="27" customHeight="1" x14ac:dyDescent="0.25">
      <c r="A36" s="34" t="s">
        <v>3</v>
      </c>
      <c r="B36" s="143"/>
      <c r="C36" s="144"/>
      <c r="D36" s="144"/>
      <c r="E36" s="144"/>
      <c r="F36" s="144"/>
      <c r="G36" s="144"/>
      <c r="H36" s="144"/>
      <c r="I36" s="144"/>
      <c r="J36" s="144"/>
      <c r="K36" s="144"/>
      <c r="L36" s="144"/>
      <c r="M36" s="144"/>
      <c r="N36" s="3"/>
      <c r="O36" s="3"/>
    </row>
    <row r="37" spans="1:15" s="4" customFormat="1" ht="27" customHeight="1" x14ac:dyDescent="0.25">
      <c r="A37" s="78" t="s">
        <v>4</v>
      </c>
      <c r="B37" s="143"/>
      <c r="C37" s="144"/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3"/>
      <c r="O37" s="3"/>
    </row>
    <row r="38" spans="1:15" s="4" customFormat="1" ht="27" customHeight="1" x14ac:dyDescent="0.25">
      <c r="A38" s="34" t="s">
        <v>5</v>
      </c>
      <c r="B38" s="143"/>
      <c r="C38" s="144"/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3"/>
      <c r="O38" s="3"/>
    </row>
    <row r="39" spans="1:15" s="4" customFormat="1" ht="27" customHeight="1" x14ac:dyDescent="0.25">
      <c r="A39" s="34" t="s">
        <v>6</v>
      </c>
      <c r="B39" s="143"/>
      <c r="C39" s="144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3"/>
      <c r="O39" s="3"/>
    </row>
    <row r="40" spans="1:15" s="4" customFormat="1" ht="27" customHeight="1" x14ac:dyDescent="0.25">
      <c r="A40" s="34" t="s">
        <v>7</v>
      </c>
      <c r="B40" s="143"/>
      <c r="C40" s="144"/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3"/>
      <c r="O40" s="3"/>
    </row>
    <row r="41" spans="1:15" s="4" customFormat="1" ht="27" customHeight="1" x14ac:dyDescent="0.25">
      <c r="A41" s="34" t="s">
        <v>8</v>
      </c>
      <c r="B41" s="143"/>
      <c r="C41" s="144"/>
      <c r="D41" s="144"/>
      <c r="E41" s="144"/>
      <c r="F41" s="144"/>
      <c r="G41" s="144"/>
      <c r="H41" s="144"/>
      <c r="I41" s="144"/>
      <c r="J41" s="144"/>
      <c r="K41" s="144"/>
      <c r="L41" s="144"/>
      <c r="M41" s="144"/>
      <c r="N41" s="3"/>
      <c r="O41" s="3"/>
    </row>
    <row r="42" spans="1:15" s="4" customFormat="1" ht="27" customHeight="1" x14ac:dyDescent="0.25">
      <c r="A42" s="34" t="s">
        <v>9</v>
      </c>
      <c r="B42" s="143"/>
      <c r="C42" s="144"/>
      <c r="D42" s="144"/>
      <c r="E42" s="144"/>
      <c r="F42" s="144"/>
      <c r="G42" s="144"/>
      <c r="H42" s="144"/>
      <c r="I42" s="144"/>
      <c r="J42" s="144"/>
      <c r="K42" s="144"/>
      <c r="L42" s="144"/>
      <c r="M42" s="144"/>
      <c r="N42" s="3"/>
      <c r="O42" s="3"/>
    </row>
    <row r="43" spans="1:15" s="20" customFormat="1" ht="27" customHeight="1" x14ac:dyDescent="0.25">
      <c r="A43" s="190" t="s">
        <v>28</v>
      </c>
      <c r="B43" s="191"/>
      <c r="C43" s="191"/>
      <c r="D43" s="192"/>
      <c r="E43" s="35">
        <f t="shared" ref="E43:M43" si="3">SUM(E36:E42)</f>
        <v>0</v>
      </c>
      <c r="F43" s="35">
        <f t="shared" si="3"/>
        <v>0</v>
      </c>
      <c r="G43" s="35">
        <f t="shared" si="3"/>
        <v>0</v>
      </c>
      <c r="H43" s="35">
        <f t="shared" si="3"/>
        <v>0</v>
      </c>
      <c r="I43" s="35">
        <f t="shared" si="3"/>
        <v>0</v>
      </c>
      <c r="J43" s="35">
        <f t="shared" si="3"/>
        <v>0</v>
      </c>
      <c r="K43" s="35">
        <f t="shared" si="3"/>
        <v>0</v>
      </c>
      <c r="L43" s="35">
        <f t="shared" si="3"/>
        <v>0</v>
      </c>
      <c r="M43" s="35">
        <f t="shared" si="3"/>
        <v>0</v>
      </c>
      <c r="N43" s="19"/>
      <c r="O43" s="19"/>
    </row>
    <row r="44" spans="1:15" s="4" customFormat="1" ht="27" customHeight="1" x14ac:dyDescent="0.25">
      <c r="A44" s="32" t="s">
        <v>21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"/>
      <c r="O44" s="3"/>
    </row>
    <row r="45" spans="1:15" s="4" customFormat="1" ht="27" customHeight="1" x14ac:dyDescent="0.25">
      <c r="A45" s="34" t="s">
        <v>3</v>
      </c>
      <c r="B45" s="143"/>
      <c r="C45" s="144"/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3"/>
      <c r="O45" s="3"/>
    </row>
    <row r="46" spans="1:15" s="4" customFormat="1" ht="27" customHeight="1" x14ac:dyDescent="0.25">
      <c r="A46" s="34" t="s">
        <v>4</v>
      </c>
      <c r="B46" s="143"/>
      <c r="C46" s="144"/>
      <c r="D46" s="144"/>
      <c r="E46" s="144"/>
      <c r="F46" s="144"/>
      <c r="G46" s="144"/>
      <c r="H46" s="144"/>
      <c r="I46" s="144"/>
      <c r="J46" s="144"/>
      <c r="K46" s="144"/>
      <c r="L46" s="144"/>
      <c r="M46" s="144"/>
      <c r="N46" s="3"/>
      <c r="O46" s="3"/>
    </row>
    <row r="47" spans="1:15" s="4" customFormat="1" ht="27" customHeight="1" x14ac:dyDescent="0.25">
      <c r="A47" s="34" t="s">
        <v>5</v>
      </c>
      <c r="B47" s="143"/>
      <c r="C47" s="144"/>
      <c r="D47" s="144"/>
      <c r="E47" s="144"/>
      <c r="F47" s="144"/>
      <c r="G47" s="144"/>
      <c r="H47" s="144"/>
      <c r="I47" s="144"/>
      <c r="J47" s="144"/>
      <c r="K47" s="144"/>
      <c r="L47" s="144"/>
      <c r="M47" s="144"/>
      <c r="N47" s="3"/>
      <c r="O47" s="3"/>
    </row>
    <row r="48" spans="1:15" s="4" customFormat="1" ht="27" customHeight="1" x14ac:dyDescent="0.25">
      <c r="A48" s="34" t="s">
        <v>6</v>
      </c>
      <c r="B48" s="143"/>
      <c r="C48" s="144"/>
      <c r="D48" s="144"/>
      <c r="E48" s="144"/>
      <c r="F48" s="144"/>
      <c r="G48" s="144"/>
      <c r="H48" s="144"/>
      <c r="I48" s="144"/>
      <c r="J48" s="144"/>
      <c r="K48" s="144"/>
      <c r="L48" s="144"/>
      <c r="M48" s="144"/>
      <c r="N48" s="3"/>
      <c r="O48" s="3"/>
    </row>
    <row r="49" spans="1:15" s="4" customFormat="1" ht="27" customHeight="1" x14ac:dyDescent="0.25">
      <c r="A49" s="34" t="s">
        <v>7</v>
      </c>
      <c r="B49" s="143"/>
      <c r="C49" s="144"/>
      <c r="D49" s="144"/>
      <c r="E49" s="144"/>
      <c r="F49" s="144"/>
      <c r="G49" s="144"/>
      <c r="H49" s="144"/>
      <c r="I49" s="144"/>
      <c r="J49" s="144"/>
      <c r="K49" s="144"/>
      <c r="L49" s="144"/>
      <c r="M49" s="144"/>
      <c r="N49" s="3"/>
      <c r="O49" s="3"/>
    </row>
    <row r="50" spans="1:15" s="4" customFormat="1" ht="27" customHeight="1" x14ac:dyDescent="0.25">
      <c r="A50" s="34" t="s">
        <v>8</v>
      </c>
      <c r="B50" s="143"/>
      <c r="C50" s="144"/>
      <c r="D50" s="144"/>
      <c r="E50" s="144"/>
      <c r="F50" s="144"/>
      <c r="G50" s="144"/>
      <c r="H50" s="144"/>
      <c r="I50" s="144"/>
      <c r="J50" s="144"/>
      <c r="K50" s="144"/>
      <c r="L50" s="144"/>
      <c r="M50" s="144"/>
      <c r="N50" s="3"/>
      <c r="O50" s="3"/>
    </row>
    <row r="51" spans="1:15" s="4" customFormat="1" ht="27" customHeight="1" x14ac:dyDescent="0.25">
      <c r="A51" s="34" t="s">
        <v>9</v>
      </c>
      <c r="B51" s="143"/>
      <c r="C51" s="144"/>
      <c r="D51" s="144"/>
      <c r="E51" s="144"/>
      <c r="F51" s="144"/>
      <c r="G51" s="144"/>
      <c r="H51" s="144"/>
      <c r="I51" s="144"/>
      <c r="J51" s="144"/>
      <c r="K51" s="144"/>
      <c r="L51" s="144"/>
      <c r="M51" s="144"/>
      <c r="N51" s="3"/>
      <c r="O51" s="3"/>
    </row>
    <row r="52" spans="1:15" s="20" customFormat="1" ht="27" customHeight="1" x14ac:dyDescent="0.25">
      <c r="A52" s="190" t="s">
        <v>29</v>
      </c>
      <c r="B52" s="191"/>
      <c r="C52" s="191"/>
      <c r="D52" s="192"/>
      <c r="E52" s="35">
        <f t="shared" ref="E52:M52" si="4">SUM(E45:E51)</f>
        <v>0</v>
      </c>
      <c r="F52" s="35">
        <f t="shared" si="4"/>
        <v>0</v>
      </c>
      <c r="G52" s="35">
        <f t="shared" si="4"/>
        <v>0</v>
      </c>
      <c r="H52" s="35">
        <f t="shared" si="4"/>
        <v>0</v>
      </c>
      <c r="I52" s="35">
        <f t="shared" si="4"/>
        <v>0</v>
      </c>
      <c r="J52" s="35">
        <f t="shared" si="4"/>
        <v>0</v>
      </c>
      <c r="K52" s="35">
        <f t="shared" si="4"/>
        <v>0</v>
      </c>
      <c r="L52" s="35">
        <f t="shared" si="4"/>
        <v>0</v>
      </c>
      <c r="M52" s="35">
        <f t="shared" si="4"/>
        <v>0</v>
      </c>
      <c r="N52" s="19"/>
      <c r="O52" s="19"/>
    </row>
    <row r="53" spans="1:15" s="4" customFormat="1" ht="27" customHeight="1" x14ac:dyDescent="0.25">
      <c r="A53" s="32" t="s">
        <v>22</v>
      </c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"/>
      <c r="O53" s="3"/>
    </row>
    <row r="54" spans="1:15" s="4" customFormat="1" ht="27" customHeight="1" x14ac:dyDescent="0.25">
      <c r="A54" s="34" t="s">
        <v>3</v>
      </c>
      <c r="B54" s="143"/>
      <c r="C54" s="144"/>
      <c r="D54" s="144"/>
      <c r="E54" s="144"/>
      <c r="F54" s="144"/>
      <c r="G54" s="144"/>
      <c r="H54" s="144"/>
      <c r="I54" s="144"/>
      <c r="J54" s="144"/>
      <c r="K54" s="144"/>
      <c r="L54" s="144"/>
      <c r="M54" s="144"/>
      <c r="N54" s="3"/>
      <c r="O54" s="3"/>
    </row>
    <row r="55" spans="1:15" s="4" customFormat="1" ht="27" customHeight="1" x14ac:dyDescent="0.25">
      <c r="A55" s="34" t="s">
        <v>4</v>
      </c>
      <c r="B55" s="143"/>
      <c r="C55" s="144"/>
      <c r="D55" s="144"/>
      <c r="E55" s="144"/>
      <c r="F55" s="144"/>
      <c r="G55" s="144"/>
      <c r="H55" s="144"/>
      <c r="I55" s="144"/>
      <c r="J55" s="144"/>
      <c r="K55" s="144"/>
      <c r="L55" s="144"/>
      <c r="M55" s="144"/>
      <c r="N55" s="3"/>
      <c r="O55" s="3"/>
    </row>
    <row r="56" spans="1:15" s="4" customFormat="1" ht="27" customHeight="1" x14ac:dyDescent="0.25">
      <c r="A56" s="34" t="s">
        <v>5</v>
      </c>
      <c r="B56" s="143"/>
      <c r="C56" s="144"/>
      <c r="D56" s="144"/>
      <c r="E56" s="144"/>
      <c r="F56" s="144"/>
      <c r="G56" s="144"/>
      <c r="H56" s="144"/>
      <c r="I56" s="144"/>
      <c r="J56" s="144"/>
      <c r="K56" s="144"/>
      <c r="L56" s="144"/>
      <c r="M56" s="144"/>
      <c r="N56" s="3"/>
      <c r="O56" s="3"/>
    </row>
    <row r="57" spans="1:15" s="4" customFormat="1" ht="27" customHeight="1" x14ac:dyDescent="0.25">
      <c r="A57" s="34" t="s">
        <v>6</v>
      </c>
      <c r="B57" s="143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3"/>
      <c r="O57" s="3"/>
    </row>
    <row r="58" spans="1:15" s="4" customFormat="1" ht="27" customHeight="1" x14ac:dyDescent="0.25">
      <c r="A58" s="34" t="s">
        <v>7</v>
      </c>
      <c r="B58" s="143"/>
      <c r="C58" s="144"/>
      <c r="D58" s="144"/>
      <c r="E58" s="144"/>
      <c r="F58" s="144"/>
      <c r="G58" s="144"/>
      <c r="H58" s="144"/>
      <c r="I58" s="144"/>
      <c r="J58" s="144"/>
      <c r="K58" s="144"/>
      <c r="L58" s="144"/>
      <c r="M58" s="144"/>
      <c r="N58" s="3"/>
      <c r="O58" s="3"/>
    </row>
    <row r="59" spans="1:15" s="4" customFormat="1" ht="27" customHeight="1" x14ac:dyDescent="0.25">
      <c r="A59" s="34" t="s">
        <v>8</v>
      </c>
      <c r="B59" s="143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3"/>
      <c r="O59" s="3"/>
    </row>
    <row r="60" spans="1:15" s="4" customFormat="1" ht="27" customHeight="1" x14ac:dyDescent="0.25">
      <c r="A60" s="34" t="s">
        <v>9</v>
      </c>
      <c r="B60" s="143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3"/>
      <c r="O60" s="3"/>
    </row>
    <row r="61" spans="1:15" s="20" customFormat="1" ht="27" customHeight="1" x14ac:dyDescent="0.25">
      <c r="A61" s="190" t="s">
        <v>30</v>
      </c>
      <c r="B61" s="191"/>
      <c r="C61" s="191"/>
      <c r="D61" s="192"/>
      <c r="E61" s="35">
        <f t="shared" ref="E61:M61" si="5">SUM(E54:E60)</f>
        <v>0</v>
      </c>
      <c r="F61" s="35">
        <f t="shared" si="5"/>
        <v>0</v>
      </c>
      <c r="G61" s="35">
        <f t="shared" si="5"/>
        <v>0</v>
      </c>
      <c r="H61" s="35">
        <f t="shared" si="5"/>
        <v>0</v>
      </c>
      <c r="I61" s="35">
        <f t="shared" si="5"/>
        <v>0</v>
      </c>
      <c r="J61" s="35">
        <f t="shared" si="5"/>
        <v>0</v>
      </c>
      <c r="K61" s="35">
        <f t="shared" si="5"/>
        <v>0</v>
      </c>
      <c r="L61" s="35">
        <f t="shared" si="5"/>
        <v>0</v>
      </c>
      <c r="M61" s="35">
        <f t="shared" si="5"/>
        <v>0</v>
      </c>
      <c r="N61" s="19"/>
      <c r="O61" s="19"/>
    </row>
    <row r="62" spans="1:15" s="15" customFormat="1" ht="27" customHeight="1" x14ac:dyDescent="0.25">
      <c r="A62" s="36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21"/>
      <c r="O62" s="21"/>
    </row>
    <row r="63" spans="1:15" s="15" customFormat="1" ht="27" customHeight="1" x14ac:dyDescent="0.25">
      <c r="A63" s="38" t="s">
        <v>31</v>
      </c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21"/>
      <c r="O63" s="21"/>
    </row>
    <row r="64" spans="1:15" s="15" customFormat="1" ht="27" customHeight="1" thickBot="1" x14ac:dyDescent="0.35">
      <c r="A64" s="36"/>
      <c r="B64" s="37"/>
      <c r="C64" s="37"/>
      <c r="D64" s="67" t="s">
        <v>51</v>
      </c>
      <c r="E64" s="37"/>
      <c r="F64" s="37"/>
      <c r="G64" s="37"/>
      <c r="H64" s="37"/>
      <c r="I64" s="37"/>
      <c r="J64" s="37"/>
      <c r="K64" s="37"/>
      <c r="L64" s="37"/>
      <c r="M64" s="37"/>
      <c r="N64" s="21"/>
      <c r="O64" s="21"/>
    </row>
    <row r="65" spans="1:15" s="12" customFormat="1" ht="42" customHeight="1" thickBot="1" x14ac:dyDescent="0.3">
      <c r="A65" s="39" t="s">
        <v>45</v>
      </c>
      <c r="B65" s="74">
        <f>SUM(E16+E25+E34+E43+E52+E61)</f>
        <v>0</v>
      </c>
      <c r="C65" s="27"/>
      <c r="D65" s="68" t="s">
        <v>50</v>
      </c>
      <c r="E65" s="27"/>
      <c r="F65" s="27"/>
      <c r="G65" s="27"/>
      <c r="H65" s="27"/>
      <c r="I65" s="27"/>
      <c r="J65" s="27"/>
      <c r="K65" s="27"/>
      <c r="L65" s="27"/>
      <c r="M65" s="27"/>
      <c r="N65" s="11"/>
      <c r="O65" s="11"/>
    </row>
    <row r="66" spans="1:15" s="12" customFormat="1" ht="42" customHeight="1" thickBot="1" x14ac:dyDescent="0.3">
      <c r="A66" s="39" t="s">
        <v>36</v>
      </c>
      <c r="B66" s="74">
        <f>SUM(G16+G25+G34+G43+G52+G61)</f>
        <v>0</v>
      </c>
      <c r="C66" s="27"/>
      <c r="D66" s="68" t="s">
        <v>52</v>
      </c>
      <c r="E66" s="27"/>
      <c r="F66" s="27"/>
      <c r="G66" s="27"/>
      <c r="H66" s="27"/>
      <c r="I66" s="27"/>
      <c r="J66" s="27"/>
      <c r="K66" s="27"/>
      <c r="L66" s="27"/>
      <c r="M66" s="27"/>
      <c r="N66" s="11"/>
      <c r="O66" s="11"/>
    </row>
    <row r="67" spans="1:15" s="12" customFormat="1" ht="42" customHeight="1" thickBot="1" x14ac:dyDescent="0.3">
      <c r="A67" s="41" t="s">
        <v>11</v>
      </c>
      <c r="B67" s="74">
        <f>SUM(H16+H25+H34+H43+H52+H61)</f>
        <v>0</v>
      </c>
      <c r="C67" s="27"/>
      <c r="D67" s="69"/>
      <c r="E67" s="27"/>
      <c r="F67" s="27"/>
      <c r="G67" s="27"/>
      <c r="H67" s="27"/>
      <c r="I67" s="27"/>
      <c r="J67" s="27"/>
      <c r="K67" s="27"/>
      <c r="L67" s="27"/>
      <c r="M67" s="27"/>
      <c r="N67" s="11"/>
      <c r="O67" s="11"/>
    </row>
    <row r="68" spans="1:15" s="12" customFormat="1" ht="42" customHeight="1" thickBot="1" x14ac:dyDescent="0.3">
      <c r="A68" s="41" t="s">
        <v>46</v>
      </c>
      <c r="B68" s="74">
        <f>SUM(I16+I25+I34+I43+I52+I61)</f>
        <v>0</v>
      </c>
      <c r="C68" s="27"/>
      <c r="D68" s="68" t="s">
        <v>53</v>
      </c>
      <c r="E68" s="27"/>
      <c r="F68" s="27"/>
      <c r="G68" s="27"/>
      <c r="H68" s="27"/>
      <c r="I68" s="27"/>
      <c r="J68" s="27"/>
      <c r="K68" s="27"/>
      <c r="L68" s="27"/>
      <c r="M68" s="27"/>
      <c r="N68" s="11"/>
      <c r="O68" s="11"/>
    </row>
    <row r="69" spans="1:15" s="12" customFormat="1" ht="42" customHeight="1" thickBot="1" x14ac:dyDescent="0.3">
      <c r="A69" s="41" t="s">
        <v>47</v>
      </c>
      <c r="B69" s="74">
        <f>SUM(J16+J25+J34+J43+J52+J61)</f>
        <v>0</v>
      </c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11"/>
      <c r="O69" s="11"/>
    </row>
    <row r="70" spans="1:15" s="12" customFormat="1" ht="42" customHeight="1" thickBot="1" x14ac:dyDescent="0.3">
      <c r="A70" s="41" t="s">
        <v>49</v>
      </c>
      <c r="B70" s="74">
        <f>SUM(K16+K25+K34+K43+K52+K61)</f>
        <v>0</v>
      </c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11"/>
      <c r="O70" s="11"/>
    </row>
    <row r="71" spans="1:15" s="12" customFormat="1" ht="42" customHeight="1" thickBot="1" x14ac:dyDescent="0.3">
      <c r="A71" s="41" t="s">
        <v>32</v>
      </c>
      <c r="B71" s="74">
        <f>SUM(L16+L25+L34+L43+L52+L61)</f>
        <v>0</v>
      </c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11"/>
      <c r="O71" s="11"/>
    </row>
    <row r="72" spans="1:15" s="12" customFormat="1" ht="42" customHeight="1" thickBot="1" x14ac:dyDescent="0.3">
      <c r="A72" s="41" t="s">
        <v>54</v>
      </c>
      <c r="B72" s="74">
        <f>SUM(F61+F52+F43+F34+F25+F16)</f>
        <v>0</v>
      </c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11"/>
      <c r="O72" s="11"/>
    </row>
    <row r="73" spans="1:15" s="12" customFormat="1" ht="15" customHeight="1" thickBot="1" x14ac:dyDescent="0.3">
      <c r="A73" s="41"/>
      <c r="B73" s="40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11"/>
      <c r="O73" s="11"/>
    </row>
    <row r="74" spans="1:15" s="11" customFormat="1" ht="40.5" customHeight="1" thickBot="1" x14ac:dyDescent="0.3">
      <c r="A74" s="48" t="s">
        <v>38</v>
      </c>
      <c r="B74" s="75">
        <f>SUM(B65:B70)</f>
        <v>0</v>
      </c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</row>
    <row r="75" spans="1:15" s="11" customFormat="1" ht="45" customHeight="1" thickBot="1" x14ac:dyDescent="0.3">
      <c r="A75" s="48" t="s">
        <v>37</v>
      </c>
      <c r="B75" s="75">
        <f>SUM(B65:B71)</f>
        <v>0</v>
      </c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</row>
    <row r="76" spans="1:15" ht="27" customHeight="1" x14ac:dyDescent="0.3"/>
  </sheetData>
  <sheetProtection password="97F2" sheet="1" objects="1" scenarios="1"/>
  <mergeCells count="11">
    <mergeCell ref="A61:D61"/>
    <mergeCell ref="K5:M5"/>
    <mergeCell ref="B3:D3"/>
    <mergeCell ref="B5:E5"/>
    <mergeCell ref="A16:D16"/>
    <mergeCell ref="A25:D25"/>
    <mergeCell ref="A34:D34"/>
    <mergeCell ref="K4:L4"/>
    <mergeCell ref="K3:L3"/>
    <mergeCell ref="A43:D43"/>
    <mergeCell ref="A52:D52"/>
  </mergeCells>
  <phoneticPr fontId="9" type="noConversion"/>
  <printOptions horizontalCentered="1"/>
  <pageMargins left="0" right="0" top="0.59055118110236227" bottom="0.19685039370078741" header="0.51181102362204722" footer="0.51181102362204722"/>
  <pageSetup paperSize="8" scale="50" orientation="portrait" cellComments="asDisplayed" errors="blank" r:id="rId1"/>
  <headerFooter alignWithMargins="0">
    <oddHeader xml:space="preserve">&amp;C
</oddHeader>
    <oddFooter>&amp;L&amp;"Arial,Italic"&amp;9Run Review Calculation Matrix
Version 1.0       &amp;C
&amp;"Arial,Italic"&amp;9Updated 12/02/10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6"/>
  <sheetViews>
    <sheetView view="pageBreakPreview" zoomScale="55" zoomScaleNormal="100" workbookViewId="0">
      <selection activeCell="C21" sqref="C21"/>
    </sheetView>
  </sheetViews>
  <sheetFormatPr defaultRowHeight="17.399999999999999" x14ac:dyDescent="0.3"/>
  <cols>
    <col min="1" max="1" width="38.109375" customWidth="1"/>
    <col min="2" max="4" width="23.5546875" style="8" customWidth="1"/>
    <col min="5" max="6" width="17.33203125" style="8" customWidth="1"/>
    <col min="7" max="7" width="15.88671875" style="8" customWidth="1"/>
    <col min="8" max="9" width="17.44140625" style="8" customWidth="1"/>
    <col min="10" max="10" width="20.6640625" style="8" customWidth="1"/>
    <col min="11" max="11" width="15.88671875" style="8" customWidth="1"/>
    <col min="12" max="12" width="17.88671875" style="8" customWidth="1"/>
    <col min="13" max="13" width="19.33203125" style="8" customWidth="1"/>
    <col min="14" max="15" width="9.109375" style="1"/>
  </cols>
  <sheetData>
    <row r="1" spans="1:15" s="2" customFormat="1" ht="28.5" customHeight="1" x14ac:dyDescent="0.25">
      <c r="A1" s="17" t="s">
        <v>23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5"/>
      <c r="O1" s="5"/>
    </row>
    <row r="2" spans="1:15" s="2" customFormat="1" ht="28.5" customHeight="1" x14ac:dyDescent="0.25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5"/>
      <c r="O2" s="5"/>
    </row>
    <row r="3" spans="1:15" s="4" customFormat="1" ht="49.5" customHeight="1" x14ac:dyDescent="0.25">
      <c r="A3" s="22" t="s">
        <v>15</v>
      </c>
      <c r="B3" s="196" t="str">
        <f>'Individual Service 3 Total'!B3:D3</f>
        <v>Service 3</v>
      </c>
      <c r="C3" s="197"/>
      <c r="D3" s="198"/>
      <c r="E3" s="27"/>
      <c r="F3" s="27"/>
      <c r="G3" s="23"/>
      <c r="H3" s="63"/>
      <c r="I3" s="24"/>
      <c r="J3" s="25" t="s">
        <v>16</v>
      </c>
      <c r="K3" s="193" t="str">
        <f>'Individual Service 3 Total'!H3</f>
        <v>House Officer / Registrar</v>
      </c>
      <c r="L3" s="195"/>
      <c r="M3" s="27"/>
      <c r="N3" s="3"/>
      <c r="O3" s="3"/>
    </row>
    <row r="4" spans="1:15" s="12" customFormat="1" ht="15.6" x14ac:dyDescent="0.25">
      <c r="A4" s="28"/>
      <c r="B4" s="27"/>
      <c r="C4" s="27"/>
      <c r="D4" s="27"/>
      <c r="E4" s="27"/>
      <c r="F4" s="27"/>
      <c r="G4" s="27"/>
      <c r="H4" s="27"/>
      <c r="I4" s="27"/>
      <c r="J4" s="27"/>
      <c r="K4" s="203"/>
      <c r="L4" s="203"/>
      <c r="M4" s="27"/>
      <c r="N4" s="11"/>
      <c r="O4" s="11"/>
    </row>
    <row r="5" spans="1:15" s="2" customFormat="1" ht="90.75" customHeight="1" x14ac:dyDescent="0.25">
      <c r="A5" s="29" t="s">
        <v>14</v>
      </c>
      <c r="B5" s="199" t="str">
        <f>'Individual Service 3 Total'!A10</f>
        <v>SERVICE 3, RMO 3</v>
      </c>
      <c r="C5" s="200"/>
      <c r="D5" s="200"/>
      <c r="E5" s="201"/>
      <c r="F5" s="76"/>
      <c r="G5" s="30"/>
      <c r="H5" s="31"/>
      <c r="I5" s="31"/>
      <c r="J5" s="43" t="s">
        <v>48</v>
      </c>
      <c r="K5" s="193" t="str">
        <f>'Individual Service 3 Total'!B5</f>
        <v>RMO support to enter details from run description e.g. 0800-1630 = 8.5 per day</v>
      </c>
      <c r="L5" s="194"/>
      <c r="M5" s="195"/>
      <c r="N5" s="5"/>
      <c r="O5" s="5"/>
    </row>
    <row r="6" spans="1:15" s="14" customFormat="1" ht="15" customHeight="1" x14ac:dyDescent="0.25">
      <c r="A6" s="34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13"/>
      <c r="O6" s="13"/>
    </row>
    <row r="7" spans="1:15" s="2" customFormat="1" ht="46.8" x14ac:dyDescent="0.25">
      <c r="A7" s="22" t="s">
        <v>0</v>
      </c>
      <c r="B7" s="25" t="s">
        <v>10</v>
      </c>
      <c r="C7" s="25" t="s">
        <v>1</v>
      </c>
      <c r="D7" s="25" t="s">
        <v>2</v>
      </c>
      <c r="E7" s="25" t="s">
        <v>45</v>
      </c>
      <c r="F7" s="25" t="s">
        <v>54</v>
      </c>
      <c r="G7" s="25" t="s">
        <v>35</v>
      </c>
      <c r="H7" s="25" t="s">
        <v>11</v>
      </c>
      <c r="I7" s="25" t="s">
        <v>46</v>
      </c>
      <c r="J7" s="25" t="s">
        <v>47</v>
      </c>
      <c r="K7" s="25" t="s">
        <v>49</v>
      </c>
      <c r="L7" s="25" t="s">
        <v>12</v>
      </c>
      <c r="M7" s="25" t="s">
        <v>13</v>
      </c>
      <c r="N7" s="5"/>
      <c r="O7" s="5"/>
    </row>
    <row r="8" spans="1:15" s="4" customFormat="1" ht="27" customHeight="1" x14ac:dyDescent="0.25">
      <c r="A8" s="32" t="s">
        <v>17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"/>
      <c r="O8" s="3"/>
    </row>
    <row r="9" spans="1:15" s="4" customFormat="1" ht="27" customHeight="1" x14ac:dyDescent="0.25">
      <c r="A9" s="78" t="s">
        <v>3</v>
      </c>
      <c r="B9" s="143"/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3"/>
      <c r="O9" s="3"/>
    </row>
    <row r="10" spans="1:15" s="4" customFormat="1" ht="27" customHeight="1" x14ac:dyDescent="0.25">
      <c r="A10" s="78" t="s">
        <v>4</v>
      </c>
      <c r="B10" s="143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3"/>
      <c r="O10" s="3"/>
    </row>
    <row r="11" spans="1:15" s="4" customFormat="1" ht="27" customHeight="1" x14ac:dyDescent="0.25">
      <c r="A11" s="78" t="s">
        <v>5</v>
      </c>
      <c r="B11" s="143"/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3"/>
      <c r="O11" s="3"/>
    </row>
    <row r="12" spans="1:15" s="4" customFormat="1" ht="27" customHeight="1" x14ac:dyDescent="0.25">
      <c r="A12" s="78" t="s">
        <v>6</v>
      </c>
      <c r="B12" s="143"/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3"/>
      <c r="O12" s="3"/>
    </row>
    <row r="13" spans="1:15" s="4" customFormat="1" ht="27" customHeight="1" x14ac:dyDescent="0.25">
      <c r="A13" s="78" t="s">
        <v>7</v>
      </c>
      <c r="B13" s="143"/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3"/>
      <c r="O13" s="3"/>
    </row>
    <row r="14" spans="1:15" s="4" customFormat="1" ht="27" customHeight="1" x14ac:dyDescent="0.25">
      <c r="A14" s="78" t="s">
        <v>8</v>
      </c>
      <c r="B14" s="143"/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3"/>
      <c r="O14" s="3"/>
    </row>
    <row r="15" spans="1:15" s="4" customFormat="1" ht="27" customHeight="1" x14ac:dyDescent="0.25">
      <c r="A15" s="78" t="s">
        <v>9</v>
      </c>
      <c r="B15" s="143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3"/>
      <c r="O15" s="3"/>
    </row>
    <row r="16" spans="1:15" s="20" customFormat="1" ht="27" customHeight="1" x14ac:dyDescent="0.25">
      <c r="A16" s="202" t="s">
        <v>25</v>
      </c>
      <c r="B16" s="191"/>
      <c r="C16" s="191"/>
      <c r="D16" s="192"/>
      <c r="E16" s="35">
        <f t="shared" ref="E16:M16" si="0">SUM(E9:E15)</f>
        <v>0</v>
      </c>
      <c r="F16" s="35">
        <f t="shared" si="0"/>
        <v>0</v>
      </c>
      <c r="G16" s="35">
        <f t="shared" si="0"/>
        <v>0</v>
      </c>
      <c r="H16" s="35">
        <f t="shared" si="0"/>
        <v>0</v>
      </c>
      <c r="I16" s="35">
        <f t="shared" si="0"/>
        <v>0</v>
      </c>
      <c r="J16" s="35">
        <f t="shared" si="0"/>
        <v>0</v>
      </c>
      <c r="K16" s="35">
        <f t="shared" si="0"/>
        <v>0</v>
      </c>
      <c r="L16" s="35">
        <f t="shared" si="0"/>
        <v>0</v>
      </c>
      <c r="M16" s="35">
        <f t="shared" si="0"/>
        <v>0</v>
      </c>
      <c r="N16" s="19"/>
      <c r="O16" s="19"/>
    </row>
    <row r="17" spans="1:15" s="4" customFormat="1" ht="27" customHeight="1" x14ac:dyDescent="0.25">
      <c r="A17" s="32" t="s">
        <v>18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"/>
      <c r="O17" s="3"/>
    </row>
    <row r="18" spans="1:15" s="4" customFormat="1" ht="27" customHeight="1" x14ac:dyDescent="0.25">
      <c r="A18" s="78" t="s">
        <v>3</v>
      </c>
      <c r="B18" s="143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3"/>
      <c r="O18" s="3"/>
    </row>
    <row r="19" spans="1:15" s="4" customFormat="1" ht="27" customHeight="1" x14ac:dyDescent="0.25">
      <c r="A19" s="34" t="s">
        <v>4</v>
      </c>
      <c r="B19" s="143"/>
      <c r="C19" s="144"/>
      <c r="D19" s="144"/>
      <c r="E19" s="144"/>
      <c r="F19" s="144"/>
      <c r="G19" s="144"/>
      <c r="H19" s="144"/>
      <c r="I19" s="144"/>
      <c r="J19" s="144"/>
      <c r="K19" s="144"/>
      <c r="L19" s="144"/>
      <c r="M19" s="144"/>
      <c r="N19" s="3"/>
      <c r="O19" s="3"/>
    </row>
    <row r="20" spans="1:15" s="4" customFormat="1" ht="27" customHeight="1" x14ac:dyDescent="0.25">
      <c r="A20" s="34" t="s">
        <v>5</v>
      </c>
      <c r="B20" s="143"/>
      <c r="C20" s="144"/>
      <c r="D20" s="144"/>
      <c r="E20" s="144"/>
      <c r="F20" s="144"/>
      <c r="G20" s="144"/>
      <c r="H20" s="144"/>
      <c r="I20" s="144"/>
      <c r="J20" s="144"/>
      <c r="K20" s="144"/>
      <c r="L20" s="144"/>
      <c r="M20" s="144"/>
      <c r="N20" s="3"/>
      <c r="O20" s="3"/>
    </row>
    <row r="21" spans="1:15" s="4" customFormat="1" ht="27" customHeight="1" x14ac:dyDescent="0.25">
      <c r="A21" s="34" t="s">
        <v>6</v>
      </c>
      <c r="B21" s="143"/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3"/>
      <c r="O21" s="3"/>
    </row>
    <row r="22" spans="1:15" s="4" customFormat="1" ht="27" customHeight="1" x14ac:dyDescent="0.25">
      <c r="A22" s="34" t="s">
        <v>7</v>
      </c>
      <c r="B22" s="143"/>
      <c r="C22" s="144"/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3"/>
      <c r="O22" s="3"/>
    </row>
    <row r="23" spans="1:15" s="4" customFormat="1" ht="27" customHeight="1" x14ac:dyDescent="0.25">
      <c r="A23" s="34" t="s">
        <v>8</v>
      </c>
      <c r="B23" s="143"/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3"/>
      <c r="O23" s="3"/>
    </row>
    <row r="24" spans="1:15" s="4" customFormat="1" ht="27" customHeight="1" x14ac:dyDescent="0.25">
      <c r="A24" s="34" t="s">
        <v>9</v>
      </c>
      <c r="B24" s="143"/>
      <c r="C24" s="144"/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3"/>
      <c r="O24" s="3"/>
    </row>
    <row r="25" spans="1:15" s="20" customFormat="1" ht="27" customHeight="1" x14ac:dyDescent="0.25">
      <c r="A25" s="190" t="s">
        <v>26</v>
      </c>
      <c r="B25" s="191"/>
      <c r="C25" s="191"/>
      <c r="D25" s="192"/>
      <c r="E25" s="35">
        <f t="shared" ref="E25:M25" si="1">SUM(E18:E24)</f>
        <v>0</v>
      </c>
      <c r="F25" s="35">
        <f t="shared" si="1"/>
        <v>0</v>
      </c>
      <c r="G25" s="35">
        <f t="shared" si="1"/>
        <v>0</v>
      </c>
      <c r="H25" s="35">
        <f t="shared" si="1"/>
        <v>0</v>
      </c>
      <c r="I25" s="35">
        <f t="shared" si="1"/>
        <v>0</v>
      </c>
      <c r="J25" s="35">
        <f t="shared" si="1"/>
        <v>0</v>
      </c>
      <c r="K25" s="35">
        <f t="shared" si="1"/>
        <v>0</v>
      </c>
      <c r="L25" s="35">
        <f t="shared" si="1"/>
        <v>0</v>
      </c>
      <c r="M25" s="35">
        <f t="shared" si="1"/>
        <v>0</v>
      </c>
      <c r="N25" s="19"/>
      <c r="O25" s="19"/>
    </row>
    <row r="26" spans="1:15" s="4" customFormat="1" ht="27" customHeight="1" x14ac:dyDescent="0.25">
      <c r="A26" s="32" t="s">
        <v>19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"/>
      <c r="O26" s="3"/>
    </row>
    <row r="27" spans="1:15" s="4" customFormat="1" ht="27" customHeight="1" x14ac:dyDescent="0.25">
      <c r="A27" s="34" t="s">
        <v>3</v>
      </c>
      <c r="B27" s="143"/>
      <c r="C27" s="144"/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3"/>
      <c r="O27" s="3"/>
    </row>
    <row r="28" spans="1:15" s="4" customFormat="1" ht="27" customHeight="1" x14ac:dyDescent="0.25">
      <c r="A28" s="34" t="s">
        <v>4</v>
      </c>
      <c r="B28" s="143"/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3"/>
      <c r="O28" s="3"/>
    </row>
    <row r="29" spans="1:15" s="4" customFormat="1" ht="27" customHeight="1" x14ac:dyDescent="0.25">
      <c r="A29" s="34" t="s">
        <v>5</v>
      </c>
      <c r="B29" s="143"/>
      <c r="C29" s="144"/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3"/>
      <c r="O29" s="3"/>
    </row>
    <row r="30" spans="1:15" s="4" customFormat="1" ht="27" customHeight="1" x14ac:dyDescent="0.25">
      <c r="A30" s="34" t="s">
        <v>6</v>
      </c>
      <c r="B30" s="143"/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3"/>
      <c r="O30" s="3"/>
    </row>
    <row r="31" spans="1:15" s="4" customFormat="1" ht="27" customHeight="1" x14ac:dyDescent="0.25">
      <c r="A31" s="34" t="s">
        <v>7</v>
      </c>
      <c r="B31" s="143"/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3"/>
      <c r="O31" s="3"/>
    </row>
    <row r="32" spans="1:15" s="4" customFormat="1" ht="27" customHeight="1" x14ac:dyDescent="0.25">
      <c r="A32" s="34" t="s">
        <v>8</v>
      </c>
      <c r="B32" s="143"/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3"/>
      <c r="O32" s="3"/>
    </row>
    <row r="33" spans="1:15" s="4" customFormat="1" ht="27" customHeight="1" x14ac:dyDescent="0.25">
      <c r="A33" s="34" t="s">
        <v>9</v>
      </c>
      <c r="B33" s="143"/>
      <c r="C33" s="144"/>
      <c r="D33" s="144"/>
      <c r="E33" s="144"/>
      <c r="F33" s="144"/>
      <c r="G33" s="144"/>
      <c r="H33" s="144"/>
      <c r="I33" s="144"/>
      <c r="J33" s="144"/>
      <c r="K33" s="144"/>
      <c r="L33" s="144"/>
      <c r="M33" s="144"/>
      <c r="N33" s="3"/>
      <c r="O33" s="3"/>
    </row>
    <row r="34" spans="1:15" s="20" customFormat="1" ht="27" customHeight="1" x14ac:dyDescent="0.25">
      <c r="A34" s="190" t="s">
        <v>27</v>
      </c>
      <c r="B34" s="191"/>
      <c r="C34" s="191"/>
      <c r="D34" s="192"/>
      <c r="E34" s="35">
        <f t="shared" ref="E34:M34" si="2">SUM(E27:E33)</f>
        <v>0</v>
      </c>
      <c r="F34" s="35">
        <f t="shared" si="2"/>
        <v>0</v>
      </c>
      <c r="G34" s="35">
        <f t="shared" si="2"/>
        <v>0</v>
      </c>
      <c r="H34" s="35">
        <f t="shared" si="2"/>
        <v>0</v>
      </c>
      <c r="I34" s="35">
        <f t="shared" si="2"/>
        <v>0</v>
      </c>
      <c r="J34" s="35">
        <f t="shared" si="2"/>
        <v>0</v>
      </c>
      <c r="K34" s="35">
        <f t="shared" si="2"/>
        <v>0</v>
      </c>
      <c r="L34" s="35">
        <f t="shared" si="2"/>
        <v>0</v>
      </c>
      <c r="M34" s="35">
        <f t="shared" si="2"/>
        <v>0</v>
      </c>
      <c r="N34" s="19"/>
      <c r="O34" s="19"/>
    </row>
    <row r="35" spans="1:15" s="4" customFormat="1" ht="27" customHeight="1" x14ac:dyDescent="0.25">
      <c r="A35" s="32" t="s">
        <v>20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"/>
      <c r="O35" s="3"/>
    </row>
    <row r="36" spans="1:15" s="4" customFormat="1" ht="27" customHeight="1" x14ac:dyDescent="0.25">
      <c r="A36" s="34" t="s">
        <v>3</v>
      </c>
      <c r="B36" s="143"/>
      <c r="C36" s="144"/>
      <c r="D36" s="144"/>
      <c r="E36" s="144"/>
      <c r="F36" s="144"/>
      <c r="G36" s="144"/>
      <c r="H36" s="144"/>
      <c r="I36" s="144"/>
      <c r="J36" s="144"/>
      <c r="K36" s="144"/>
      <c r="L36" s="144"/>
      <c r="M36" s="144"/>
      <c r="N36" s="3"/>
      <c r="O36" s="3"/>
    </row>
    <row r="37" spans="1:15" s="4" customFormat="1" ht="27" customHeight="1" x14ac:dyDescent="0.25">
      <c r="A37" s="78" t="s">
        <v>4</v>
      </c>
      <c r="B37" s="143"/>
      <c r="C37" s="144"/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3"/>
      <c r="O37" s="3"/>
    </row>
    <row r="38" spans="1:15" s="4" customFormat="1" ht="27" customHeight="1" x14ac:dyDescent="0.25">
      <c r="A38" s="34" t="s">
        <v>5</v>
      </c>
      <c r="B38" s="143"/>
      <c r="C38" s="144"/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3"/>
      <c r="O38" s="3"/>
    </row>
    <row r="39" spans="1:15" s="4" customFormat="1" ht="27" customHeight="1" x14ac:dyDescent="0.25">
      <c r="A39" s="34" t="s">
        <v>6</v>
      </c>
      <c r="B39" s="143"/>
      <c r="C39" s="144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3"/>
      <c r="O39" s="3"/>
    </row>
    <row r="40" spans="1:15" s="4" customFormat="1" ht="27" customHeight="1" x14ac:dyDescent="0.25">
      <c r="A40" s="34" t="s">
        <v>7</v>
      </c>
      <c r="B40" s="143"/>
      <c r="C40" s="144"/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3"/>
      <c r="O40" s="3"/>
    </row>
    <row r="41" spans="1:15" s="4" customFormat="1" ht="27" customHeight="1" x14ac:dyDescent="0.25">
      <c r="A41" s="34" t="s">
        <v>8</v>
      </c>
      <c r="B41" s="143"/>
      <c r="C41" s="144"/>
      <c r="D41" s="144"/>
      <c r="E41" s="144"/>
      <c r="F41" s="144"/>
      <c r="G41" s="144"/>
      <c r="H41" s="144"/>
      <c r="I41" s="144"/>
      <c r="J41" s="144"/>
      <c r="K41" s="144"/>
      <c r="L41" s="144"/>
      <c r="M41" s="144"/>
      <c r="N41" s="3"/>
      <c r="O41" s="3"/>
    </row>
    <row r="42" spans="1:15" s="4" customFormat="1" ht="27" customHeight="1" x14ac:dyDescent="0.25">
      <c r="A42" s="34" t="s">
        <v>9</v>
      </c>
      <c r="B42" s="143"/>
      <c r="C42" s="144"/>
      <c r="D42" s="144"/>
      <c r="E42" s="144"/>
      <c r="F42" s="144"/>
      <c r="G42" s="144"/>
      <c r="H42" s="144"/>
      <c r="I42" s="144"/>
      <c r="J42" s="144"/>
      <c r="K42" s="144"/>
      <c r="L42" s="144"/>
      <c r="M42" s="144"/>
      <c r="N42" s="3"/>
      <c r="O42" s="3"/>
    </row>
    <row r="43" spans="1:15" s="20" customFormat="1" ht="27" customHeight="1" x14ac:dyDescent="0.25">
      <c r="A43" s="190" t="s">
        <v>28</v>
      </c>
      <c r="B43" s="191"/>
      <c r="C43" s="191"/>
      <c r="D43" s="192"/>
      <c r="E43" s="35">
        <f t="shared" ref="E43:M43" si="3">SUM(E36:E42)</f>
        <v>0</v>
      </c>
      <c r="F43" s="35">
        <f t="shared" si="3"/>
        <v>0</v>
      </c>
      <c r="G43" s="35">
        <f t="shared" si="3"/>
        <v>0</v>
      </c>
      <c r="H43" s="35">
        <f t="shared" si="3"/>
        <v>0</v>
      </c>
      <c r="I43" s="35">
        <f t="shared" si="3"/>
        <v>0</v>
      </c>
      <c r="J43" s="35">
        <f t="shared" si="3"/>
        <v>0</v>
      </c>
      <c r="K43" s="35">
        <f t="shared" si="3"/>
        <v>0</v>
      </c>
      <c r="L43" s="35">
        <f t="shared" si="3"/>
        <v>0</v>
      </c>
      <c r="M43" s="35">
        <f t="shared" si="3"/>
        <v>0</v>
      </c>
      <c r="N43" s="19"/>
      <c r="O43" s="19"/>
    </row>
    <row r="44" spans="1:15" s="4" customFormat="1" ht="27" customHeight="1" x14ac:dyDescent="0.25">
      <c r="A44" s="32" t="s">
        <v>21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"/>
      <c r="O44" s="3"/>
    </row>
    <row r="45" spans="1:15" s="4" customFormat="1" ht="27" customHeight="1" x14ac:dyDescent="0.25">
      <c r="A45" s="34" t="s">
        <v>3</v>
      </c>
      <c r="B45" s="143"/>
      <c r="C45" s="144"/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3"/>
      <c r="O45" s="3"/>
    </row>
    <row r="46" spans="1:15" s="4" customFormat="1" ht="27" customHeight="1" x14ac:dyDescent="0.25">
      <c r="A46" s="34" t="s">
        <v>4</v>
      </c>
      <c r="B46" s="143"/>
      <c r="C46" s="144"/>
      <c r="D46" s="144"/>
      <c r="E46" s="144"/>
      <c r="F46" s="144"/>
      <c r="G46" s="144"/>
      <c r="H46" s="144"/>
      <c r="I46" s="144"/>
      <c r="J46" s="144"/>
      <c r="K46" s="144"/>
      <c r="L46" s="144"/>
      <c r="M46" s="144"/>
      <c r="N46" s="3"/>
      <c r="O46" s="3"/>
    </row>
    <row r="47" spans="1:15" s="4" customFormat="1" ht="27" customHeight="1" x14ac:dyDescent="0.25">
      <c r="A47" s="34" t="s">
        <v>5</v>
      </c>
      <c r="B47" s="143"/>
      <c r="C47" s="144"/>
      <c r="D47" s="144"/>
      <c r="E47" s="144"/>
      <c r="F47" s="144"/>
      <c r="G47" s="144"/>
      <c r="H47" s="144"/>
      <c r="I47" s="144"/>
      <c r="J47" s="144"/>
      <c r="K47" s="144"/>
      <c r="L47" s="144"/>
      <c r="M47" s="144"/>
      <c r="N47" s="3"/>
      <c r="O47" s="3"/>
    </row>
    <row r="48" spans="1:15" s="4" customFormat="1" ht="27" customHeight="1" x14ac:dyDescent="0.25">
      <c r="A48" s="34" t="s">
        <v>6</v>
      </c>
      <c r="B48" s="143"/>
      <c r="C48" s="144"/>
      <c r="D48" s="144"/>
      <c r="E48" s="144"/>
      <c r="F48" s="144"/>
      <c r="G48" s="144"/>
      <c r="H48" s="144"/>
      <c r="I48" s="144"/>
      <c r="J48" s="144"/>
      <c r="K48" s="144"/>
      <c r="L48" s="144"/>
      <c r="M48" s="144"/>
      <c r="N48" s="3"/>
      <c r="O48" s="3"/>
    </row>
    <row r="49" spans="1:15" s="4" customFormat="1" ht="27" customHeight="1" x14ac:dyDescent="0.25">
      <c r="A49" s="34" t="s">
        <v>7</v>
      </c>
      <c r="B49" s="143"/>
      <c r="C49" s="144"/>
      <c r="D49" s="144"/>
      <c r="E49" s="144"/>
      <c r="F49" s="144"/>
      <c r="G49" s="144"/>
      <c r="H49" s="144"/>
      <c r="I49" s="144"/>
      <c r="J49" s="144"/>
      <c r="K49" s="144"/>
      <c r="L49" s="144"/>
      <c r="M49" s="144"/>
      <c r="N49" s="3"/>
      <c r="O49" s="3"/>
    </row>
    <row r="50" spans="1:15" s="4" customFormat="1" ht="27" customHeight="1" x14ac:dyDescent="0.25">
      <c r="A50" s="34" t="s">
        <v>8</v>
      </c>
      <c r="B50" s="143"/>
      <c r="C50" s="144"/>
      <c r="D50" s="144"/>
      <c r="E50" s="144"/>
      <c r="F50" s="144"/>
      <c r="G50" s="144"/>
      <c r="H50" s="144"/>
      <c r="I50" s="144"/>
      <c r="J50" s="144"/>
      <c r="K50" s="144"/>
      <c r="L50" s="144"/>
      <c r="M50" s="144"/>
      <c r="N50" s="3"/>
      <c r="O50" s="3"/>
    </row>
    <row r="51" spans="1:15" s="4" customFormat="1" ht="27" customHeight="1" x14ac:dyDescent="0.25">
      <c r="A51" s="34" t="s">
        <v>9</v>
      </c>
      <c r="B51" s="143"/>
      <c r="C51" s="144"/>
      <c r="D51" s="144"/>
      <c r="E51" s="144"/>
      <c r="F51" s="144"/>
      <c r="G51" s="144"/>
      <c r="H51" s="144"/>
      <c r="I51" s="144"/>
      <c r="J51" s="144"/>
      <c r="K51" s="144"/>
      <c r="L51" s="144"/>
      <c r="M51" s="144"/>
      <c r="N51" s="3"/>
      <c r="O51" s="3"/>
    </row>
    <row r="52" spans="1:15" s="20" customFormat="1" ht="27" customHeight="1" x14ac:dyDescent="0.25">
      <c r="A52" s="190" t="s">
        <v>29</v>
      </c>
      <c r="B52" s="191"/>
      <c r="C52" s="191"/>
      <c r="D52" s="192"/>
      <c r="E52" s="35">
        <f t="shared" ref="E52:M52" si="4">SUM(E45:E51)</f>
        <v>0</v>
      </c>
      <c r="F52" s="35">
        <f t="shared" si="4"/>
        <v>0</v>
      </c>
      <c r="G52" s="35">
        <f t="shared" si="4"/>
        <v>0</v>
      </c>
      <c r="H52" s="35">
        <f t="shared" si="4"/>
        <v>0</v>
      </c>
      <c r="I52" s="35">
        <f t="shared" si="4"/>
        <v>0</v>
      </c>
      <c r="J52" s="35">
        <f t="shared" si="4"/>
        <v>0</v>
      </c>
      <c r="K52" s="35">
        <f t="shared" si="4"/>
        <v>0</v>
      </c>
      <c r="L52" s="35">
        <f t="shared" si="4"/>
        <v>0</v>
      </c>
      <c r="M52" s="35">
        <f t="shared" si="4"/>
        <v>0</v>
      </c>
      <c r="N52" s="19"/>
      <c r="O52" s="19"/>
    </row>
    <row r="53" spans="1:15" s="4" customFormat="1" ht="27" customHeight="1" x14ac:dyDescent="0.25">
      <c r="A53" s="32" t="s">
        <v>22</v>
      </c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"/>
      <c r="O53" s="3"/>
    </row>
    <row r="54" spans="1:15" s="4" customFormat="1" ht="27" customHeight="1" x14ac:dyDescent="0.25">
      <c r="A54" s="34" t="s">
        <v>3</v>
      </c>
      <c r="B54" s="143"/>
      <c r="C54" s="144"/>
      <c r="D54" s="144"/>
      <c r="E54" s="144"/>
      <c r="F54" s="144"/>
      <c r="G54" s="144"/>
      <c r="H54" s="144"/>
      <c r="I54" s="144"/>
      <c r="J54" s="144"/>
      <c r="K54" s="144"/>
      <c r="L54" s="144"/>
      <c r="M54" s="144"/>
      <c r="N54" s="3"/>
      <c r="O54" s="3"/>
    </row>
    <row r="55" spans="1:15" s="4" customFormat="1" ht="27" customHeight="1" x14ac:dyDescent="0.25">
      <c r="A55" s="34" t="s">
        <v>4</v>
      </c>
      <c r="B55" s="143"/>
      <c r="C55" s="144"/>
      <c r="D55" s="144"/>
      <c r="E55" s="144"/>
      <c r="F55" s="144"/>
      <c r="G55" s="144"/>
      <c r="H55" s="144"/>
      <c r="I55" s="144"/>
      <c r="J55" s="144"/>
      <c r="K55" s="144"/>
      <c r="L55" s="144"/>
      <c r="M55" s="144"/>
      <c r="N55" s="3"/>
      <c r="O55" s="3"/>
    </row>
    <row r="56" spans="1:15" s="4" customFormat="1" ht="27" customHeight="1" x14ac:dyDescent="0.25">
      <c r="A56" s="34" t="s">
        <v>5</v>
      </c>
      <c r="B56" s="143"/>
      <c r="C56" s="144"/>
      <c r="D56" s="144"/>
      <c r="E56" s="144"/>
      <c r="F56" s="144"/>
      <c r="G56" s="144"/>
      <c r="H56" s="144"/>
      <c r="I56" s="144"/>
      <c r="J56" s="144"/>
      <c r="K56" s="144"/>
      <c r="L56" s="144"/>
      <c r="M56" s="144"/>
      <c r="N56" s="3"/>
      <c r="O56" s="3"/>
    </row>
    <row r="57" spans="1:15" s="4" customFormat="1" ht="27" customHeight="1" x14ac:dyDescent="0.25">
      <c r="A57" s="34" t="s">
        <v>6</v>
      </c>
      <c r="B57" s="143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3"/>
      <c r="O57" s="3"/>
    </row>
    <row r="58" spans="1:15" s="4" customFormat="1" ht="27" customHeight="1" x14ac:dyDescent="0.25">
      <c r="A58" s="34" t="s">
        <v>7</v>
      </c>
      <c r="B58" s="143"/>
      <c r="C58" s="144"/>
      <c r="D58" s="144"/>
      <c r="E58" s="144"/>
      <c r="F58" s="144"/>
      <c r="G58" s="144"/>
      <c r="H58" s="144"/>
      <c r="I58" s="144"/>
      <c r="J58" s="144"/>
      <c r="K58" s="144"/>
      <c r="L58" s="144"/>
      <c r="M58" s="144"/>
      <c r="N58" s="3"/>
      <c r="O58" s="3"/>
    </row>
    <row r="59" spans="1:15" s="4" customFormat="1" ht="27" customHeight="1" x14ac:dyDescent="0.25">
      <c r="A59" s="34" t="s">
        <v>8</v>
      </c>
      <c r="B59" s="143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3"/>
      <c r="O59" s="3"/>
    </row>
    <row r="60" spans="1:15" s="4" customFormat="1" ht="27" customHeight="1" x14ac:dyDescent="0.25">
      <c r="A60" s="34" t="s">
        <v>9</v>
      </c>
      <c r="B60" s="143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3"/>
      <c r="O60" s="3"/>
    </row>
    <row r="61" spans="1:15" s="20" customFormat="1" ht="27" customHeight="1" x14ac:dyDescent="0.25">
      <c r="A61" s="190" t="s">
        <v>30</v>
      </c>
      <c r="B61" s="191"/>
      <c r="C61" s="191"/>
      <c r="D61" s="192"/>
      <c r="E61" s="35">
        <f t="shared" ref="E61:M61" si="5">SUM(E54:E60)</f>
        <v>0</v>
      </c>
      <c r="F61" s="35">
        <f t="shared" si="5"/>
        <v>0</v>
      </c>
      <c r="G61" s="35">
        <f t="shared" si="5"/>
        <v>0</v>
      </c>
      <c r="H61" s="35">
        <f t="shared" si="5"/>
        <v>0</v>
      </c>
      <c r="I61" s="35">
        <f t="shared" si="5"/>
        <v>0</v>
      </c>
      <c r="J61" s="35">
        <f t="shared" si="5"/>
        <v>0</v>
      </c>
      <c r="K61" s="35">
        <f t="shared" si="5"/>
        <v>0</v>
      </c>
      <c r="L61" s="35">
        <f t="shared" si="5"/>
        <v>0</v>
      </c>
      <c r="M61" s="35">
        <f t="shared" si="5"/>
        <v>0</v>
      </c>
      <c r="N61" s="19"/>
      <c r="O61" s="19"/>
    </row>
    <row r="62" spans="1:15" s="15" customFormat="1" ht="27" customHeight="1" x14ac:dyDescent="0.25">
      <c r="A62" s="36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21"/>
      <c r="O62" s="21"/>
    </row>
    <row r="63" spans="1:15" s="15" customFormat="1" ht="27" customHeight="1" x14ac:dyDescent="0.25">
      <c r="A63" s="38" t="s">
        <v>31</v>
      </c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21"/>
      <c r="O63" s="21"/>
    </row>
    <row r="64" spans="1:15" s="15" customFormat="1" ht="27" customHeight="1" thickBot="1" x14ac:dyDescent="0.35">
      <c r="A64" s="36"/>
      <c r="B64" s="37"/>
      <c r="C64" s="37"/>
      <c r="D64" s="67" t="s">
        <v>51</v>
      </c>
      <c r="E64" s="37"/>
      <c r="F64" s="37"/>
      <c r="G64" s="37"/>
      <c r="H64" s="37"/>
      <c r="I64" s="37"/>
      <c r="J64" s="37"/>
      <c r="K64" s="37"/>
      <c r="L64" s="37"/>
      <c r="M64" s="37"/>
      <c r="N64" s="21"/>
      <c r="O64" s="21"/>
    </row>
    <row r="65" spans="1:15" s="12" customFormat="1" ht="42" customHeight="1" thickBot="1" x14ac:dyDescent="0.3">
      <c r="A65" s="39" t="s">
        <v>45</v>
      </c>
      <c r="B65" s="74">
        <f>SUM(E16+E25+E34+E43+E52+E61)</f>
        <v>0</v>
      </c>
      <c r="C65" s="27"/>
      <c r="D65" s="68" t="s">
        <v>50</v>
      </c>
      <c r="E65" s="27"/>
      <c r="F65" s="27"/>
      <c r="G65" s="27"/>
      <c r="H65" s="27"/>
      <c r="I65" s="27"/>
      <c r="J65" s="27"/>
      <c r="K65" s="27"/>
      <c r="L65" s="27"/>
      <c r="M65" s="27"/>
      <c r="N65" s="11"/>
      <c r="O65" s="11"/>
    </row>
    <row r="66" spans="1:15" s="12" customFormat="1" ht="42" customHeight="1" thickBot="1" x14ac:dyDescent="0.3">
      <c r="A66" s="39" t="s">
        <v>36</v>
      </c>
      <c r="B66" s="74">
        <f>SUM(G16+G25+G34+G43+G52+G61)</f>
        <v>0</v>
      </c>
      <c r="C66" s="27"/>
      <c r="D66" s="68" t="s">
        <v>52</v>
      </c>
      <c r="E66" s="27"/>
      <c r="F66" s="27"/>
      <c r="G66" s="27"/>
      <c r="H66" s="27"/>
      <c r="I66" s="27"/>
      <c r="J66" s="27"/>
      <c r="K66" s="27"/>
      <c r="L66" s="27"/>
      <c r="M66" s="27"/>
      <c r="N66" s="11"/>
      <c r="O66" s="11"/>
    </row>
    <row r="67" spans="1:15" s="12" customFormat="1" ht="42" customHeight="1" thickBot="1" x14ac:dyDescent="0.3">
      <c r="A67" s="41" t="s">
        <v>11</v>
      </c>
      <c r="B67" s="74">
        <f>SUM(H16+H25+H34+H43+H52+H61)</f>
        <v>0</v>
      </c>
      <c r="C67" s="27"/>
      <c r="D67" s="69"/>
      <c r="E67" s="27"/>
      <c r="F67" s="27"/>
      <c r="G67" s="27"/>
      <c r="H67" s="27"/>
      <c r="I67" s="27"/>
      <c r="J67" s="27"/>
      <c r="K67" s="27"/>
      <c r="L67" s="27"/>
      <c r="M67" s="27"/>
      <c r="N67" s="11"/>
      <c r="O67" s="11"/>
    </row>
    <row r="68" spans="1:15" s="12" customFormat="1" ht="42" customHeight="1" thickBot="1" x14ac:dyDescent="0.3">
      <c r="A68" s="41" t="s">
        <v>46</v>
      </c>
      <c r="B68" s="74">
        <f>SUM(I16+I25+I34+I43+I52+I61)</f>
        <v>0</v>
      </c>
      <c r="C68" s="27"/>
      <c r="D68" s="68" t="s">
        <v>53</v>
      </c>
      <c r="E68" s="27"/>
      <c r="F68" s="27"/>
      <c r="G68" s="27"/>
      <c r="H68" s="27"/>
      <c r="I68" s="27"/>
      <c r="J68" s="27"/>
      <c r="K68" s="27"/>
      <c r="L68" s="27"/>
      <c r="M68" s="27"/>
      <c r="N68" s="11"/>
      <c r="O68" s="11"/>
    </row>
    <row r="69" spans="1:15" s="12" customFormat="1" ht="42" customHeight="1" thickBot="1" x14ac:dyDescent="0.3">
      <c r="A69" s="41" t="s">
        <v>47</v>
      </c>
      <c r="B69" s="74">
        <f>SUM(J16+J25+J34+J43+J52+J61)</f>
        <v>0</v>
      </c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11"/>
      <c r="O69" s="11"/>
    </row>
    <row r="70" spans="1:15" s="12" customFormat="1" ht="42" customHeight="1" thickBot="1" x14ac:dyDescent="0.3">
      <c r="A70" s="41" t="s">
        <v>49</v>
      </c>
      <c r="B70" s="74">
        <f>SUM(K16+K25+K34+K43+K52+K61)</f>
        <v>0</v>
      </c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11"/>
      <c r="O70" s="11"/>
    </row>
    <row r="71" spans="1:15" s="12" customFormat="1" ht="42" customHeight="1" thickBot="1" x14ac:dyDescent="0.3">
      <c r="A71" s="41" t="s">
        <v>32</v>
      </c>
      <c r="B71" s="74">
        <f>SUM(L16+L25+L34+L43+L52+L61)</f>
        <v>0</v>
      </c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11"/>
      <c r="O71" s="11"/>
    </row>
    <row r="72" spans="1:15" s="12" customFormat="1" ht="42" customHeight="1" thickBot="1" x14ac:dyDescent="0.3">
      <c r="A72" s="41" t="s">
        <v>54</v>
      </c>
      <c r="B72" s="74">
        <f>SUM(F61+F52+F43+F34+F25+F16)</f>
        <v>0</v>
      </c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11"/>
      <c r="O72" s="11"/>
    </row>
    <row r="73" spans="1:15" s="12" customFormat="1" ht="15" customHeight="1" thickBot="1" x14ac:dyDescent="0.3">
      <c r="A73" s="41"/>
      <c r="B73" s="40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11"/>
      <c r="O73" s="11"/>
    </row>
    <row r="74" spans="1:15" s="11" customFormat="1" ht="40.5" customHeight="1" thickBot="1" x14ac:dyDescent="0.3">
      <c r="A74" s="48" t="s">
        <v>38</v>
      </c>
      <c r="B74" s="75">
        <f>SUM(B65:B70)</f>
        <v>0</v>
      </c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</row>
    <row r="75" spans="1:15" s="11" customFormat="1" ht="45" customHeight="1" thickBot="1" x14ac:dyDescent="0.3">
      <c r="A75" s="48" t="s">
        <v>37</v>
      </c>
      <c r="B75" s="75">
        <f>SUM(B65:B71)</f>
        <v>0</v>
      </c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</row>
    <row r="76" spans="1:15" ht="27" customHeight="1" x14ac:dyDescent="0.3"/>
  </sheetData>
  <sheetProtection password="97F2" sheet="1" objects="1" scenarios="1"/>
  <mergeCells count="11">
    <mergeCell ref="A61:D61"/>
    <mergeCell ref="K5:M5"/>
    <mergeCell ref="B3:D3"/>
    <mergeCell ref="B5:E5"/>
    <mergeCell ref="A16:D16"/>
    <mergeCell ref="A25:D25"/>
    <mergeCell ref="A34:D34"/>
    <mergeCell ref="K4:L4"/>
    <mergeCell ref="K3:L3"/>
    <mergeCell ref="A43:D43"/>
    <mergeCell ref="A52:D52"/>
  </mergeCells>
  <phoneticPr fontId="9" type="noConversion"/>
  <printOptions horizontalCentered="1"/>
  <pageMargins left="0" right="0" top="0.59055118110236227" bottom="0.19685039370078741" header="0.51181102362204722" footer="0.51181102362204722"/>
  <pageSetup paperSize="8" scale="50" orientation="portrait" cellComments="asDisplayed" errors="blank" r:id="rId1"/>
  <headerFooter alignWithMargins="0">
    <oddHeader xml:space="preserve">&amp;C
</oddHeader>
    <oddFooter>&amp;L&amp;"Arial,Italic"&amp;9Run Review Calculation Matrix
Version 1.0       &amp;C
&amp;"Arial,Italic"&amp;9Updated 12/02/10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6"/>
  <sheetViews>
    <sheetView view="pageBreakPreview" zoomScale="55" zoomScaleNormal="100" workbookViewId="0">
      <selection activeCell="C21" sqref="C21"/>
    </sheetView>
  </sheetViews>
  <sheetFormatPr defaultRowHeight="17.399999999999999" x14ac:dyDescent="0.3"/>
  <cols>
    <col min="1" max="1" width="38.109375" customWidth="1"/>
    <col min="2" max="4" width="23.5546875" style="8" customWidth="1"/>
    <col min="5" max="6" width="17.33203125" style="8" customWidth="1"/>
    <col min="7" max="7" width="15.88671875" style="8" customWidth="1"/>
    <col min="8" max="9" width="17.44140625" style="8" customWidth="1"/>
    <col min="10" max="10" width="20.6640625" style="8" customWidth="1"/>
    <col min="11" max="11" width="15.88671875" style="8" customWidth="1"/>
    <col min="12" max="12" width="17.88671875" style="8" customWidth="1"/>
    <col min="13" max="13" width="19.33203125" style="8" customWidth="1"/>
    <col min="14" max="15" width="9.109375" style="1"/>
  </cols>
  <sheetData>
    <row r="1" spans="1:15" s="2" customFormat="1" ht="28.5" customHeight="1" x14ac:dyDescent="0.25">
      <c r="A1" s="17" t="s">
        <v>23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5"/>
      <c r="O1" s="5"/>
    </row>
    <row r="2" spans="1:15" s="2" customFormat="1" ht="28.5" customHeight="1" x14ac:dyDescent="0.25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5"/>
      <c r="O2" s="5"/>
    </row>
    <row r="3" spans="1:15" s="4" customFormat="1" ht="49.5" customHeight="1" x14ac:dyDescent="0.25">
      <c r="A3" s="22" t="s">
        <v>15</v>
      </c>
      <c r="B3" s="196" t="str">
        <f>'Individual Service 1 Total'!B3:D3</f>
        <v>Service 1</v>
      </c>
      <c r="C3" s="197"/>
      <c r="D3" s="198"/>
      <c r="E3" s="27"/>
      <c r="F3" s="27"/>
      <c r="G3" s="23"/>
      <c r="H3" s="63"/>
      <c r="I3" s="24"/>
      <c r="J3" s="25" t="s">
        <v>16</v>
      </c>
      <c r="K3" s="193" t="str">
        <f>'Individual Service 1 Total'!H3</f>
        <v>House Officer / Registrar</v>
      </c>
      <c r="L3" s="195"/>
      <c r="M3" s="27"/>
      <c r="N3" s="3"/>
      <c r="O3" s="3"/>
    </row>
    <row r="4" spans="1:15" s="12" customFormat="1" ht="15.6" x14ac:dyDescent="0.25">
      <c r="A4" s="28"/>
      <c r="B4" s="27"/>
      <c r="C4" s="27"/>
      <c r="D4" s="27"/>
      <c r="E4" s="27"/>
      <c r="F4" s="27"/>
      <c r="G4" s="27"/>
      <c r="H4" s="27"/>
      <c r="I4" s="27"/>
      <c r="J4" s="27"/>
      <c r="K4" s="203"/>
      <c r="L4" s="203"/>
      <c r="M4" s="27"/>
      <c r="N4" s="11"/>
      <c r="O4" s="11"/>
    </row>
    <row r="5" spans="1:15" s="2" customFormat="1" ht="90.75" customHeight="1" x14ac:dyDescent="0.25">
      <c r="A5" s="29" t="s">
        <v>14</v>
      </c>
      <c r="B5" s="199" t="str">
        <f>'Individual Service 1 Total'!A9</f>
        <v>SERVICE 1, RMO 2</v>
      </c>
      <c r="C5" s="200"/>
      <c r="D5" s="200"/>
      <c r="E5" s="201"/>
      <c r="F5" s="76"/>
      <c r="G5" s="30"/>
      <c r="H5" s="31"/>
      <c r="I5" s="31"/>
      <c r="J5" s="43" t="s">
        <v>48</v>
      </c>
      <c r="K5" s="193" t="str">
        <f>'Individual Service 1 Total'!B5</f>
        <v>RMO support to enter details from run description e.g. 0800-1630 = 8.5 per day</v>
      </c>
      <c r="L5" s="194"/>
      <c r="M5" s="195"/>
      <c r="N5" s="5"/>
      <c r="O5" s="5"/>
    </row>
    <row r="6" spans="1:15" s="14" customFormat="1" ht="15" customHeight="1" x14ac:dyDescent="0.25">
      <c r="A6" s="34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13"/>
      <c r="O6" s="13"/>
    </row>
    <row r="7" spans="1:15" s="2" customFormat="1" ht="46.8" x14ac:dyDescent="0.25">
      <c r="A7" s="22" t="s">
        <v>0</v>
      </c>
      <c r="B7" s="25" t="s">
        <v>10</v>
      </c>
      <c r="C7" s="25" t="s">
        <v>1</v>
      </c>
      <c r="D7" s="25" t="s">
        <v>2</v>
      </c>
      <c r="E7" s="25" t="s">
        <v>45</v>
      </c>
      <c r="F7" s="25" t="s">
        <v>54</v>
      </c>
      <c r="G7" s="25" t="s">
        <v>35</v>
      </c>
      <c r="H7" s="25" t="s">
        <v>11</v>
      </c>
      <c r="I7" s="25" t="s">
        <v>46</v>
      </c>
      <c r="J7" s="25" t="s">
        <v>47</v>
      </c>
      <c r="K7" s="25" t="s">
        <v>49</v>
      </c>
      <c r="L7" s="25" t="s">
        <v>12</v>
      </c>
      <c r="M7" s="25" t="s">
        <v>13</v>
      </c>
      <c r="N7" s="5"/>
      <c r="O7" s="5"/>
    </row>
    <row r="8" spans="1:15" s="4" customFormat="1" ht="27" customHeight="1" x14ac:dyDescent="0.25">
      <c r="A8" s="32" t="s">
        <v>17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"/>
      <c r="O8" s="3"/>
    </row>
    <row r="9" spans="1:15" s="4" customFormat="1" ht="27" customHeight="1" x14ac:dyDescent="0.25">
      <c r="A9" s="78" t="s">
        <v>3</v>
      </c>
      <c r="B9" s="143"/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3"/>
      <c r="O9" s="3"/>
    </row>
    <row r="10" spans="1:15" s="4" customFormat="1" ht="27" customHeight="1" x14ac:dyDescent="0.25">
      <c r="A10" s="78" t="s">
        <v>4</v>
      </c>
      <c r="B10" s="143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3"/>
      <c r="O10" s="3"/>
    </row>
    <row r="11" spans="1:15" s="4" customFormat="1" ht="27" customHeight="1" x14ac:dyDescent="0.25">
      <c r="A11" s="78" t="s">
        <v>5</v>
      </c>
      <c r="B11" s="143"/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3"/>
      <c r="O11" s="3"/>
    </row>
    <row r="12" spans="1:15" s="4" customFormat="1" ht="27" customHeight="1" x14ac:dyDescent="0.25">
      <c r="A12" s="78" t="s">
        <v>6</v>
      </c>
      <c r="B12" s="143"/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3"/>
      <c r="O12" s="3"/>
    </row>
    <row r="13" spans="1:15" s="4" customFormat="1" ht="27" customHeight="1" x14ac:dyDescent="0.25">
      <c r="A13" s="78" t="s">
        <v>7</v>
      </c>
      <c r="B13" s="143"/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3"/>
      <c r="O13" s="3"/>
    </row>
    <row r="14" spans="1:15" s="4" customFormat="1" ht="27" customHeight="1" x14ac:dyDescent="0.25">
      <c r="A14" s="78" t="s">
        <v>8</v>
      </c>
      <c r="B14" s="143"/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3"/>
      <c r="O14" s="3"/>
    </row>
    <row r="15" spans="1:15" s="4" customFormat="1" ht="27" customHeight="1" x14ac:dyDescent="0.25">
      <c r="A15" s="78" t="s">
        <v>9</v>
      </c>
      <c r="B15" s="143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3"/>
      <c r="O15" s="3"/>
    </row>
    <row r="16" spans="1:15" s="20" customFormat="1" ht="27" customHeight="1" x14ac:dyDescent="0.25">
      <c r="A16" s="202" t="s">
        <v>25</v>
      </c>
      <c r="B16" s="191"/>
      <c r="C16" s="191"/>
      <c r="D16" s="192"/>
      <c r="E16" s="35">
        <f>SUM(E9:E15)</f>
        <v>0</v>
      </c>
      <c r="F16" s="35">
        <f t="shared" ref="F16:M16" si="0">SUM(F9:F15)</f>
        <v>0</v>
      </c>
      <c r="G16" s="35">
        <f t="shared" si="0"/>
        <v>0</v>
      </c>
      <c r="H16" s="35">
        <f t="shared" si="0"/>
        <v>0</v>
      </c>
      <c r="I16" s="35">
        <f t="shared" si="0"/>
        <v>0</v>
      </c>
      <c r="J16" s="35">
        <f t="shared" si="0"/>
        <v>0</v>
      </c>
      <c r="K16" s="35">
        <f t="shared" si="0"/>
        <v>0</v>
      </c>
      <c r="L16" s="35">
        <f t="shared" si="0"/>
        <v>0</v>
      </c>
      <c r="M16" s="35">
        <f t="shared" si="0"/>
        <v>0</v>
      </c>
      <c r="N16" s="19"/>
      <c r="O16" s="19"/>
    </row>
    <row r="17" spans="1:15" s="4" customFormat="1" ht="27" customHeight="1" x14ac:dyDescent="0.25">
      <c r="A17" s="32" t="s">
        <v>18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"/>
      <c r="O17" s="3"/>
    </row>
    <row r="18" spans="1:15" s="4" customFormat="1" ht="27" customHeight="1" x14ac:dyDescent="0.25">
      <c r="A18" s="78" t="s">
        <v>3</v>
      </c>
      <c r="B18" s="143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3"/>
      <c r="O18" s="3"/>
    </row>
    <row r="19" spans="1:15" s="4" customFormat="1" ht="27" customHeight="1" x14ac:dyDescent="0.25">
      <c r="A19" s="34" t="s">
        <v>4</v>
      </c>
      <c r="B19" s="143"/>
      <c r="C19" s="144"/>
      <c r="D19" s="144"/>
      <c r="E19" s="144"/>
      <c r="F19" s="144"/>
      <c r="G19" s="144"/>
      <c r="H19" s="144"/>
      <c r="I19" s="144"/>
      <c r="J19" s="144"/>
      <c r="K19" s="144"/>
      <c r="L19" s="144"/>
      <c r="M19" s="144"/>
      <c r="N19" s="3"/>
      <c r="O19" s="3"/>
    </row>
    <row r="20" spans="1:15" s="4" customFormat="1" ht="27" customHeight="1" x14ac:dyDescent="0.25">
      <c r="A20" s="34" t="s">
        <v>5</v>
      </c>
      <c r="B20" s="143"/>
      <c r="C20" s="144"/>
      <c r="D20" s="144"/>
      <c r="E20" s="144"/>
      <c r="F20" s="144"/>
      <c r="G20" s="144"/>
      <c r="H20" s="144"/>
      <c r="I20" s="144"/>
      <c r="J20" s="144"/>
      <c r="K20" s="144"/>
      <c r="L20" s="144"/>
      <c r="M20" s="144"/>
      <c r="N20" s="3"/>
      <c r="O20" s="3"/>
    </row>
    <row r="21" spans="1:15" s="4" customFormat="1" ht="27" customHeight="1" x14ac:dyDescent="0.25">
      <c r="A21" s="34" t="s">
        <v>6</v>
      </c>
      <c r="B21" s="143"/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3"/>
      <c r="O21" s="3"/>
    </row>
    <row r="22" spans="1:15" s="4" customFormat="1" ht="27" customHeight="1" x14ac:dyDescent="0.25">
      <c r="A22" s="34" t="s">
        <v>7</v>
      </c>
      <c r="B22" s="143"/>
      <c r="C22" s="144"/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3"/>
      <c r="O22" s="3"/>
    </row>
    <row r="23" spans="1:15" s="4" customFormat="1" ht="27" customHeight="1" x14ac:dyDescent="0.25">
      <c r="A23" s="34" t="s">
        <v>8</v>
      </c>
      <c r="B23" s="143"/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3"/>
      <c r="O23" s="3"/>
    </row>
    <row r="24" spans="1:15" s="4" customFormat="1" ht="27" customHeight="1" x14ac:dyDescent="0.25">
      <c r="A24" s="34" t="s">
        <v>9</v>
      </c>
      <c r="B24" s="143"/>
      <c r="C24" s="144"/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3"/>
      <c r="O24" s="3"/>
    </row>
    <row r="25" spans="1:15" s="20" customFormat="1" ht="27" customHeight="1" x14ac:dyDescent="0.25">
      <c r="A25" s="190" t="s">
        <v>26</v>
      </c>
      <c r="B25" s="191"/>
      <c r="C25" s="191"/>
      <c r="D25" s="192"/>
      <c r="E25" s="35">
        <f>SUM(E18:E24)</f>
        <v>0</v>
      </c>
      <c r="F25" s="35">
        <f t="shared" ref="F25:M25" si="1">SUM(F18:F24)</f>
        <v>0</v>
      </c>
      <c r="G25" s="35">
        <f t="shared" si="1"/>
        <v>0</v>
      </c>
      <c r="H25" s="35">
        <f t="shared" si="1"/>
        <v>0</v>
      </c>
      <c r="I25" s="35">
        <f t="shared" si="1"/>
        <v>0</v>
      </c>
      <c r="J25" s="35">
        <f t="shared" si="1"/>
        <v>0</v>
      </c>
      <c r="K25" s="35">
        <f t="shared" si="1"/>
        <v>0</v>
      </c>
      <c r="L25" s="35">
        <f t="shared" si="1"/>
        <v>0</v>
      </c>
      <c r="M25" s="35">
        <f t="shared" si="1"/>
        <v>0</v>
      </c>
      <c r="N25" s="19"/>
      <c r="O25" s="19"/>
    </row>
    <row r="26" spans="1:15" s="4" customFormat="1" ht="27" customHeight="1" x14ac:dyDescent="0.25">
      <c r="A26" s="32" t="s">
        <v>19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"/>
      <c r="O26" s="3"/>
    </row>
    <row r="27" spans="1:15" s="4" customFormat="1" ht="27" customHeight="1" x14ac:dyDescent="0.25">
      <c r="A27" s="34" t="s">
        <v>3</v>
      </c>
      <c r="B27" s="143"/>
      <c r="C27" s="144"/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3"/>
      <c r="O27" s="3"/>
    </row>
    <row r="28" spans="1:15" s="4" customFormat="1" ht="27" customHeight="1" x14ac:dyDescent="0.25">
      <c r="A28" s="34" t="s">
        <v>4</v>
      </c>
      <c r="B28" s="143"/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3"/>
      <c r="O28" s="3"/>
    </row>
    <row r="29" spans="1:15" s="4" customFormat="1" ht="27" customHeight="1" x14ac:dyDescent="0.25">
      <c r="A29" s="34" t="s">
        <v>5</v>
      </c>
      <c r="B29" s="143"/>
      <c r="C29" s="144"/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3"/>
      <c r="O29" s="3"/>
    </row>
    <row r="30" spans="1:15" s="4" customFormat="1" ht="27" customHeight="1" x14ac:dyDescent="0.25">
      <c r="A30" s="34" t="s">
        <v>6</v>
      </c>
      <c r="B30" s="143"/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3"/>
      <c r="O30" s="3"/>
    </row>
    <row r="31" spans="1:15" s="4" customFormat="1" ht="27" customHeight="1" x14ac:dyDescent="0.25">
      <c r="A31" s="34" t="s">
        <v>7</v>
      </c>
      <c r="B31" s="143"/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3"/>
      <c r="O31" s="3"/>
    </row>
    <row r="32" spans="1:15" s="4" customFormat="1" ht="27" customHeight="1" x14ac:dyDescent="0.25">
      <c r="A32" s="34" t="s">
        <v>8</v>
      </c>
      <c r="B32" s="143"/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3"/>
      <c r="O32" s="3"/>
    </row>
    <row r="33" spans="1:15" s="4" customFormat="1" ht="27" customHeight="1" x14ac:dyDescent="0.25">
      <c r="A33" s="34" t="s">
        <v>9</v>
      </c>
      <c r="B33" s="143"/>
      <c r="C33" s="144"/>
      <c r="D33" s="144"/>
      <c r="E33" s="144"/>
      <c r="F33" s="144"/>
      <c r="G33" s="144"/>
      <c r="H33" s="144"/>
      <c r="I33" s="144"/>
      <c r="J33" s="144"/>
      <c r="K33" s="144"/>
      <c r="L33" s="144"/>
      <c r="M33" s="144"/>
      <c r="N33" s="3"/>
      <c r="O33" s="3"/>
    </row>
    <row r="34" spans="1:15" s="20" customFormat="1" ht="27" customHeight="1" x14ac:dyDescent="0.25">
      <c r="A34" s="190" t="s">
        <v>27</v>
      </c>
      <c r="B34" s="191"/>
      <c r="C34" s="191"/>
      <c r="D34" s="192"/>
      <c r="E34" s="35">
        <f>SUM(E27:E33)</f>
        <v>0</v>
      </c>
      <c r="F34" s="35">
        <f t="shared" ref="F34:M34" si="2">SUM(F27:F33)</f>
        <v>0</v>
      </c>
      <c r="G34" s="35">
        <f t="shared" si="2"/>
        <v>0</v>
      </c>
      <c r="H34" s="35">
        <f t="shared" si="2"/>
        <v>0</v>
      </c>
      <c r="I34" s="35">
        <f t="shared" si="2"/>
        <v>0</v>
      </c>
      <c r="J34" s="35">
        <f t="shared" si="2"/>
        <v>0</v>
      </c>
      <c r="K34" s="35">
        <f t="shared" si="2"/>
        <v>0</v>
      </c>
      <c r="L34" s="35">
        <f t="shared" si="2"/>
        <v>0</v>
      </c>
      <c r="M34" s="35">
        <f t="shared" si="2"/>
        <v>0</v>
      </c>
      <c r="N34" s="19"/>
      <c r="O34" s="19"/>
    </row>
    <row r="35" spans="1:15" s="4" customFormat="1" ht="27" customHeight="1" x14ac:dyDescent="0.25">
      <c r="A35" s="32" t="s">
        <v>20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"/>
      <c r="O35" s="3"/>
    </row>
    <row r="36" spans="1:15" s="4" customFormat="1" ht="27" customHeight="1" x14ac:dyDescent="0.25">
      <c r="A36" s="34" t="s">
        <v>3</v>
      </c>
      <c r="B36" s="143"/>
      <c r="C36" s="144"/>
      <c r="D36" s="144"/>
      <c r="E36" s="144"/>
      <c r="F36" s="144"/>
      <c r="G36" s="144"/>
      <c r="H36" s="144"/>
      <c r="I36" s="144"/>
      <c r="J36" s="144"/>
      <c r="K36" s="144"/>
      <c r="L36" s="144"/>
      <c r="M36" s="144"/>
      <c r="N36" s="3"/>
      <c r="O36" s="3"/>
    </row>
    <row r="37" spans="1:15" s="4" customFormat="1" ht="27" customHeight="1" x14ac:dyDescent="0.25">
      <c r="A37" s="78" t="s">
        <v>4</v>
      </c>
      <c r="B37" s="143"/>
      <c r="C37" s="144"/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3"/>
      <c r="O37" s="3"/>
    </row>
    <row r="38" spans="1:15" s="4" customFormat="1" ht="27" customHeight="1" x14ac:dyDescent="0.25">
      <c r="A38" s="34" t="s">
        <v>5</v>
      </c>
      <c r="B38" s="143"/>
      <c r="C38" s="144"/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3"/>
      <c r="O38" s="3"/>
    </row>
    <row r="39" spans="1:15" s="4" customFormat="1" ht="27" customHeight="1" x14ac:dyDescent="0.25">
      <c r="A39" s="34" t="s">
        <v>6</v>
      </c>
      <c r="B39" s="143"/>
      <c r="C39" s="144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3"/>
      <c r="O39" s="3"/>
    </row>
    <row r="40" spans="1:15" s="4" customFormat="1" ht="27" customHeight="1" x14ac:dyDescent="0.25">
      <c r="A40" s="34" t="s">
        <v>7</v>
      </c>
      <c r="B40" s="143"/>
      <c r="C40" s="144"/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3"/>
      <c r="O40" s="3"/>
    </row>
    <row r="41" spans="1:15" s="4" customFormat="1" ht="27" customHeight="1" x14ac:dyDescent="0.25">
      <c r="A41" s="34" t="s">
        <v>8</v>
      </c>
      <c r="B41" s="143"/>
      <c r="C41" s="144"/>
      <c r="D41" s="144"/>
      <c r="E41" s="144"/>
      <c r="F41" s="144"/>
      <c r="G41" s="144"/>
      <c r="H41" s="144"/>
      <c r="I41" s="144"/>
      <c r="J41" s="144"/>
      <c r="K41" s="144"/>
      <c r="L41" s="144"/>
      <c r="M41" s="144"/>
      <c r="N41" s="3"/>
      <c r="O41" s="3"/>
    </row>
    <row r="42" spans="1:15" s="4" customFormat="1" ht="27" customHeight="1" x14ac:dyDescent="0.25">
      <c r="A42" s="34" t="s">
        <v>9</v>
      </c>
      <c r="B42" s="143"/>
      <c r="C42" s="144"/>
      <c r="D42" s="144"/>
      <c r="E42" s="144"/>
      <c r="F42" s="144"/>
      <c r="G42" s="144"/>
      <c r="H42" s="144"/>
      <c r="I42" s="144"/>
      <c r="J42" s="144"/>
      <c r="K42" s="144"/>
      <c r="L42" s="144"/>
      <c r="M42" s="144"/>
      <c r="N42" s="3"/>
      <c r="O42" s="3"/>
    </row>
    <row r="43" spans="1:15" s="20" customFormat="1" ht="27" customHeight="1" x14ac:dyDescent="0.25">
      <c r="A43" s="190" t="s">
        <v>28</v>
      </c>
      <c r="B43" s="191"/>
      <c r="C43" s="191"/>
      <c r="D43" s="192"/>
      <c r="E43" s="35">
        <f>SUM(E36:E42)</f>
        <v>0</v>
      </c>
      <c r="F43" s="35">
        <f t="shared" ref="F43:M43" si="3">SUM(F36:F42)</f>
        <v>0</v>
      </c>
      <c r="G43" s="35">
        <f t="shared" si="3"/>
        <v>0</v>
      </c>
      <c r="H43" s="35">
        <f t="shared" si="3"/>
        <v>0</v>
      </c>
      <c r="I43" s="35">
        <f t="shared" si="3"/>
        <v>0</v>
      </c>
      <c r="J43" s="35">
        <f t="shared" si="3"/>
        <v>0</v>
      </c>
      <c r="K43" s="35">
        <f t="shared" si="3"/>
        <v>0</v>
      </c>
      <c r="L43" s="35">
        <f t="shared" si="3"/>
        <v>0</v>
      </c>
      <c r="M43" s="35">
        <f t="shared" si="3"/>
        <v>0</v>
      </c>
      <c r="N43" s="19"/>
      <c r="O43" s="19"/>
    </row>
    <row r="44" spans="1:15" s="4" customFormat="1" ht="27" customHeight="1" x14ac:dyDescent="0.25">
      <c r="A44" s="32" t="s">
        <v>21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"/>
      <c r="O44" s="3"/>
    </row>
    <row r="45" spans="1:15" s="4" customFormat="1" ht="27" customHeight="1" x14ac:dyDescent="0.25">
      <c r="A45" s="34" t="s">
        <v>3</v>
      </c>
      <c r="B45" s="143"/>
      <c r="C45" s="144"/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3"/>
      <c r="O45" s="3"/>
    </row>
    <row r="46" spans="1:15" s="4" customFormat="1" ht="27" customHeight="1" x14ac:dyDescent="0.25">
      <c r="A46" s="34" t="s">
        <v>4</v>
      </c>
      <c r="B46" s="143"/>
      <c r="C46" s="144"/>
      <c r="D46" s="144"/>
      <c r="E46" s="144"/>
      <c r="F46" s="144"/>
      <c r="G46" s="144"/>
      <c r="H46" s="144"/>
      <c r="I46" s="144"/>
      <c r="J46" s="144"/>
      <c r="K46" s="144"/>
      <c r="L46" s="144"/>
      <c r="M46" s="144"/>
      <c r="N46" s="3"/>
      <c r="O46" s="3"/>
    </row>
    <row r="47" spans="1:15" s="4" customFormat="1" ht="27" customHeight="1" x14ac:dyDescent="0.25">
      <c r="A47" s="34" t="s">
        <v>5</v>
      </c>
      <c r="B47" s="143"/>
      <c r="C47" s="144"/>
      <c r="D47" s="144"/>
      <c r="E47" s="144"/>
      <c r="F47" s="144"/>
      <c r="G47" s="144"/>
      <c r="H47" s="144"/>
      <c r="I47" s="144"/>
      <c r="J47" s="144"/>
      <c r="K47" s="144"/>
      <c r="L47" s="144"/>
      <c r="M47" s="144"/>
      <c r="N47" s="3"/>
      <c r="O47" s="3"/>
    </row>
    <row r="48" spans="1:15" s="4" customFormat="1" ht="27" customHeight="1" x14ac:dyDescent="0.25">
      <c r="A48" s="34" t="s">
        <v>6</v>
      </c>
      <c r="B48" s="143"/>
      <c r="C48" s="144"/>
      <c r="D48" s="144"/>
      <c r="E48" s="144"/>
      <c r="F48" s="144"/>
      <c r="G48" s="144"/>
      <c r="H48" s="144"/>
      <c r="I48" s="144"/>
      <c r="J48" s="144"/>
      <c r="K48" s="144"/>
      <c r="L48" s="144"/>
      <c r="M48" s="144"/>
      <c r="N48" s="3"/>
      <c r="O48" s="3"/>
    </row>
    <row r="49" spans="1:15" s="4" customFormat="1" ht="27" customHeight="1" x14ac:dyDescent="0.25">
      <c r="A49" s="34" t="s">
        <v>7</v>
      </c>
      <c r="B49" s="143"/>
      <c r="C49" s="144"/>
      <c r="D49" s="144"/>
      <c r="E49" s="144"/>
      <c r="F49" s="144"/>
      <c r="G49" s="144"/>
      <c r="H49" s="144"/>
      <c r="I49" s="144"/>
      <c r="J49" s="144"/>
      <c r="K49" s="144"/>
      <c r="L49" s="144"/>
      <c r="M49" s="144"/>
      <c r="N49" s="3"/>
      <c r="O49" s="3"/>
    </row>
    <row r="50" spans="1:15" s="4" customFormat="1" ht="27" customHeight="1" x14ac:dyDescent="0.25">
      <c r="A50" s="34" t="s">
        <v>8</v>
      </c>
      <c r="B50" s="143"/>
      <c r="C50" s="144"/>
      <c r="D50" s="144"/>
      <c r="E50" s="144"/>
      <c r="F50" s="144"/>
      <c r="G50" s="144"/>
      <c r="H50" s="144"/>
      <c r="I50" s="144"/>
      <c r="J50" s="144"/>
      <c r="K50" s="144"/>
      <c r="L50" s="144"/>
      <c r="M50" s="144"/>
      <c r="N50" s="3"/>
      <c r="O50" s="3"/>
    </row>
    <row r="51" spans="1:15" s="4" customFormat="1" ht="27" customHeight="1" x14ac:dyDescent="0.25">
      <c r="A51" s="34" t="s">
        <v>9</v>
      </c>
      <c r="B51" s="143"/>
      <c r="C51" s="144"/>
      <c r="D51" s="144"/>
      <c r="E51" s="144"/>
      <c r="F51" s="144"/>
      <c r="G51" s="144"/>
      <c r="H51" s="144"/>
      <c r="I51" s="144"/>
      <c r="J51" s="144"/>
      <c r="K51" s="144"/>
      <c r="L51" s="144"/>
      <c r="M51" s="144"/>
      <c r="N51" s="3"/>
      <c r="O51" s="3"/>
    </row>
    <row r="52" spans="1:15" s="20" customFormat="1" ht="27" customHeight="1" x14ac:dyDescent="0.25">
      <c r="A52" s="190" t="s">
        <v>29</v>
      </c>
      <c r="B52" s="191"/>
      <c r="C52" s="191"/>
      <c r="D52" s="192"/>
      <c r="E52" s="35">
        <f>SUM(E45:E51)</f>
        <v>0</v>
      </c>
      <c r="F52" s="35">
        <f t="shared" ref="F52:M52" si="4">SUM(F45:F51)</f>
        <v>0</v>
      </c>
      <c r="G52" s="35">
        <f t="shared" si="4"/>
        <v>0</v>
      </c>
      <c r="H52" s="35">
        <f t="shared" si="4"/>
        <v>0</v>
      </c>
      <c r="I52" s="35">
        <f t="shared" si="4"/>
        <v>0</v>
      </c>
      <c r="J52" s="35">
        <f t="shared" si="4"/>
        <v>0</v>
      </c>
      <c r="K52" s="35">
        <f t="shared" si="4"/>
        <v>0</v>
      </c>
      <c r="L52" s="35">
        <f t="shared" si="4"/>
        <v>0</v>
      </c>
      <c r="M52" s="35">
        <f t="shared" si="4"/>
        <v>0</v>
      </c>
      <c r="N52" s="19"/>
      <c r="O52" s="19"/>
    </row>
    <row r="53" spans="1:15" s="4" customFormat="1" ht="27" customHeight="1" x14ac:dyDescent="0.25">
      <c r="A53" s="32" t="s">
        <v>22</v>
      </c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"/>
      <c r="O53" s="3"/>
    </row>
    <row r="54" spans="1:15" s="4" customFormat="1" ht="27" customHeight="1" x14ac:dyDescent="0.25">
      <c r="A54" s="34" t="s">
        <v>3</v>
      </c>
      <c r="B54" s="143"/>
      <c r="C54" s="144"/>
      <c r="D54" s="144"/>
      <c r="E54" s="144"/>
      <c r="F54" s="144"/>
      <c r="G54" s="144"/>
      <c r="H54" s="144"/>
      <c r="I54" s="144"/>
      <c r="J54" s="144"/>
      <c r="K54" s="144"/>
      <c r="L54" s="144"/>
      <c r="M54" s="144"/>
      <c r="N54" s="3"/>
      <c r="O54" s="3"/>
    </row>
    <row r="55" spans="1:15" s="4" customFormat="1" ht="27" customHeight="1" x14ac:dyDescent="0.25">
      <c r="A55" s="34" t="s">
        <v>4</v>
      </c>
      <c r="B55" s="143"/>
      <c r="C55" s="144"/>
      <c r="D55" s="144"/>
      <c r="E55" s="144"/>
      <c r="F55" s="144"/>
      <c r="G55" s="144"/>
      <c r="H55" s="144"/>
      <c r="I55" s="144"/>
      <c r="J55" s="144"/>
      <c r="K55" s="144"/>
      <c r="L55" s="144"/>
      <c r="M55" s="144"/>
      <c r="N55" s="3"/>
      <c r="O55" s="3"/>
    </row>
    <row r="56" spans="1:15" s="4" customFormat="1" ht="27" customHeight="1" x14ac:dyDescent="0.25">
      <c r="A56" s="34" t="s">
        <v>5</v>
      </c>
      <c r="B56" s="143"/>
      <c r="C56" s="144"/>
      <c r="D56" s="144"/>
      <c r="E56" s="144"/>
      <c r="F56" s="144"/>
      <c r="G56" s="144"/>
      <c r="H56" s="144"/>
      <c r="I56" s="144"/>
      <c r="J56" s="144"/>
      <c r="K56" s="144"/>
      <c r="L56" s="144"/>
      <c r="M56" s="144"/>
      <c r="N56" s="3"/>
      <c r="O56" s="3"/>
    </row>
    <row r="57" spans="1:15" s="4" customFormat="1" ht="27" customHeight="1" x14ac:dyDescent="0.25">
      <c r="A57" s="34" t="s">
        <v>6</v>
      </c>
      <c r="B57" s="143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3"/>
      <c r="O57" s="3"/>
    </row>
    <row r="58" spans="1:15" s="4" customFormat="1" ht="27" customHeight="1" x14ac:dyDescent="0.25">
      <c r="A58" s="34" t="s">
        <v>7</v>
      </c>
      <c r="B58" s="143"/>
      <c r="C58" s="144"/>
      <c r="D58" s="144"/>
      <c r="E58" s="144"/>
      <c r="F58" s="144"/>
      <c r="G58" s="144"/>
      <c r="H58" s="144"/>
      <c r="I58" s="144"/>
      <c r="J58" s="144"/>
      <c r="K58" s="144"/>
      <c r="L58" s="144"/>
      <c r="M58" s="144"/>
      <c r="N58" s="3"/>
      <c r="O58" s="3"/>
    </row>
    <row r="59" spans="1:15" s="4" customFormat="1" ht="27" customHeight="1" x14ac:dyDescent="0.25">
      <c r="A59" s="34" t="s">
        <v>8</v>
      </c>
      <c r="B59" s="143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3"/>
      <c r="O59" s="3"/>
    </row>
    <row r="60" spans="1:15" s="4" customFormat="1" ht="27" customHeight="1" x14ac:dyDescent="0.25">
      <c r="A60" s="34" t="s">
        <v>9</v>
      </c>
      <c r="B60" s="143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3"/>
      <c r="O60" s="3"/>
    </row>
    <row r="61" spans="1:15" s="20" customFormat="1" ht="27" customHeight="1" x14ac:dyDescent="0.25">
      <c r="A61" s="190" t="s">
        <v>30</v>
      </c>
      <c r="B61" s="191"/>
      <c r="C61" s="191"/>
      <c r="D61" s="192"/>
      <c r="E61" s="35">
        <f>SUM(E54:E60)</f>
        <v>0</v>
      </c>
      <c r="F61" s="35">
        <f t="shared" ref="F61:M61" si="5">SUM(F54:F60)</f>
        <v>0</v>
      </c>
      <c r="G61" s="35">
        <f t="shared" si="5"/>
        <v>0</v>
      </c>
      <c r="H61" s="35">
        <f t="shared" si="5"/>
        <v>0</v>
      </c>
      <c r="I61" s="35">
        <f t="shared" si="5"/>
        <v>0</v>
      </c>
      <c r="J61" s="35">
        <f t="shared" si="5"/>
        <v>0</v>
      </c>
      <c r="K61" s="35">
        <f t="shared" si="5"/>
        <v>0</v>
      </c>
      <c r="L61" s="35">
        <f t="shared" si="5"/>
        <v>0</v>
      </c>
      <c r="M61" s="35">
        <f t="shared" si="5"/>
        <v>0</v>
      </c>
      <c r="N61" s="19"/>
      <c r="O61" s="19"/>
    </row>
    <row r="62" spans="1:15" s="15" customFormat="1" ht="27" customHeight="1" x14ac:dyDescent="0.25">
      <c r="A62" s="36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21"/>
      <c r="O62" s="21"/>
    </row>
    <row r="63" spans="1:15" s="15" customFormat="1" ht="27" customHeight="1" x14ac:dyDescent="0.25">
      <c r="A63" s="38" t="s">
        <v>31</v>
      </c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21"/>
      <c r="O63" s="21"/>
    </row>
    <row r="64" spans="1:15" s="15" customFormat="1" ht="27" customHeight="1" thickBot="1" x14ac:dyDescent="0.35">
      <c r="A64" s="36"/>
      <c r="B64" s="37"/>
      <c r="C64" s="37"/>
      <c r="D64" s="67" t="s">
        <v>51</v>
      </c>
      <c r="E64" s="37"/>
      <c r="F64" s="37"/>
      <c r="G64" s="37"/>
      <c r="H64" s="37"/>
      <c r="I64" s="37"/>
      <c r="J64" s="37"/>
      <c r="K64" s="37"/>
      <c r="L64" s="37"/>
      <c r="M64" s="37"/>
      <c r="N64" s="21"/>
      <c r="O64" s="21"/>
    </row>
    <row r="65" spans="1:15" s="12" customFormat="1" ht="42" customHeight="1" thickBot="1" x14ac:dyDescent="0.3">
      <c r="A65" s="39" t="s">
        <v>45</v>
      </c>
      <c r="B65" s="74">
        <f>SUM(E16+E25+E34+E43+E52+E61)</f>
        <v>0</v>
      </c>
      <c r="C65" s="27"/>
      <c r="D65" s="68" t="s">
        <v>50</v>
      </c>
      <c r="E65" s="27"/>
      <c r="F65" s="27"/>
      <c r="G65" s="27"/>
      <c r="H65" s="27"/>
      <c r="I65" s="27"/>
      <c r="J65" s="27"/>
      <c r="K65" s="27"/>
      <c r="L65" s="27"/>
      <c r="M65" s="27"/>
      <c r="N65" s="11"/>
      <c r="O65" s="11"/>
    </row>
    <row r="66" spans="1:15" s="12" customFormat="1" ht="42" customHeight="1" thickBot="1" x14ac:dyDescent="0.3">
      <c r="A66" s="39" t="s">
        <v>36</v>
      </c>
      <c r="B66" s="74">
        <f>SUM(G16+G25+G34+G43+G52+G61)</f>
        <v>0</v>
      </c>
      <c r="C66" s="27"/>
      <c r="D66" s="68" t="s">
        <v>52</v>
      </c>
      <c r="E66" s="27"/>
      <c r="F66" s="27"/>
      <c r="G66" s="27"/>
      <c r="H66" s="27"/>
      <c r="I66" s="27"/>
      <c r="J66" s="27"/>
      <c r="K66" s="27"/>
      <c r="L66" s="27"/>
      <c r="M66" s="27"/>
      <c r="N66" s="11"/>
      <c r="O66" s="11"/>
    </row>
    <row r="67" spans="1:15" s="12" customFormat="1" ht="42" customHeight="1" thickBot="1" x14ac:dyDescent="0.3">
      <c r="A67" s="41" t="s">
        <v>11</v>
      </c>
      <c r="B67" s="74">
        <f>SUM(H16+H25+H34+H43+H52+H61)</f>
        <v>0</v>
      </c>
      <c r="C67" s="27"/>
      <c r="D67" s="69"/>
      <c r="E67" s="27"/>
      <c r="F67" s="27"/>
      <c r="G67" s="27"/>
      <c r="H67" s="27"/>
      <c r="I67" s="27"/>
      <c r="J67" s="27"/>
      <c r="K67" s="27"/>
      <c r="L67" s="27"/>
      <c r="M67" s="27"/>
      <c r="N67" s="11"/>
      <c r="O67" s="11"/>
    </row>
    <row r="68" spans="1:15" s="12" customFormat="1" ht="42" customHeight="1" thickBot="1" x14ac:dyDescent="0.3">
      <c r="A68" s="41" t="s">
        <v>46</v>
      </c>
      <c r="B68" s="74">
        <f>SUM(I16+I25+I34+I43+I52+I61)</f>
        <v>0</v>
      </c>
      <c r="C68" s="27"/>
      <c r="D68" s="68" t="s">
        <v>53</v>
      </c>
      <c r="E68" s="27"/>
      <c r="F68" s="27"/>
      <c r="G68" s="27"/>
      <c r="H68" s="27"/>
      <c r="I68" s="27"/>
      <c r="J68" s="27"/>
      <c r="K68" s="27"/>
      <c r="L68" s="27"/>
      <c r="M68" s="27"/>
      <c r="N68" s="11"/>
      <c r="O68" s="11"/>
    </row>
    <row r="69" spans="1:15" s="12" customFormat="1" ht="42" customHeight="1" thickBot="1" x14ac:dyDescent="0.3">
      <c r="A69" s="41" t="s">
        <v>47</v>
      </c>
      <c r="B69" s="74">
        <f>SUM(J16+J25+J34+J43+J52+J61)</f>
        <v>0</v>
      </c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11"/>
      <c r="O69" s="11"/>
    </row>
    <row r="70" spans="1:15" s="12" customFormat="1" ht="42" customHeight="1" thickBot="1" x14ac:dyDescent="0.3">
      <c r="A70" s="41" t="s">
        <v>49</v>
      </c>
      <c r="B70" s="74">
        <f>SUM(K16+K25+K34+K43+K52+K61)</f>
        <v>0</v>
      </c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11"/>
      <c r="O70" s="11"/>
    </row>
    <row r="71" spans="1:15" s="12" customFormat="1" ht="42" customHeight="1" thickBot="1" x14ac:dyDescent="0.3">
      <c r="A71" s="41" t="s">
        <v>32</v>
      </c>
      <c r="B71" s="74">
        <f>SUM(L16+L25+L34+L43+L52+L61)</f>
        <v>0</v>
      </c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11"/>
      <c r="O71" s="11"/>
    </row>
    <row r="72" spans="1:15" s="12" customFormat="1" ht="42" customHeight="1" thickBot="1" x14ac:dyDescent="0.3">
      <c r="A72" s="41" t="s">
        <v>54</v>
      </c>
      <c r="B72" s="74">
        <f>SUM(F61+F52+F43+F34+F25+F16)</f>
        <v>0</v>
      </c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11"/>
      <c r="O72" s="11"/>
    </row>
    <row r="73" spans="1:15" s="12" customFormat="1" ht="15" customHeight="1" thickBot="1" x14ac:dyDescent="0.3">
      <c r="A73" s="41"/>
      <c r="B73" s="40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11"/>
      <c r="O73" s="11"/>
    </row>
    <row r="74" spans="1:15" s="11" customFormat="1" ht="40.5" customHeight="1" thickBot="1" x14ac:dyDescent="0.3">
      <c r="A74" s="48" t="s">
        <v>38</v>
      </c>
      <c r="B74" s="75">
        <f>SUM(B65:B70)</f>
        <v>0</v>
      </c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</row>
    <row r="75" spans="1:15" s="11" customFormat="1" ht="45" customHeight="1" thickBot="1" x14ac:dyDescent="0.3">
      <c r="A75" s="48" t="s">
        <v>37</v>
      </c>
      <c r="B75" s="75">
        <f>SUM(B65:B71)</f>
        <v>0</v>
      </c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</row>
    <row r="76" spans="1:15" ht="27" customHeight="1" x14ac:dyDescent="0.3"/>
  </sheetData>
  <sheetProtection password="97F2" sheet="1" objects="1" scenarios="1"/>
  <mergeCells count="11">
    <mergeCell ref="A61:D61"/>
    <mergeCell ref="K5:M5"/>
    <mergeCell ref="B3:D3"/>
    <mergeCell ref="B5:E5"/>
    <mergeCell ref="A16:D16"/>
    <mergeCell ref="A25:D25"/>
    <mergeCell ref="A34:D34"/>
    <mergeCell ref="K4:L4"/>
    <mergeCell ref="K3:L3"/>
    <mergeCell ref="A43:D43"/>
    <mergeCell ref="A52:D52"/>
  </mergeCells>
  <phoneticPr fontId="9" type="noConversion"/>
  <printOptions horizontalCentered="1"/>
  <pageMargins left="0" right="0" top="0.59055118110236227" bottom="0.19685039370078741" header="0.51181102362204722" footer="0.51181102362204722"/>
  <pageSetup paperSize="8" scale="50" orientation="portrait" cellComments="asDisplayed" errors="blank" r:id="rId1"/>
  <headerFooter alignWithMargins="0">
    <oddHeader xml:space="preserve">&amp;C
</oddHeader>
    <oddFooter>&amp;L&amp;"Arial,Italic"&amp;9Run Review Calculation Matrix
Version 1.0       &amp;C
&amp;"Arial,Italic"&amp;9Updated 12/02/10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6"/>
  <sheetViews>
    <sheetView view="pageBreakPreview" zoomScale="55" zoomScaleNormal="100" workbookViewId="0">
      <selection activeCell="C21" sqref="C21"/>
    </sheetView>
  </sheetViews>
  <sheetFormatPr defaultRowHeight="17.399999999999999" x14ac:dyDescent="0.3"/>
  <cols>
    <col min="1" max="1" width="38.109375" customWidth="1"/>
    <col min="2" max="4" width="23.5546875" style="8" customWidth="1"/>
    <col min="5" max="6" width="17.33203125" style="8" customWidth="1"/>
    <col min="7" max="7" width="15.88671875" style="8" customWidth="1"/>
    <col min="8" max="9" width="17.44140625" style="8" customWidth="1"/>
    <col min="10" max="10" width="20.6640625" style="8" customWidth="1"/>
    <col min="11" max="11" width="15.88671875" style="8" customWidth="1"/>
    <col min="12" max="12" width="17.88671875" style="8" customWidth="1"/>
    <col min="13" max="13" width="19.33203125" style="8" customWidth="1"/>
    <col min="14" max="15" width="9.109375" style="1"/>
  </cols>
  <sheetData>
    <row r="1" spans="1:15" s="2" customFormat="1" ht="28.5" customHeight="1" x14ac:dyDescent="0.25">
      <c r="A1" s="17" t="s">
        <v>23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5"/>
      <c r="O1" s="5"/>
    </row>
    <row r="2" spans="1:15" s="2" customFormat="1" ht="28.5" customHeight="1" x14ac:dyDescent="0.25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5"/>
      <c r="O2" s="5"/>
    </row>
    <row r="3" spans="1:15" s="4" customFormat="1" ht="49.5" customHeight="1" x14ac:dyDescent="0.25">
      <c r="A3" s="22" t="s">
        <v>15</v>
      </c>
      <c r="B3" s="196" t="str">
        <f>'Individual Service 3 Total'!B3:D3</f>
        <v>Service 3</v>
      </c>
      <c r="C3" s="197"/>
      <c r="D3" s="198"/>
      <c r="E3" s="27"/>
      <c r="F3" s="27"/>
      <c r="G3" s="23"/>
      <c r="H3" s="63"/>
      <c r="I3" s="24"/>
      <c r="J3" s="25" t="s">
        <v>16</v>
      </c>
      <c r="K3" s="193" t="str">
        <f>'Individual Service 3 Total'!H3</f>
        <v>House Officer / Registrar</v>
      </c>
      <c r="L3" s="195"/>
      <c r="M3" s="27"/>
      <c r="N3" s="3"/>
      <c r="O3" s="3"/>
    </row>
    <row r="4" spans="1:15" s="12" customFormat="1" ht="15.6" x14ac:dyDescent="0.25">
      <c r="A4" s="28"/>
      <c r="B4" s="27"/>
      <c r="C4" s="27"/>
      <c r="D4" s="27"/>
      <c r="E4" s="27"/>
      <c r="F4" s="27"/>
      <c r="G4" s="27"/>
      <c r="H4" s="27"/>
      <c r="I4" s="27"/>
      <c r="J4" s="27"/>
      <c r="K4" s="203"/>
      <c r="L4" s="203"/>
      <c r="M4" s="27"/>
      <c r="N4" s="11"/>
      <c r="O4" s="11"/>
    </row>
    <row r="5" spans="1:15" s="2" customFormat="1" ht="90.75" customHeight="1" x14ac:dyDescent="0.25">
      <c r="A5" s="29" t="s">
        <v>14</v>
      </c>
      <c r="B5" s="199" t="str">
        <f>'Individual Service 3 Total'!A11</f>
        <v>SERVICE 3, RMO 4</v>
      </c>
      <c r="C5" s="200"/>
      <c r="D5" s="200"/>
      <c r="E5" s="201"/>
      <c r="F5" s="76"/>
      <c r="G5" s="30"/>
      <c r="H5" s="31"/>
      <c r="I5" s="31"/>
      <c r="J5" s="43" t="s">
        <v>48</v>
      </c>
      <c r="K5" s="193" t="str">
        <f>'Individual Service 3 Total'!B5</f>
        <v>RMO support to enter details from run description e.g. 0800-1630 = 8.5 per day</v>
      </c>
      <c r="L5" s="194"/>
      <c r="M5" s="195"/>
      <c r="N5" s="5"/>
      <c r="O5" s="5"/>
    </row>
    <row r="6" spans="1:15" s="14" customFormat="1" ht="15" customHeight="1" x14ac:dyDescent="0.25">
      <c r="A6" s="34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13"/>
      <c r="O6" s="13"/>
    </row>
    <row r="7" spans="1:15" s="2" customFormat="1" ht="46.8" x14ac:dyDescent="0.25">
      <c r="A7" s="22" t="s">
        <v>0</v>
      </c>
      <c r="B7" s="25" t="s">
        <v>10</v>
      </c>
      <c r="C7" s="25" t="s">
        <v>1</v>
      </c>
      <c r="D7" s="25" t="s">
        <v>2</v>
      </c>
      <c r="E7" s="25" t="s">
        <v>45</v>
      </c>
      <c r="F7" s="25" t="s">
        <v>54</v>
      </c>
      <c r="G7" s="25" t="s">
        <v>35</v>
      </c>
      <c r="H7" s="25" t="s">
        <v>11</v>
      </c>
      <c r="I7" s="25" t="s">
        <v>46</v>
      </c>
      <c r="J7" s="25" t="s">
        <v>47</v>
      </c>
      <c r="K7" s="25" t="s">
        <v>49</v>
      </c>
      <c r="L7" s="25" t="s">
        <v>12</v>
      </c>
      <c r="M7" s="25" t="s">
        <v>13</v>
      </c>
      <c r="N7" s="5"/>
      <c r="O7" s="5"/>
    </row>
    <row r="8" spans="1:15" s="4" customFormat="1" ht="27" customHeight="1" x14ac:dyDescent="0.25">
      <c r="A8" s="32" t="s">
        <v>17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"/>
      <c r="O8" s="3"/>
    </row>
    <row r="9" spans="1:15" s="4" customFormat="1" ht="27" customHeight="1" x14ac:dyDescent="0.25">
      <c r="A9" s="78" t="s">
        <v>3</v>
      </c>
      <c r="B9" s="143"/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3"/>
      <c r="O9" s="3"/>
    </row>
    <row r="10" spans="1:15" s="4" customFormat="1" ht="27" customHeight="1" x14ac:dyDescent="0.25">
      <c r="A10" s="78" t="s">
        <v>4</v>
      </c>
      <c r="B10" s="143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3"/>
      <c r="O10" s="3"/>
    </row>
    <row r="11" spans="1:15" s="4" customFormat="1" ht="27" customHeight="1" x14ac:dyDescent="0.25">
      <c r="A11" s="78" t="s">
        <v>5</v>
      </c>
      <c r="B11" s="143"/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3"/>
      <c r="O11" s="3"/>
    </row>
    <row r="12" spans="1:15" s="4" customFormat="1" ht="27" customHeight="1" x14ac:dyDescent="0.25">
      <c r="A12" s="78" t="s">
        <v>6</v>
      </c>
      <c r="B12" s="143"/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3"/>
      <c r="O12" s="3"/>
    </row>
    <row r="13" spans="1:15" s="4" customFormat="1" ht="27" customHeight="1" x14ac:dyDescent="0.25">
      <c r="A13" s="78" t="s">
        <v>7</v>
      </c>
      <c r="B13" s="143"/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3"/>
      <c r="O13" s="3"/>
    </row>
    <row r="14" spans="1:15" s="4" customFormat="1" ht="27" customHeight="1" x14ac:dyDescent="0.25">
      <c r="A14" s="78" t="s">
        <v>8</v>
      </c>
      <c r="B14" s="143"/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3"/>
      <c r="O14" s="3"/>
    </row>
    <row r="15" spans="1:15" s="4" customFormat="1" ht="27" customHeight="1" x14ac:dyDescent="0.25">
      <c r="A15" s="78" t="s">
        <v>9</v>
      </c>
      <c r="B15" s="143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3"/>
      <c r="O15" s="3"/>
    </row>
    <row r="16" spans="1:15" s="20" customFormat="1" ht="27" customHeight="1" x14ac:dyDescent="0.25">
      <c r="A16" s="202" t="s">
        <v>25</v>
      </c>
      <c r="B16" s="191"/>
      <c r="C16" s="191"/>
      <c r="D16" s="192"/>
      <c r="E16" s="35">
        <f t="shared" ref="E16:M16" si="0">SUM(E9:E15)</f>
        <v>0</v>
      </c>
      <c r="F16" s="35">
        <f t="shared" si="0"/>
        <v>0</v>
      </c>
      <c r="G16" s="35">
        <f t="shared" si="0"/>
        <v>0</v>
      </c>
      <c r="H16" s="35">
        <f t="shared" si="0"/>
        <v>0</v>
      </c>
      <c r="I16" s="35">
        <f t="shared" si="0"/>
        <v>0</v>
      </c>
      <c r="J16" s="35">
        <f t="shared" si="0"/>
        <v>0</v>
      </c>
      <c r="K16" s="35">
        <f t="shared" si="0"/>
        <v>0</v>
      </c>
      <c r="L16" s="35">
        <f t="shared" si="0"/>
        <v>0</v>
      </c>
      <c r="M16" s="35">
        <f t="shared" si="0"/>
        <v>0</v>
      </c>
      <c r="N16" s="19"/>
      <c r="O16" s="19"/>
    </row>
    <row r="17" spans="1:15" s="4" customFormat="1" ht="27" customHeight="1" x14ac:dyDescent="0.25">
      <c r="A17" s="32" t="s">
        <v>18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"/>
      <c r="O17" s="3"/>
    </row>
    <row r="18" spans="1:15" s="4" customFormat="1" ht="27" customHeight="1" x14ac:dyDescent="0.25">
      <c r="A18" s="78" t="s">
        <v>3</v>
      </c>
      <c r="B18" s="143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3"/>
      <c r="O18" s="3"/>
    </row>
    <row r="19" spans="1:15" s="4" customFormat="1" ht="27" customHeight="1" x14ac:dyDescent="0.25">
      <c r="A19" s="34" t="s">
        <v>4</v>
      </c>
      <c r="B19" s="143"/>
      <c r="C19" s="144"/>
      <c r="D19" s="144"/>
      <c r="E19" s="144"/>
      <c r="F19" s="144"/>
      <c r="G19" s="144"/>
      <c r="H19" s="144"/>
      <c r="I19" s="144"/>
      <c r="J19" s="144"/>
      <c r="K19" s="144"/>
      <c r="L19" s="144"/>
      <c r="M19" s="144"/>
      <c r="N19" s="3"/>
      <c r="O19" s="3"/>
    </row>
    <row r="20" spans="1:15" s="4" customFormat="1" ht="27" customHeight="1" x14ac:dyDescent="0.25">
      <c r="A20" s="34" t="s">
        <v>5</v>
      </c>
      <c r="B20" s="143"/>
      <c r="C20" s="144"/>
      <c r="D20" s="144"/>
      <c r="E20" s="144"/>
      <c r="F20" s="144"/>
      <c r="G20" s="144"/>
      <c r="H20" s="144"/>
      <c r="I20" s="144"/>
      <c r="J20" s="144"/>
      <c r="K20" s="144"/>
      <c r="L20" s="144"/>
      <c r="M20" s="144"/>
      <c r="N20" s="3"/>
      <c r="O20" s="3"/>
    </row>
    <row r="21" spans="1:15" s="4" customFormat="1" ht="27" customHeight="1" x14ac:dyDescent="0.25">
      <c r="A21" s="34" t="s">
        <v>6</v>
      </c>
      <c r="B21" s="143"/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3"/>
      <c r="O21" s="3"/>
    </row>
    <row r="22" spans="1:15" s="4" customFormat="1" ht="27" customHeight="1" x14ac:dyDescent="0.25">
      <c r="A22" s="34" t="s">
        <v>7</v>
      </c>
      <c r="B22" s="143"/>
      <c r="C22" s="144"/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3"/>
      <c r="O22" s="3"/>
    </row>
    <row r="23" spans="1:15" s="4" customFormat="1" ht="27" customHeight="1" x14ac:dyDescent="0.25">
      <c r="A23" s="34" t="s">
        <v>8</v>
      </c>
      <c r="B23" s="143"/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3"/>
      <c r="O23" s="3"/>
    </row>
    <row r="24" spans="1:15" s="4" customFormat="1" ht="27" customHeight="1" x14ac:dyDescent="0.25">
      <c r="A24" s="34" t="s">
        <v>9</v>
      </c>
      <c r="B24" s="143"/>
      <c r="C24" s="144"/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3"/>
      <c r="O24" s="3"/>
    </row>
    <row r="25" spans="1:15" s="20" customFormat="1" ht="27" customHeight="1" x14ac:dyDescent="0.25">
      <c r="A25" s="190" t="s">
        <v>26</v>
      </c>
      <c r="B25" s="191"/>
      <c r="C25" s="191"/>
      <c r="D25" s="192"/>
      <c r="E25" s="35">
        <f t="shared" ref="E25:M25" si="1">SUM(E18:E24)</f>
        <v>0</v>
      </c>
      <c r="F25" s="35">
        <f t="shared" si="1"/>
        <v>0</v>
      </c>
      <c r="G25" s="35">
        <f t="shared" si="1"/>
        <v>0</v>
      </c>
      <c r="H25" s="35">
        <f t="shared" si="1"/>
        <v>0</v>
      </c>
      <c r="I25" s="35">
        <f t="shared" si="1"/>
        <v>0</v>
      </c>
      <c r="J25" s="35">
        <f t="shared" si="1"/>
        <v>0</v>
      </c>
      <c r="K25" s="35">
        <f t="shared" si="1"/>
        <v>0</v>
      </c>
      <c r="L25" s="35">
        <f t="shared" si="1"/>
        <v>0</v>
      </c>
      <c r="M25" s="35">
        <f t="shared" si="1"/>
        <v>0</v>
      </c>
      <c r="N25" s="19"/>
      <c r="O25" s="19"/>
    </row>
    <row r="26" spans="1:15" s="4" customFormat="1" ht="27" customHeight="1" x14ac:dyDescent="0.25">
      <c r="A26" s="32" t="s">
        <v>19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"/>
      <c r="O26" s="3"/>
    </row>
    <row r="27" spans="1:15" s="4" customFormat="1" ht="27" customHeight="1" x14ac:dyDescent="0.25">
      <c r="A27" s="34" t="s">
        <v>3</v>
      </c>
      <c r="B27" s="143"/>
      <c r="C27" s="144"/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3"/>
      <c r="O27" s="3"/>
    </row>
    <row r="28" spans="1:15" s="4" customFormat="1" ht="27" customHeight="1" x14ac:dyDescent="0.25">
      <c r="A28" s="34" t="s">
        <v>4</v>
      </c>
      <c r="B28" s="143"/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3"/>
      <c r="O28" s="3"/>
    </row>
    <row r="29" spans="1:15" s="4" customFormat="1" ht="27" customHeight="1" x14ac:dyDescent="0.25">
      <c r="A29" s="34" t="s">
        <v>5</v>
      </c>
      <c r="B29" s="143"/>
      <c r="C29" s="144"/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3"/>
      <c r="O29" s="3"/>
    </row>
    <row r="30" spans="1:15" s="4" customFormat="1" ht="27" customHeight="1" x14ac:dyDescent="0.25">
      <c r="A30" s="34" t="s">
        <v>6</v>
      </c>
      <c r="B30" s="143"/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3"/>
      <c r="O30" s="3"/>
    </row>
    <row r="31" spans="1:15" s="4" customFormat="1" ht="27" customHeight="1" x14ac:dyDescent="0.25">
      <c r="A31" s="34" t="s">
        <v>7</v>
      </c>
      <c r="B31" s="143"/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3"/>
      <c r="O31" s="3"/>
    </row>
    <row r="32" spans="1:15" s="4" customFormat="1" ht="27" customHeight="1" x14ac:dyDescent="0.25">
      <c r="A32" s="34" t="s">
        <v>8</v>
      </c>
      <c r="B32" s="143"/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3"/>
      <c r="O32" s="3"/>
    </row>
    <row r="33" spans="1:15" s="4" customFormat="1" ht="27" customHeight="1" x14ac:dyDescent="0.25">
      <c r="A33" s="34" t="s">
        <v>9</v>
      </c>
      <c r="B33" s="143"/>
      <c r="C33" s="144"/>
      <c r="D33" s="144"/>
      <c r="E33" s="144"/>
      <c r="F33" s="144"/>
      <c r="G33" s="144"/>
      <c r="H33" s="144"/>
      <c r="I33" s="144"/>
      <c r="J33" s="144"/>
      <c r="K33" s="144"/>
      <c r="L33" s="144"/>
      <c r="M33" s="144"/>
      <c r="N33" s="3"/>
      <c r="O33" s="3"/>
    </row>
    <row r="34" spans="1:15" s="20" customFormat="1" ht="27" customHeight="1" x14ac:dyDescent="0.25">
      <c r="A34" s="190" t="s">
        <v>27</v>
      </c>
      <c r="B34" s="191"/>
      <c r="C34" s="191"/>
      <c r="D34" s="192"/>
      <c r="E34" s="35">
        <f t="shared" ref="E34:M34" si="2">SUM(E27:E33)</f>
        <v>0</v>
      </c>
      <c r="F34" s="35">
        <f t="shared" si="2"/>
        <v>0</v>
      </c>
      <c r="G34" s="35">
        <f t="shared" si="2"/>
        <v>0</v>
      </c>
      <c r="H34" s="35">
        <f t="shared" si="2"/>
        <v>0</v>
      </c>
      <c r="I34" s="35">
        <f t="shared" si="2"/>
        <v>0</v>
      </c>
      <c r="J34" s="35">
        <f t="shared" si="2"/>
        <v>0</v>
      </c>
      <c r="K34" s="35">
        <f t="shared" si="2"/>
        <v>0</v>
      </c>
      <c r="L34" s="35">
        <f t="shared" si="2"/>
        <v>0</v>
      </c>
      <c r="M34" s="35">
        <f t="shared" si="2"/>
        <v>0</v>
      </c>
      <c r="N34" s="19"/>
      <c r="O34" s="19"/>
    </row>
    <row r="35" spans="1:15" s="4" customFormat="1" ht="27" customHeight="1" x14ac:dyDescent="0.25">
      <c r="A35" s="32" t="s">
        <v>20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"/>
      <c r="O35" s="3"/>
    </row>
    <row r="36" spans="1:15" s="4" customFormat="1" ht="27" customHeight="1" x14ac:dyDescent="0.25">
      <c r="A36" s="34" t="s">
        <v>3</v>
      </c>
      <c r="B36" s="143"/>
      <c r="C36" s="144"/>
      <c r="D36" s="144"/>
      <c r="E36" s="144"/>
      <c r="F36" s="144"/>
      <c r="G36" s="144"/>
      <c r="H36" s="144"/>
      <c r="I36" s="144"/>
      <c r="J36" s="144"/>
      <c r="K36" s="144"/>
      <c r="L36" s="144"/>
      <c r="M36" s="144"/>
      <c r="N36" s="3"/>
      <c r="O36" s="3"/>
    </row>
    <row r="37" spans="1:15" s="4" customFormat="1" ht="27" customHeight="1" x14ac:dyDescent="0.25">
      <c r="A37" s="78" t="s">
        <v>4</v>
      </c>
      <c r="B37" s="143"/>
      <c r="C37" s="144"/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3"/>
      <c r="O37" s="3"/>
    </row>
    <row r="38" spans="1:15" s="4" customFormat="1" ht="27" customHeight="1" x14ac:dyDescent="0.25">
      <c r="A38" s="34" t="s">
        <v>5</v>
      </c>
      <c r="B38" s="143"/>
      <c r="C38" s="144"/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3"/>
      <c r="O38" s="3"/>
    </row>
    <row r="39" spans="1:15" s="4" customFormat="1" ht="27" customHeight="1" x14ac:dyDescent="0.25">
      <c r="A39" s="34" t="s">
        <v>6</v>
      </c>
      <c r="B39" s="143"/>
      <c r="C39" s="144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3"/>
      <c r="O39" s="3"/>
    </row>
    <row r="40" spans="1:15" s="4" customFormat="1" ht="27" customHeight="1" x14ac:dyDescent="0.25">
      <c r="A40" s="34" t="s">
        <v>7</v>
      </c>
      <c r="B40" s="143"/>
      <c r="C40" s="144"/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3"/>
      <c r="O40" s="3"/>
    </row>
    <row r="41" spans="1:15" s="4" customFormat="1" ht="27" customHeight="1" x14ac:dyDescent="0.25">
      <c r="A41" s="34" t="s">
        <v>8</v>
      </c>
      <c r="B41" s="143"/>
      <c r="C41" s="144"/>
      <c r="D41" s="144"/>
      <c r="E41" s="144"/>
      <c r="F41" s="144"/>
      <c r="G41" s="144"/>
      <c r="H41" s="144"/>
      <c r="I41" s="144"/>
      <c r="J41" s="144"/>
      <c r="K41" s="144"/>
      <c r="L41" s="144"/>
      <c r="M41" s="144"/>
      <c r="N41" s="3"/>
      <c r="O41" s="3"/>
    </row>
    <row r="42" spans="1:15" s="4" customFormat="1" ht="27" customHeight="1" x14ac:dyDescent="0.25">
      <c r="A42" s="34" t="s">
        <v>9</v>
      </c>
      <c r="B42" s="143"/>
      <c r="C42" s="144"/>
      <c r="D42" s="144"/>
      <c r="E42" s="144"/>
      <c r="F42" s="144"/>
      <c r="G42" s="144"/>
      <c r="H42" s="144"/>
      <c r="I42" s="144"/>
      <c r="J42" s="144"/>
      <c r="K42" s="144"/>
      <c r="L42" s="144"/>
      <c r="M42" s="144"/>
      <c r="N42" s="3"/>
      <c r="O42" s="3"/>
    </row>
    <row r="43" spans="1:15" s="20" customFormat="1" ht="27" customHeight="1" x14ac:dyDescent="0.25">
      <c r="A43" s="190" t="s">
        <v>28</v>
      </c>
      <c r="B43" s="191"/>
      <c r="C43" s="191"/>
      <c r="D43" s="192"/>
      <c r="E43" s="35">
        <f t="shared" ref="E43:M43" si="3">SUM(E36:E42)</f>
        <v>0</v>
      </c>
      <c r="F43" s="35">
        <f t="shared" si="3"/>
        <v>0</v>
      </c>
      <c r="G43" s="35">
        <f t="shared" si="3"/>
        <v>0</v>
      </c>
      <c r="H43" s="35">
        <f t="shared" si="3"/>
        <v>0</v>
      </c>
      <c r="I43" s="35">
        <f t="shared" si="3"/>
        <v>0</v>
      </c>
      <c r="J43" s="35">
        <f t="shared" si="3"/>
        <v>0</v>
      </c>
      <c r="K43" s="35">
        <f t="shared" si="3"/>
        <v>0</v>
      </c>
      <c r="L43" s="35">
        <f t="shared" si="3"/>
        <v>0</v>
      </c>
      <c r="M43" s="35">
        <f t="shared" si="3"/>
        <v>0</v>
      </c>
      <c r="N43" s="19"/>
      <c r="O43" s="19"/>
    </row>
    <row r="44" spans="1:15" s="4" customFormat="1" ht="27" customHeight="1" x14ac:dyDescent="0.25">
      <c r="A44" s="32" t="s">
        <v>21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"/>
      <c r="O44" s="3"/>
    </row>
    <row r="45" spans="1:15" s="4" customFormat="1" ht="27" customHeight="1" x14ac:dyDescent="0.25">
      <c r="A45" s="34" t="s">
        <v>3</v>
      </c>
      <c r="B45" s="143"/>
      <c r="C45" s="144"/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3"/>
      <c r="O45" s="3"/>
    </row>
    <row r="46" spans="1:15" s="4" customFormat="1" ht="27" customHeight="1" x14ac:dyDescent="0.25">
      <c r="A46" s="34" t="s">
        <v>4</v>
      </c>
      <c r="B46" s="143"/>
      <c r="C46" s="144"/>
      <c r="D46" s="144"/>
      <c r="E46" s="144"/>
      <c r="F46" s="144"/>
      <c r="G46" s="144"/>
      <c r="H46" s="144"/>
      <c r="I46" s="144"/>
      <c r="J46" s="144"/>
      <c r="K46" s="144"/>
      <c r="L46" s="144"/>
      <c r="M46" s="144"/>
      <c r="N46" s="3"/>
      <c r="O46" s="3"/>
    </row>
    <row r="47" spans="1:15" s="4" customFormat="1" ht="27" customHeight="1" x14ac:dyDescent="0.25">
      <c r="A47" s="34" t="s">
        <v>5</v>
      </c>
      <c r="B47" s="143"/>
      <c r="C47" s="144"/>
      <c r="D47" s="144"/>
      <c r="E47" s="144"/>
      <c r="F47" s="144"/>
      <c r="G47" s="144"/>
      <c r="H47" s="144"/>
      <c r="I47" s="144"/>
      <c r="J47" s="144"/>
      <c r="K47" s="144"/>
      <c r="L47" s="144"/>
      <c r="M47" s="144"/>
      <c r="N47" s="3"/>
      <c r="O47" s="3"/>
    </row>
    <row r="48" spans="1:15" s="4" customFormat="1" ht="27" customHeight="1" x14ac:dyDescent="0.25">
      <c r="A48" s="34" t="s">
        <v>6</v>
      </c>
      <c r="B48" s="143"/>
      <c r="C48" s="144"/>
      <c r="D48" s="144"/>
      <c r="E48" s="144"/>
      <c r="F48" s="144"/>
      <c r="G48" s="144"/>
      <c r="H48" s="144"/>
      <c r="I48" s="144"/>
      <c r="J48" s="144"/>
      <c r="K48" s="144"/>
      <c r="L48" s="144"/>
      <c r="M48" s="144"/>
      <c r="N48" s="3"/>
      <c r="O48" s="3"/>
    </row>
    <row r="49" spans="1:15" s="4" customFormat="1" ht="27" customHeight="1" x14ac:dyDescent="0.25">
      <c r="A49" s="34" t="s">
        <v>7</v>
      </c>
      <c r="B49" s="143"/>
      <c r="C49" s="144"/>
      <c r="D49" s="144"/>
      <c r="E49" s="144"/>
      <c r="F49" s="144"/>
      <c r="G49" s="144"/>
      <c r="H49" s="144"/>
      <c r="I49" s="144"/>
      <c r="J49" s="144"/>
      <c r="K49" s="144"/>
      <c r="L49" s="144"/>
      <c r="M49" s="144"/>
      <c r="N49" s="3"/>
      <c r="O49" s="3"/>
    </row>
    <row r="50" spans="1:15" s="4" customFormat="1" ht="27" customHeight="1" x14ac:dyDescent="0.25">
      <c r="A50" s="34" t="s">
        <v>8</v>
      </c>
      <c r="B50" s="143"/>
      <c r="C50" s="144"/>
      <c r="D50" s="144"/>
      <c r="E50" s="144"/>
      <c r="F50" s="144"/>
      <c r="G50" s="144"/>
      <c r="H50" s="144"/>
      <c r="I50" s="144"/>
      <c r="J50" s="144"/>
      <c r="K50" s="144"/>
      <c r="L50" s="144"/>
      <c r="M50" s="144"/>
      <c r="N50" s="3"/>
      <c r="O50" s="3"/>
    </row>
    <row r="51" spans="1:15" s="4" customFormat="1" ht="27" customHeight="1" x14ac:dyDescent="0.25">
      <c r="A51" s="34" t="s">
        <v>9</v>
      </c>
      <c r="B51" s="143"/>
      <c r="C51" s="144"/>
      <c r="D51" s="144"/>
      <c r="E51" s="144"/>
      <c r="F51" s="144"/>
      <c r="G51" s="144"/>
      <c r="H51" s="144"/>
      <c r="I51" s="144"/>
      <c r="J51" s="144"/>
      <c r="K51" s="144"/>
      <c r="L51" s="144"/>
      <c r="M51" s="144"/>
      <c r="N51" s="3"/>
      <c r="O51" s="3"/>
    </row>
    <row r="52" spans="1:15" s="20" customFormat="1" ht="27" customHeight="1" x14ac:dyDescent="0.25">
      <c r="A52" s="190" t="s">
        <v>29</v>
      </c>
      <c r="B52" s="191"/>
      <c r="C52" s="191"/>
      <c r="D52" s="192"/>
      <c r="E52" s="35">
        <f t="shared" ref="E52:M52" si="4">SUM(E45:E51)</f>
        <v>0</v>
      </c>
      <c r="F52" s="35">
        <f t="shared" si="4"/>
        <v>0</v>
      </c>
      <c r="G52" s="35">
        <f t="shared" si="4"/>
        <v>0</v>
      </c>
      <c r="H52" s="35">
        <f t="shared" si="4"/>
        <v>0</v>
      </c>
      <c r="I52" s="35">
        <f t="shared" si="4"/>
        <v>0</v>
      </c>
      <c r="J52" s="35">
        <f t="shared" si="4"/>
        <v>0</v>
      </c>
      <c r="K52" s="35">
        <f t="shared" si="4"/>
        <v>0</v>
      </c>
      <c r="L52" s="35">
        <f t="shared" si="4"/>
        <v>0</v>
      </c>
      <c r="M52" s="35">
        <f t="shared" si="4"/>
        <v>0</v>
      </c>
      <c r="N52" s="19"/>
      <c r="O52" s="19"/>
    </row>
    <row r="53" spans="1:15" s="4" customFormat="1" ht="27" customHeight="1" x14ac:dyDescent="0.25">
      <c r="A53" s="32" t="s">
        <v>22</v>
      </c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"/>
      <c r="O53" s="3"/>
    </row>
    <row r="54" spans="1:15" s="4" customFormat="1" ht="27" customHeight="1" x14ac:dyDescent="0.25">
      <c r="A54" s="34" t="s">
        <v>3</v>
      </c>
      <c r="B54" s="143"/>
      <c r="C54" s="144"/>
      <c r="D54" s="144"/>
      <c r="E54" s="144"/>
      <c r="F54" s="144"/>
      <c r="G54" s="144"/>
      <c r="H54" s="144"/>
      <c r="I54" s="144"/>
      <c r="J54" s="144"/>
      <c r="K54" s="144"/>
      <c r="L54" s="144"/>
      <c r="M54" s="144"/>
      <c r="N54" s="3"/>
      <c r="O54" s="3"/>
    </row>
    <row r="55" spans="1:15" s="4" customFormat="1" ht="27" customHeight="1" x14ac:dyDescent="0.25">
      <c r="A55" s="34" t="s">
        <v>4</v>
      </c>
      <c r="B55" s="143"/>
      <c r="C55" s="144"/>
      <c r="D55" s="144"/>
      <c r="E55" s="144"/>
      <c r="F55" s="144"/>
      <c r="G55" s="144"/>
      <c r="H55" s="144"/>
      <c r="I55" s="144"/>
      <c r="J55" s="144"/>
      <c r="K55" s="144"/>
      <c r="L55" s="144"/>
      <c r="M55" s="144"/>
      <c r="N55" s="3"/>
      <c r="O55" s="3"/>
    </row>
    <row r="56" spans="1:15" s="4" customFormat="1" ht="27" customHeight="1" x14ac:dyDescent="0.25">
      <c r="A56" s="34" t="s">
        <v>5</v>
      </c>
      <c r="B56" s="143"/>
      <c r="C56" s="144"/>
      <c r="D56" s="144"/>
      <c r="E56" s="144"/>
      <c r="F56" s="144"/>
      <c r="G56" s="144"/>
      <c r="H56" s="144"/>
      <c r="I56" s="144"/>
      <c r="J56" s="144"/>
      <c r="K56" s="144"/>
      <c r="L56" s="144"/>
      <c r="M56" s="144"/>
      <c r="N56" s="3"/>
      <c r="O56" s="3"/>
    </row>
    <row r="57" spans="1:15" s="4" customFormat="1" ht="27" customHeight="1" x14ac:dyDescent="0.25">
      <c r="A57" s="34" t="s">
        <v>6</v>
      </c>
      <c r="B57" s="143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3"/>
      <c r="O57" s="3"/>
    </row>
    <row r="58" spans="1:15" s="4" customFormat="1" ht="27" customHeight="1" x14ac:dyDescent="0.25">
      <c r="A58" s="34" t="s">
        <v>7</v>
      </c>
      <c r="B58" s="143"/>
      <c r="C58" s="144"/>
      <c r="D58" s="144"/>
      <c r="E58" s="144"/>
      <c r="F58" s="144"/>
      <c r="G58" s="144"/>
      <c r="H58" s="144"/>
      <c r="I58" s="144"/>
      <c r="J58" s="144"/>
      <c r="K58" s="144"/>
      <c r="L58" s="144"/>
      <c r="M58" s="144"/>
      <c r="N58" s="3"/>
      <c r="O58" s="3"/>
    </row>
    <row r="59" spans="1:15" s="4" customFormat="1" ht="27" customHeight="1" x14ac:dyDescent="0.25">
      <c r="A59" s="34" t="s">
        <v>8</v>
      </c>
      <c r="B59" s="143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3"/>
      <c r="O59" s="3"/>
    </row>
    <row r="60" spans="1:15" s="4" customFormat="1" ht="27" customHeight="1" x14ac:dyDescent="0.25">
      <c r="A60" s="34" t="s">
        <v>9</v>
      </c>
      <c r="B60" s="143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3"/>
      <c r="O60" s="3"/>
    </row>
    <row r="61" spans="1:15" s="20" customFormat="1" ht="27" customHeight="1" x14ac:dyDescent="0.25">
      <c r="A61" s="190" t="s">
        <v>30</v>
      </c>
      <c r="B61" s="191"/>
      <c r="C61" s="191"/>
      <c r="D61" s="192"/>
      <c r="E61" s="35">
        <f t="shared" ref="E61:M61" si="5">SUM(E54:E60)</f>
        <v>0</v>
      </c>
      <c r="F61" s="35">
        <f t="shared" si="5"/>
        <v>0</v>
      </c>
      <c r="G61" s="35">
        <f t="shared" si="5"/>
        <v>0</v>
      </c>
      <c r="H61" s="35">
        <f t="shared" si="5"/>
        <v>0</v>
      </c>
      <c r="I61" s="35">
        <f t="shared" si="5"/>
        <v>0</v>
      </c>
      <c r="J61" s="35">
        <f t="shared" si="5"/>
        <v>0</v>
      </c>
      <c r="K61" s="35">
        <f t="shared" si="5"/>
        <v>0</v>
      </c>
      <c r="L61" s="35">
        <f t="shared" si="5"/>
        <v>0</v>
      </c>
      <c r="M61" s="35">
        <f t="shared" si="5"/>
        <v>0</v>
      </c>
      <c r="N61" s="19"/>
      <c r="O61" s="19"/>
    </row>
    <row r="62" spans="1:15" s="15" customFormat="1" ht="27" customHeight="1" x14ac:dyDescent="0.25">
      <c r="A62" s="36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21"/>
      <c r="O62" s="21"/>
    </row>
    <row r="63" spans="1:15" s="15" customFormat="1" ht="27" customHeight="1" x14ac:dyDescent="0.25">
      <c r="A63" s="38" t="s">
        <v>31</v>
      </c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21"/>
      <c r="O63" s="21"/>
    </row>
    <row r="64" spans="1:15" s="15" customFormat="1" ht="27" customHeight="1" thickBot="1" x14ac:dyDescent="0.35">
      <c r="A64" s="36"/>
      <c r="B64" s="37"/>
      <c r="C64" s="37"/>
      <c r="D64" s="67" t="s">
        <v>51</v>
      </c>
      <c r="E64" s="37"/>
      <c r="F64" s="37"/>
      <c r="G64" s="37"/>
      <c r="H64" s="37"/>
      <c r="I64" s="37"/>
      <c r="J64" s="37"/>
      <c r="K64" s="37"/>
      <c r="L64" s="37"/>
      <c r="M64" s="37"/>
      <c r="N64" s="21"/>
      <c r="O64" s="21"/>
    </row>
    <row r="65" spans="1:15" s="12" customFormat="1" ht="42" customHeight="1" thickBot="1" x14ac:dyDescent="0.3">
      <c r="A65" s="39" t="s">
        <v>45</v>
      </c>
      <c r="B65" s="74">
        <f>SUM(E16+E25+E34+E43+E52+E61)</f>
        <v>0</v>
      </c>
      <c r="C65" s="27"/>
      <c r="D65" s="68" t="s">
        <v>50</v>
      </c>
      <c r="E65" s="27"/>
      <c r="F65" s="27"/>
      <c r="G65" s="27"/>
      <c r="H65" s="27"/>
      <c r="I65" s="27"/>
      <c r="J65" s="27"/>
      <c r="K65" s="27"/>
      <c r="L65" s="27"/>
      <c r="M65" s="27"/>
      <c r="N65" s="11"/>
      <c r="O65" s="11"/>
    </row>
    <row r="66" spans="1:15" s="12" customFormat="1" ht="42" customHeight="1" thickBot="1" x14ac:dyDescent="0.3">
      <c r="A66" s="39" t="s">
        <v>36</v>
      </c>
      <c r="B66" s="74">
        <f>SUM(G16+G25+G34+G43+G52+G61)</f>
        <v>0</v>
      </c>
      <c r="C66" s="27"/>
      <c r="D66" s="68" t="s">
        <v>52</v>
      </c>
      <c r="E66" s="27"/>
      <c r="F66" s="27"/>
      <c r="G66" s="27"/>
      <c r="H66" s="27"/>
      <c r="I66" s="27"/>
      <c r="J66" s="27"/>
      <c r="K66" s="27"/>
      <c r="L66" s="27"/>
      <c r="M66" s="27"/>
      <c r="N66" s="11"/>
      <c r="O66" s="11"/>
    </row>
    <row r="67" spans="1:15" s="12" customFormat="1" ht="42" customHeight="1" thickBot="1" x14ac:dyDescent="0.3">
      <c r="A67" s="41" t="s">
        <v>11</v>
      </c>
      <c r="B67" s="74">
        <f>SUM(H16+H25+H34+H43+H52+H61)</f>
        <v>0</v>
      </c>
      <c r="C67" s="27"/>
      <c r="D67" s="69"/>
      <c r="E67" s="27"/>
      <c r="F67" s="27"/>
      <c r="G67" s="27"/>
      <c r="H67" s="27"/>
      <c r="I67" s="27"/>
      <c r="J67" s="27"/>
      <c r="K67" s="27"/>
      <c r="L67" s="27"/>
      <c r="M67" s="27"/>
      <c r="N67" s="11"/>
      <c r="O67" s="11"/>
    </row>
    <row r="68" spans="1:15" s="12" customFormat="1" ht="42" customHeight="1" thickBot="1" x14ac:dyDescent="0.3">
      <c r="A68" s="41" t="s">
        <v>46</v>
      </c>
      <c r="B68" s="74">
        <f>SUM(I16+I25+I34+I43+I52+I61)</f>
        <v>0</v>
      </c>
      <c r="C68" s="27"/>
      <c r="D68" s="68" t="s">
        <v>53</v>
      </c>
      <c r="E68" s="27"/>
      <c r="F68" s="27"/>
      <c r="G68" s="27"/>
      <c r="H68" s="27"/>
      <c r="I68" s="27"/>
      <c r="J68" s="27"/>
      <c r="K68" s="27"/>
      <c r="L68" s="27"/>
      <c r="M68" s="27"/>
      <c r="N68" s="11"/>
      <c r="O68" s="11"/>
    </row>
    <row r="69" spans="1:15" s="12" customFormat="1" ht="42" customHeight="1" thickBot="1" x14ac:dyDescent="0.3">
      <c r="A69" s="41" t="s">
        <v>47</v>
      </c>
      <c r="B69" s="74">
        <f>SUM(J16+J25+J34+J43+J52+J61)</f>
        <v>0</v>
      </c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11"/>
      <c r="O69" s="11"/>
    </row>
    <row r="70" spans="1:15" s="12" customFormat="1" ht="42" customHeight="1" thickBot="1" x14ac:dyDescent="0.3">
      <c r="A70" s="41" t="s">
        <v>49</v>
      </c>
      <c r="B70" s="74">
        <f>SUM(K16+K25+K34+K43+K52+K61)</f>
        <v>0</v>
      </c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11"/>
      <c r="O70" s="11"/>
    </row>
    <row r="71" spans="1:15" s="12" customFormat="1" ht="42" customHeight="1" thickBot="1" x14ac:dyDescent="0.3">
      <c r="A71" s="41" t="s">
        <v>32</v>
      </c>
      <c r="B71" s="74">
        <f>SUM(L16+L25+L34+L43+L52+L61)</f>
        <v>0</v>
      </c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11"/>
      <c r="O71" s="11"/>
    </row>
    <row r="72" spans="1:15" s="12" customFormat="1" ht="42" customHeight="1" thickBot="1" x14ac:dyDescent="0.3">
      <c r="A72" s="41" t="s">
        <v>54</v>
      </c>
      <c r="B72" s="74">
        <f>SUM(F61+F52+F43+F34+F25+F16)</f>
        <v>0</v>
      </c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11"/>
      <c r="O72" s="11"/>
    </row>
    <row r="73" spans="1:15" s="12" customFormat="1" ht="15" customHeight="1" thickBot="1" x14ac:dyDescent="0.3">
      <c r="A73" s="41"/>
      <c r="B73" s="40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11"/>
      <c r="O73" s="11"/>
    </row>
    <row r="74" spans="1:15" s="11" customFormat="1" ht="40.5" customHeight="1" thickBot="1" x14ac:dyDescent="0.3">
      <c r="A74" s="48" t="s">
        <v>38</v>
      </c>
      <c r="B74" s="75">
        <f>SUM(B65:B70)</f>
        <v>0</v>
      </c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</row>
    <row r="75" spans="1:15" s="11" customFormat="1" ht="45" customHeight="1" thickBot="1" x14ac:dyDescent="0.3">
      <c r="A75" s="48" t="s">
        <v>37</v>
      </c>
      <c r="B75" s="75">
        <f>SUM(B65:B71)</f>
        <v>0</v>
      </c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</row>
    <row r="76" spans="1:15" ht="27" customHeight="1" x14ac:dyDescent="0.3"/>
  </sheetData>
  <sheetProtection password="97F2" sheet="1" objects="1" scenarios="1"/>
  <mergeCells count="11">
    <mergeCell ref="A61:D61"/>
    <mergeCell ref="K5:M5"/>
    <mergeCell ref="B3:D3"/>
    <mergeCell ref="B5:E5"/>
    <mergeCell ref="A16:D16"/>
    <mergeCell ref="A25:D25"/>
    <mergeCell ref="A34:D34"/>
    <mergeCell ref="K4:L4"/>
    <mergeCell ref="K3:L3"/>
    <mergeCell ref="A43:D43"/>
    <mergeCell ref="A52:D52"/>
  </mergeCells>
  <phoneticPr fontId="9" type="noConversion"/>
  <printOptions horizontalCentered="1"/>
  <pageMargins left="0" right="0" top="0.59055118110236227" bottom="0.19685039370078741" header="0.51181102362204722" footer="0.51181102362204722"/>
  <pageSetup paperSize="8" scale="50" orientation="portrait" cellComments="asDisplayed" errors="blank" r:id="rId1"/>
  <headerFooter alignWithMargins="0">
    <oddHeader xml:space="preserve">&amp;C
</oddHeader>
    <oddFooter>&amp;L&amp;"Arial,Italic"&amp;9Run Review Calculation Matrix
Version 1.0       &amp;C
&amp;"Arial,Italic"&amp;9Updated 12/02/10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6"/>
  <sheetViews>
    <sheetView view="pageBreakPreview" zoomScale="55" zoomScaleNormal="100" workbookViewId="0">
      <selection activeCell="C21" sqref="C21"/>
    </sheetView>
  </sheetViews>
  <sheetFormatPr defaultRowHeight="17.399999999999999" x14ac:dyDescent="0.3"/>
  <cols>
    <col min="1" max="1" width="38.109375" customWidth="1"/>
    <col min="2" max="4" width="23.5546875" style="8" customWidth="1"/>
    <col min="5" max="6" width="17.33203125" style="8" customWidth="1"/>
    <col min="7" max="7" width="15.88671875" style="8" customWidth="1"/>
    <col min="8" max="9" width="17.44140625" style="8" customWidth="1"/>
    <col min="10" max="10" width="20.6640625" style="8" customWidth="1"/>
    <col min="11" max="11" width="15.88671875" style="8" customWidth="1"/>
    <col min="12" max="12" width="17.88671875" style="8" customWidth="1"/>
    <col min="13" max="13" width="19.33203125" style="8" customWidth="1"/>
    <col min="14" max="15" width="9.109375" style="1"/>
  </cols>
  <sheetData>
    <row r="1" spans="1:15" s="2" customFormat="1" ht="28.5" customHeight="1" x14ac:dyDescent="0.25">
      <c r="A1" s="17" t="s">
        <v>23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5"/>
      <c r="O1" s="5"/>
    </row>
    <row r="2" spans="1:15" s="2" customFormat="1" ht="28.5" customHeight="1" x14ac:dyDescent="0.25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5"/>
      <c r="O2" s="5"/>
    </row>
    <row r="3" spans="1:15" s="4" customFormat="1" ht="49.5" customHeight="1" x14ac:dyDescent="0.25">
      <c r="A3" s="22" t="s">
        <v>15</v>
      </c>
      <c r="B3" s="196" t="str">
        <f>'Individual Service 3 Total'!B3:D3</f>
        <v>Service 3</v>
      </c>
      <c r="C3" s="197"/>
      <c r="D3" s="198"/>
      <c r="E3" s="27"/>
      <c r="F3" s="27"/>
      <c r="G3" s="23"/>
      <c r="H3" s="63"/>
      <c r="I3" s="24"/>
      <c r="J3" s="25" t="s">
        <v>16</v>
      </c>
      <c r="K3" s="193" t="str">
        <f>'Individual Service 3 Total'!H3</f>
        <v>House Officer / Registrar</v>
      </c>
      <c r="L3" s="195"/>
      <c r="M3" s="27"/>
      <c r="N3" s="3"/>
      <c r="O3" s="3"/>
    </row>
    <row r="4" spans="1:15" s="12" customFormat="1" ht="15.6" x14ac:dyDescent="0.25">
      <c r="A4" s="28"/>
      <c r="B4" s="27"/>
      <c r="C4" s="27"/>
      <c r="D4" s="27"/>
      <c r="E4" s="27"/>
      <c r="F4" s="27"/>
      <c r="G4" s="27"/>
      <c r="H4" s="27"/>
      <c r="I4" s="27"/>
      <c r="J4" s="27"/>
      <c r="K4" s="203"/>
      <c r="L4" s="203"/>
      <c r="M4" s="27"/>
      <c r="N4" s="11"/>
      <c r="O4" s="11"/>
    </row>
    <row r="5" spans="1:15" s="2" customFormat="1" ht="90.75" customHeight="1" x14ac:dyDescent="0.25">
      <c r="A5" s="29" t="s">
        <v>14</v>
      </c>
      <c r="B5" s="199" t="str">
        <f>'Individual Service 3 Total'!A12</f>
        <v>SERVICE 3, RMO 5</v>
      </c>
      <c r="C5" s="200"/>
      <c r="D5" s="200"/>
      <c r="E5" s="201"/>
      <c r="F5" s="76"/>
      <c r="G5" s="30"/>
      <c r="H5" s="31"/>
      <c r="I5" s="31"/>
      <c r="J5" s="43" t="s">
        <v>48</v>
      </c>
      <c r="K5" s="193" t="str">
        <f>'Individual Service 3 Total'!B5</f>
        <v>RMO support to enter details from run description e.g. 0800-1630 = 8.5 per day</v>
      </c>
      <c r="L5" s="194"/>
      <c r="M5" s="195"/>
      <c r="N5" s="5"/>
      <c r="O5" s="5"/>
    </row>
    <row r="6" spans="1:15" s="14" customFormat="1" ht="15" customHeight="1" x14ac:dyDescent="0.25">
      <c r="A6" s="34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13"/>
      <c r="O6" s="13"/>
    </row>
    <row r="7" spans="1:15" s="2" customFormat="1" ht="46.8" x14ac:dyDescent="0.25">
      <c r="A7" s="22" t="s">
        <v>0</v>
      </c>
      <c r="B7" s="25" t="s">
        <v>10</v>
      </c>
      <c r="C7" s="25" t="s">
        <v>1</v>
      </c>
      <c r="D7" s="25" t="s">
        <v>2</v>
      </c>
      <c r="E7" s="25" t="s">
        <v>45</v>
      </c>
      <c r="F7" s="25" t="s">
        <v>54</v>
      </c>
      <c r="G7" s="25" t="s">
        <v>35</v>
      </c>
      <c r="H7" s="25" t="s">
        <v>11</v>
      </c>
      <c r="I7" s="25" t="s">
        <v>46</v>
      </c>
      <c r="J7" s="25" t="s">
        <v>47</v>
      </c>
      <c r="K7" s="25" t="s">
        <v>49</v>
      </c>
      <c r="L7" s="25" t="s">
        <v>12</v>
      </c>
      <c r="M7" s="25" t="s">
        <v>13</v>
      </c>
      <c r="N7" s="5"/>
      <c r="O7" s="5"/>
    </row>
    <row r="8" spans="1:15" s="4" customFormat="1" ht="27" customHeight="1" x14ac:dyDescent="0.25">
      <c r="A8" s="32" t="s">
        <v>17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"/>
      <c r="O8" s="3"/>
    </row>
    <row r="9" spans="1:15" s="4" customFormat="1" ht="27" customHeight="1" x14ac:dyDescent="0.25">
      <c r="A9" s="78" t="s">
        <v>3</v>
      </c>
      <c r="B9" s="143"/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3"/>
      <c r="O9" s="3"/>
    </row>
    <row r="10" spans="1:15" s="4" customFormat="1" ht="27" customHeight="1" x14ac:dyDescent="0.25">
      <c r="A10" s="78" t="s">
        <v>4</v>
      </c>
      <c r="B10" s="143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3"/>
      <c r="O10" s="3"/>
    </row>
    <row r="11" spans="1:15" s="4" customFormat="1" ht="27" customHeight="1" x14ac:dyDescent="0.25">
      <c r="A11" s="78" t="s">
        <v>5</v>
      </c>
      <c r="B11" s="143"/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3"/>
      <c r="O11" s="3"/>
    </row>
    <row r="12" spans="1:15" s="4" customFormat="1" ht="27" customHeight="1" x14ac:dyDescent="0.25">
      <c r="A12" s="78" t="s">
        <v>6</v>
      </c>
      <c r="B12" s="143"/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3"/>
      <c r="O12" s="3"/>
    </row>
    <row r="13" spans="1:15" s="4" customFormat="1" ht="27" customHeight="1" x14ac:dyDescent="0.25">
      <c r="A13" s="78" t="s">
        <v>7</v>
      </c>
      <c r="B13" s="143"/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3"/>
      <c r="O13" s="3"/>
    </row>
    <row r="14" spans="1:15" s="4" customFormat="1" ht="27" customHeight="1" x14ac:dyDescent="0.25">
      <c r="A14" s="78" t="s">
        <v>8</v>
      </c>
      <c r="B14" s="143"/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3"/>
      <c r="O14" s="3"/>
    </row>
    <row r="15" spans="1:15" s="4" customFormat="1" ht="27" customHeight="1" x14ac:dyDescent="0.25">
      <c r="A15" s="78" t="s">
        <v>9</v>
      </c>
      <c r="B15" s="143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3"/>
      <c r="O15" s="3"/>
    </row>
    <row r="16" spans="1:15" s="20" customFormat="1" ht="27" customHeight="1" x14ac:dyDescent="0.25">
      <c r="A16" s="202" t="s">
        <v>25</v>
      </c>
      <c r="B16" s="191"/>
      <c r="C16" s="191"/>
      <c r="D16" s="192"/>
      <c r="E16" s="35">
        <f t="shared" ref="E16:M16" si="0">SUM(E9:E15)</f>
        <v>0</v>
      </c>
      <c r="F16" s="35">
        <f t="shared" si="0"/>
        <v>0</v>
      </c>
      <c r="G16" s="35">
        <f t="shared" si="0"/>
        <v>0</v>
      </c>
      <c r="H16" s="35">
        <f t="shared" si="0"/>
        <v>0</v>
      </c>
      <c r="I16" s="35">
        <f t="shared" si="0"/>
        <v>0</v>
      </c>
      <c r="J16" s="35">
        <f t="shared" si="0"/>
        <v>0</v>
      </c>
      <c r="K16" s="35">
        <f t="shared" si="0"/>
        <v>0</v>
      </c>
      <c r="L16" s="35">
        <f t="shared" si="0"/>
        <v>0</v>
      </c>
      <c r="M16" s="35">
        <f t="shared" si="0"/>
        <v>0</v>
      </c>
      <c r="N16" s="19"/>
      <c r="O16" s="19"/>
    </row>
    <row r="17" spans="1:15" s="4" customFormat="1" ht="27" customHeight="1" x14ac:dyDescent="0.25">
      <c r="A17" s="32" t="s">
        <v>18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"/>
      <c r="O17" s="3"/>
    </row>
    <row r="18" spans="1:15" s="4" customFormat="1" ht="27" customHeight="1" x14ac:dyDescent="0.25">
      <c r="A18" s="78" t="s">
        <v>3</v>
      </c>
      <c r="B18" s="143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3"/>
      <c r="O18" s="3"/>
    </row>
    <row r="19" spans="1:15" s="4" customFormat="1" ht="27" customHeight="1" x14ac:dyDescent="0.25">
      <c r="A19" s="34" t="s">
        <v>4</v>
      </c>
      <c r="B19" s="143"/>
      <c r="C19" s="144"/>
      <c r="D19" s="144"/>
      <c r="E19" s="144"/>
      <c r="F19" s="144"/>
      <c r="G19" s="144"/>
      <c r="H19" s="144"/>
      <c r="I19" s="144"/>
      <c r="J19" s="144"/>
      <c r="K19" s="144"/>
      <c r="L19" s="144"/>
      <c r="M19" s="144"/>
      <c r="N19" s="3"/>
      <c r="O19" s="3"/>
    </row>
    <row r="20" spans="1:15" s="4" customFormat="1" ht="27" customHeight="1" x14ac:dyDescent="0.25">
      <c r="A20" s="34" t="s">
        <v>5</v>
      </c>
      <c r="B20" s="143"/>
      <c r="C20" s="144"/>
      <c r="D20" s="144"/>
      <c r="E20" s="144"/>
      <c r="F20" s="144"/>
      <c r="G20" s="144"/>
      <c r="H20" s="144"/>
      <c r="I20" s="144"/>
      <c r="J20" s="144"/>
      <c r="K20" s="144"/>
      <c r="L20" s="144"/>
      <c r="M20" s="144"/>
      <c r="N20" s="3"/>
      <c r="O20" s="3"/>
    </row>
    <row r="21" spans="1:15" s="4" customFormat="1" ht="27" customHeight="1" x14ac:dyDescent="0.25">
      <c r="A21" s="34" t="s">
        <v>6</v>
      </c>
      <c r="B21" s="143"/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3"/>
      <c r="O21" s="3"/>
    </row>
    <row r="22" spans="1:15" s="4" customFormat="1" ht="27" customHeight="1" x14ac:dyDescent="0.25">
      <c r="A22" s="34" t="s">
        <v>7</v>
      </c>
      <c r="B22" s="143"/>
      <c r="C22" s="144"/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3"/>
      <c r="O22" s="3"/>
    </row>
    <row r="23" spans="1:15" s="4" customFormat="1" ht="27" customHeight="1" x14ac:dyDescent="0.25">
      <c r="A23" s="34" t="s">
        <v>8</v>
      </c>
      <c r="B23" s="143"/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3"/>
      <c r="O23" s="3"/>
    </row>
    <row r="24" spans="1:15" s="4" customFormat="1" ht="27" customHeight="1" x14ac:dyDescent="0.25">
      <c r="A24" s="34" t="s">
        <v>9</v>
      </c>
      <c r="B24" s="143"/>
      <c r="C24" s="144"/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3"/>
      <c r="O24" s="3"/>
    </row>
    <row r="25" spans="1:15" s="20" customFormat="1" ht="27" customHeight="1" x14ac:dyDescent="0.25">
      <c r="A25" s="190" t="s">
        <v>26</v>
      </c>
      <c r="B25" s="191"/>
      <c r="C25" s="191"/>
      <c r="D25" s="192"/>
      <c r="E25" s="35">
        <f t="shared" ref="E25:M25" si="1">SUM(E18:E24)</f>
        <v>0</v>
      </c>
      <c r="F25" s="35">
        <f t="shared" si="1"/>
        <v>0</v>
      </c>
      <c r="G25" s="35">
        <f t="shared" si="1"/>
        <v>0</v>
      </c>
      <c r="H25" s="35">
        <f t="shared" si="1"/>
        <v>0</v>
      </c>
      <c r="I25" s="35">
        <f t="shared" si="1"/>
        <v>0</v>
      </c>
      <c r="J25" s="35">
        <f t="shared" si="1"/>
        <v>0</v>
      </c>
      <c r="K25" s="35">
        <f t="shared" si="1"/>
        <v>0</v>
      </c>
      <c r="L25" s="35">
        <f t="shared" si="1"/>
        <v>0</v>
      </c>
      <c r="M25" s="35">
        <f t="shared" si="1"/>
        <v>0</v>
      </c>
      <c r="N25" s="19"/>
      <c r="O25" s="19"/>
    </row>
    <row r="26" spans="1:15" s="4" customFormat="1" ht="27" customHeight="1" x14ac:dyDescent="0.25">
      <c r="A26" s="32" t="s">
        <v>19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"/>
      <c r="O26" s="3"/>
    </row>
    <row r="27" spans="1:15" s="4" customFormat="1" ht="27" customHeight="1" x14ac:dyDescent="0.25">
      <c r="A27" s="34" t="s">
        <v>3</v>
      </c>
      <c r="B27" s="143"/>
      <c r="C27" s="144"/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3"/>
      <c r="O27" s="3"/>
    </row>
    <row r="28" spans="1:15" s="4" customFormat="1" ht="27" customHeight="1" x14ac:dyDescent="0.25">
      <c r="A28" s="34" t="s">
        <v>4</v>
      </c>
      <c r="B28" s="143"/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3"/>
      <c r="O28" s="3"/>
    </row>
    <row r="29" spans="1:15" s="4" customFormat="1" ht="27" customHeight="1" x14ac:dyDescent="0.25">
      <c r="A29" s="34" t="s">
        <v>5</v>
      </c>
      <c r="B29" s="143"/>
      <c r="C29" s="144"/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3"/>
      <c r="O29" s="3"/>
    </row>
    <row r="30" spans="1:15" s="4" customFormat="1" ht="27" customHeight="1" x14ac:dyDescent="0.25">
      <c r="A30" s="34" t="s">
        <v>6</v>
      </c>
      <c r="B30" s="143"/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3"/>
      <c r="O30" s="3"/>
    </row>
    <row r="31" spans="1:15" s="4" customFormat="1" ht="27" customHeight="1" x14ac:dyDescent="0.25">
      <c r="A31" s="34" t="s">
        <v>7</v>
      </c>
      <c r="B31" s="143"/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3"/>
      <c r="O31" s="3"/>
    </row>
    <row r="32" spans="1:15" s="4" customFormat="1" ht="27" customHeight="1" x14ac:dyDescent="0.25">
      <c r="A32" s="34" t="s">
        <v>8</v>
      </c>
      <c r="B32" s="143"/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3"/>
      <c r="O32" s="3"/>
    </row>
    <row r="33" spans="1:15" s="4" customFormat="1" ht="27" customHeight="1" x14ac:dyDescent="0.25">
      <c r="A33" s="34" t="s">
        <v>9</v>
      </c>
      <c r="B33" s="143"/>
      <c r="C33" s="144"/>
      <c r="D33" s="144"/>
      <c r="E33" s="144"/>
      <c r="F33" s="144"/>
      <c r="G33" s="144"/>
      <c r="H33" s="144"/>
      <c r="I33" s="144"/>
      <c r="J33" s="144"/>
      <c r="K33" s="144"/>
      <c r="L33" s="144"/>
      <c r="M33" s="144"/>
      <c r="N33" s="3"/>
      <c r="O33" s="3"/>
    </row>
    <row r="34" spans="1:15" s="20" customFormat="1" ht="27" customHeight="1" x14ac:dyDescent="0.25">
      <c r="A34" s="190" t="s">
        <v>27</v>
      </c>
      <c r="B34" s="191"/>
      <c r="C34" s="191"/>
      <c r="D34" s="192"/>
      <c r="E34" s="35">
        <f t="shared" ref="E34:M34" si="2">SUM(E27:E33)</f>
        <v>0</v>
      </c>
      <c r="F34" s="35">
        <f t="shared" si="2"/>
        <v>0</v>
      </c>
      <c r="G34" s="35">
        <f t="shared" si="2"/>
        <v>0</v>
      </c>
      <c r="H34" s="35">
        <f t="shared" si="2"/>
        <v>0</v>
      </c>
      <c r="I34" s="35">
        <f t="shared" si="2"/>
        <v>0</v>
      </c>
      <c r="J34" s="35">
        <f t="shared" si="2"/>
        <v>0</v>
      </c>
      <c r="K34" s="35">
        <f t="shared" si="2"/>
        <v>0</v>
      </c>
      <c r="L34" s="35">
        <f t="shared" si="2"/>
        <v>0</v>
      </c>
      <c r="M34" s="35">
        <f t="shared" si="2"/>
        <v>0</v>
      </c>
      <c r="N34" s="19"/>
      <c r="O34" s="19"/>
    </row>
    <row r="35" spans="1:15" s="4" customFormat="1" ht="27" customHeight="1" x14ac:dyDescent="0.25">
      <c r="A35" s="32" t="s">
        <v>20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"/>
      <c r="O35" s="3"/>
    </row>
    <row r="36" spans="1:15" s="4" customFormat="1" ht="27" customHeight="1" x14ac:dyDescent="0.25">
      <c r="A36" s="34" t="s">
        <v>3</v>
      </c>
      <c r="B36" s="143"/>
      <c r="C36" s="144"/>
      <c r="D36" s="144"/>
      <c r="E36" s="144"/>
      <c r="F36" s="144"/>
      <c r="G36" s="144"/>
      <c r="H36" s="144"/>
      <c r="I36" s="144"/>
      <c r="J36" s="144"/>
      <c r="K36" s="144"/>
      <c r="L36" s="144"/>
      <c r="M36" s="144"/>
      <c r="N36" s="3"/>
      <c r="O36" s="3"/>
    </row>
    <row r="37" spans="1:15" s="4" customFormat="1" ht="27" customHeight="1" x14ac:dyDescent="0.25">
      <c r="A37" s="78" t="s">
        <v>4</v>
      </c>
      <c r="B37" s="143"/>
      <c r="C37" s="144"/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3"/>
      <c r="O37" s="3"/>
    </row>
    <row r="38" spans="1:15" s="4" customFormat="1" ht="27" customHeight="1" x14ac:dyDescent="0.25">
      <c r="A38" s="34" t="s">
        <v>5</v>
      </c>
      <c r="B38" s="143"/>
      <c r="C38" s="144"/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3"/>
      <c r="O38" s="3"/>
    </row>
    <row r="39" spans="1:15" s="4" customFormat="1" ht="27" customHeight="1" x14ac:dyDescent="0.25">
      <c r="A39" s="34" t="s">
        <v>6</v>
      </c>
      <c r="B39" s="143"/>
      <c r="C39" s="144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3"/>
      <c r="O39" s="3"/>
    </row>
    <row r="40" spans="1:15" s="4" customFormat="1" ht="27" customHeight="1" x14ac:dyDescent="0.25">
      <c r="A40" s="34" t="s">
        <v>7</v>
      </c>
      <c r="B40" s="143"/>
      <c r="C40" s="144"/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3"/>
      <c r="O40" s="3"/>
    </row>
    <row r="41" spans="1:15" s="4" customFormat="1" ht="27" customHeight="1" x14ac:dyDescent="0.25">
      <c r="A41" s="34" t="s">
        <v>8</v>
      </c>
      <c r="B41" s="143"/>
      <c r="C41" s="144"/>
      <c r="D41" s="144"/>
      <c r="E41" s="144"/>
      <c r="F41" s="144"/>
      <c r="G41" s="144"/>
      <c r="H41" s="144"/>
      <c r="I41" s="144"/>
      <c r="J41" s="144"/>
      <c r="K41" s="144"/>
      <c r="L41" s="144"/>
      <c r="M41" s="144"/>
      <c r="N41" s="3"/>
      <c r="O41" s="3"/>
    </row>
    <row r="42" spans="1:15" s="4" customFormat="1" ht="27" customHeight="1" x14ac:dyDescent="0.25">
      <c r="A42" s="34" t="s">
        <v>9</v>
      </c>
      <c r="B42" s="143"/>
      <c r="C42" s="144"/>
      <c r="D42" s="144"/>
      <c r="E42" s="144"/>
      <c r="F42" s="144"/>
      <c r="G42" s="144"/>
      <c r="H42" s="144"/>
      <c r="I42" s="144"/>
      <c r="J42" s="144"/>
      <c r="K42" s="144"/>
      <c r="L42" s="144"/>
      <c r="M42" s="144"/>
      <c r="N42" s="3"/>
      <c r="O42" s="3"/>
    </row>
    <row r="43" spans="1:15" s="20" customFormat="1" ht="27" customHeight="1" x14ac:dyDescent="0.25">
      <c r="A43" s="190" t="s">
        <v>28</v>
      </c>
      <c r="B43" s="191"/>
      <c r="C43" s="191"/>
      <c r="D43" s="192"/>
      <c r="E43" s="35">
        <f t="shared" ref="E43:M43" si="3">SUM(E36:E42)</f>
        <v>0</v>
      </c>
      <c r="F43" s="35">
        <f t="shared" si="3"/>
        <v>0</v>
      </c>
      <c r="G43" s="35">
        <f t="shared" si="3"/>
        <v>0</v>
      </c>
      <c r="H43" s="35">
        <f t="shared" si="3"/>
        <v>0</v>
      </c>
      <c r="I43" s="35">
        <f t="shared" si="3"/>
        <v>0</v>
      </c>
      <c r="J43" s="35">
        <f t="shared" si="3"/>
        <v>0</v>
      </c>
      <c r="K43" s="35">
        <f t="shared" si="3"/>
        <v>0</v>
      </c>
      <c r="L43" s="35">
        <f t="shared" si="3"/>
        <v>0</v>
      </c>
      <c r="M43" s="35">
        <f t="shared" si="3"/>
        <v>0</v>
      </c>
      <c r="N43" s="19"/>
      <c r="O43" s="19"/>
    </row>
    <row r="44" spans="1:15" s="4" customFormat="1" ht="27" customHeight="1" x14ac:dyDescent="0.25">
      <c r="A44" s="32" t="s">
        <v>21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"/>
      <c r="O44" s="3"/>
    </row>
    <row r="45" spans="1:15" s="4" customFormat="1" ht="27" customHeight="1" x14ac:dyDescent="0.25">
      <c r="A45" s="34" t="s">
        <v>3</v>
      </c>
      <c r="B45" s="143"/>
      <c r="C45" s="144"/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3"/>
      <c r="O45" s="3"/>
    </row>
    <row r="46" spans="1:15" s="4" customFormat="1" ht="27" customHeight="1" x14ac:dyDescent="0.25">
      <c r="A46" s="34" t="s">
        <v>4</v>
      </c>
      <c r="B46" s="143"/>
      <c r="C46" s="144"/>
      <c r="D46" s="144"/>
      <c r="E46" s="144"/>
      <c r="F46" s="144"/>
      <c r="G46" s="144"/>
      <c r="H46" s="144"/>
      <c r="I46" s="144"/>
      <c r="J46" s="144"/>
      <c r="K46" s="144"/>
      <c r="L46" s="144"/>
      <c r="M46" s="144"/>
      <c r="N46" s="3"/>
      <c r="O46" s="3"/>
    </row>
    <row r="47" spans="1:15" s="4" customFormat="1" ht="27" customHeight="1" x14ac:dyDescent="0.25">
      <c r="A47" s="34" t="s">
        <v>5</v>
      </c>
      <c r="B47" s="143"/>
      <c r="C47" s="144"/>
      <c r="D47" s="144"/>
      <c r="E47" s="144"/>
      <c r="F47" s="144"/>
      <c r="G47" s="144"/>
      <c r="H47" s="144"/>
      <c r="I47" s="144"/>
      <c r="J47" s="144"/>
      <c r="K47" s="144"/>
      <c r="L47" s="144"/>
      <c r="M47" s="144"/>
      <c r="N47" s="3"/>
      <c r="O47" s="3"/>
    </row>
    <row r="48" spans="1:15" s="4" customFormat="1" ht="27" customHeight="1" x14ac:dyDescent="0.25">
      <c r="A48" s="34" t="s">
        <v>6</v>
      </c>
      <c r="B48" s="143"/>
      <c r="C48" s="144"/>
      <c r="D48" s="144"/>
      <c r="E48" s="144"/>
      <c r="F48" s="144"/>
      <c r="G48" s="144"/>
      <c r="H48" s="144"/>
      <c r="I48" s="144"/>
      <c r="J48" s="144"/>
      <c r="K48" s="144"/>
      <c r="L48" s="144"/>
      <c r="M48" s="144"/>
      <c r="N48" s="3"/>
      <c r="O48" s="3"/>
    </row>
    <row r="49" spans="1:15" s="4" customFormat="1" ht="27" customHeight="1" x14ac:dyDescent="0.25">
      <c r="A49" s="34" t="s">
        <v>7</v>
      </c>
      <c r="B49" s="143"/>
      <c r="C49" s="144"/>
      <c r="D49" s="144"/>
      <c r="E49" s="144"/>
      <c r="F49" s="144"/>
      <c r="G49" s="144"/>
      <c r="H49" s="144"/>
      <c r="I49" s="144"/>
      <c r="J49" s="144"/>
      <c r="K49" s="144"/>
      <c r="L49" s="144"/>
      <c r="M49" s="144"/>
      <c r="N49" s="3"/>
      <c r="O49" s="3"/>
    </row>
    <row r="50" spans="1:15" s="4" customFormat="1" ht="27" customHeight="1" x14ac:dyDescent="0.25">
      <c r="A50" s="34" t="s">
        <v>8</v>
      </c>
      <c r="B50" s="143"/>
      <c r="C50" s="144"/>
      <c r="D50" s="144"/>
      <c r="E50" s="144"/>
      <c r="F50" s="144"/>
      <c r="G50" s="144"/>
      <c r="H50" s="144"/>
      <c r="I50" s="144"/>
      <c r="J50" s="144"/>
      <c r="K50" s="144"/>
      <c r="L50" s="144"/>
      <c r="M50" s="144"/>
      <c r="N50" s="3"/>
      <c r="O50" s="3"/>
    </row>
    <row r="51" spans="1:15" s="4" customFormat="1" ht="27" customHeight="1" x14ac:dyDescent="0.25">
      <c r="A51" s="34" t="s">
        <v>9</v>
      </c>
      <c r="B51" s="143"/>
      <c r="C51" s="144"/>
      <c r="D51" s="144"/>
      <c r="E51" s="144"/>
      <c r="F51" s="144"/>
      <c r="G51" s="144"/>
      <c r="H51" s="144"/>
      <c r="I51" s="144"/>
      <c r="J51" s="144"/>
      <c r="K51" s="144"/>
      <c r="L51" s="144"/>
      <c r="M51" s="144"/>
      <c r="N51" s="3"/>
      <c r="O51" s="3"/>
    </row>
    <row r="52" spans="1:15" s="20" customFormat="1" ht="27" customHeight="1" x14ac:dyDescent="0.25">
      <c r="A52" s="190" t="s">
        <v>29</v>
      </c>
      <c r="B52" s="191"/>
      <c r="C52" s="191"/>
      <c r="D52" s="192"/>
      <c r="E52" s="35">
        <f t="shared" ref="E52:M52" si="4">SUM(E45:E51)</f>
        <v>0</v>
      </c>
      <c r="F52" s="35">
        <f t="shared" si="4"/>
        <v>0</v>
      </c>
      <c r="G52" s="35">
        <f t="shared" si="4"/>
        <v>0</v>
      </c>
      <c r="H52" s="35">
        <f t="shared" si="4"/>
        <v>0</v>
      </c>
      <c r="I52" s="35">
        <f t="shared" si="4"/>
        <v>0</v>
      </c>
      <c r="J52" s="35">
        <f t="shared" si="4"/>
        <v>0</v>
      </c>
      <c r="K52" s="35">
        <f t="shared" si="4"/>
        <v>0</v>
      </c>
      <c r="L52" s="35">
        <f t="shared" si="4"/>
        <v>0</v>
      </c>
      <c r="M52" s="35">
        <f t="shared" si="4"/>
        <v>0</v>
      </c>
      <c r="N52" s="19"/>
      <c r="O52" s="19"/>
    </row>
    <row r="53" spans="1:15" s="4" customFormat="1" ht="27" customHeight="1" x14ac:dyDescent="0.25">
      <c r="A53" s="32" t="s">
        <v>22</v>
      </c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"/>
      <c r="O53" s="3"/>
    </row>
    <row r="54" spans="1:15" s="4" customFormat="1" ht="27" customHeight="1" x14ac:dyDescent="0.25">
      <c r="A54" s="34" t="s">
        <v>3</v>
      </c>
      <c r="B54" s="143"/>
      <c r="C54" s="144"/>
      <c r="D54" s="144"/>
      <c r="E54" s="144"/>
      <c r="F54" s="144"/>
      <c r="G54" s="144"/>
      <c r="H54" s="144"/>
      <c r="I54" s="144"/>
      <c r="J54" s="144"/>
      <c r="K54" s="144"/>
      <c r="L54" s="144"/>
      <c r="M54" s="144"/>
      <c r="N54" s="3"/>
      <c r="O54" s="3"/>
    </row>
    <row r="55" spans="1:15" s="4" customFormat="1" ht="27" customHeight="1" x14ac:dyDescent="0.25">
      <c r="A55" s="34" t="s">
        <v>4</v>
      </c>
      <c r="B55" s="143"/>
      <c r="C55" s="144"/>
      <c r="D55" s="144"/>
      <c r="E55" s="144"/>
      <c r="F55" s="144"/>
      <c r="G55" s="144"/>
      <c r="H55" s="144"/>
      <c r="I55" s="144"/>
      <c r="J55" s="144"/>
      <c r="K55" s="144"/>
      <c r="L55" s="144"/>
      <c r="M55" s="144"/>
      <c r="N55" s="3"/>
      <c r="O55" s="3"/>
    </row>
    <row r="56" spans="1:15" s="4" customFormat="1" ht="27" customHeight="1" x14ac:dyDescent="0.25">
      <c r="A56" s="34" t="s">
        <v>5</v>
      </c>
      <c r="B56" s="143"/>
      <c r="C56" s="144"/>
      <c r="D56" s="144"/>
      <c r="E56" s="144"/>
      <c r="F56" s="144"/>
      <c r="G56" s="144"/>
      <c r="H56" s="144"/>
      <c r="I56" s="144"/>
      <c r="J56" s="144"/>
      <c r="K56" s="144"/>
      <c r="L56" s="144"/>
      <c r="M56" s="144"/>
      <c r="N56" s="3"/>
      <c r="O56" s="3"/>
    </row>
    <row r="57" spans="1:15" s="4" customFormat="1" ht="27" customHeight="1" x14ac:dyDescent="0.25">
      <c r="A57" s="34" t="s">
        <v>6</v>
      </c>
      <c r="B57" s="143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3"/>
      <c r="O57" s="3"/>
    </row>
    <row r="58" spans="1:15" s="4" customFormat="1" ht="27" customHeight="1" x14ac:dyDescent="0.25">
      <c r="A58" s="34" t="s">
        <v>7</v>
      </c>
      <c r="B58" s="143"/>
      <c r="C58" s="144"/>
      <c r="D58" s="144"/>
      <c r="E58" s="144"/>
      <c r="F58" s="144"/>
      <c r="G58" s="144"/>
      <c r="H58" s="144"/>
      <c r="I58" s="144"/>
      <c r="J58" s="144"/>
      <c r="K58" s="144"/>
      <c r="L58" s="144"/>
      <c r="M58" s="144"/>
      <c r="N58" s="3"/>
      <c r="O58" s="3"/>
    </row>
    <row r="59" spans="1:15" s="4" customFormat="1" ht="27" customHeight="1" x14ac:dyDescent="0.25">
      <c r="A59" s="34" t="s">
        <v>8</v>
      </c>
      <c r="B59" s="143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3"/>
      <c r="O59" s="3"/>
    </row>
    <row r="60" spans="1:15" s="4" customFormat="1" ht="27" customHeight="1" x14ac:dyDescent="0.25">
      <c r="A60" s="34" t="s">
        <v>9</v>
      </c>
      <c r="B60" s="143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3"/>
      <c r="O60" s="3"/>
    </row>
    <row r="61" spans="1:15" s="20" customFormat="1" ht="27" customHeight="1" x14ac:dyDescent="0.25">
      <c r="A61" s="190" t="s">
        <v>30</v>
      </c>
      <c r="B61" s="191"/>
      <c r="C61" s="191"/>
      <c r="D61" s="192"/>
      <c r="E61" s="35">
        <f t="shared" ref="E61:M61" si="5">SUM(E54:E60)</f>
        <v>0</v>
      </c>
      <c r="F61" s="35">
        <f t="shared" si="5"/>
        <v>0</v>
      </c>
      <c r="G61" s="35">
        <f t="shared" si="5"/>
        <v>0</v>
      </c>
      <c r="H61" s="35">
        <f t="shared" si="5"/>
        <v>0</v>
      </c>
      <c r="I61" s="35">
        <f t="shared" si="5"/>
        <v>0</v>
      </c>
      <c r="J61" s="35">
        <f t="shared" si="5"/>
        <v>0</v>
      </c>
      <c r="K61" s="35">
        <f t="shared" si="5"/>
        <v>0</v>
      </c>
      <c r="L61" s="35">
        <f t="shared" si="5"/>
        <v>0</v>
      </c>
      <c r="M61" s="35">
        <f t="shared" si="5"/>
        <v>0</v>
      </c>
      <c r="N61" s="19"/>
      <c r="O61" s="19"/>
    </row>
    <row r="62" spans="1:15" s="15" customFormat="1" ht="27" customHeight="1" x14ac:dyDescent="0.25">
      <c r="A62" s="36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21"/>
      <c r="O62" s="21"/>
    </row>
    <row r="63" spans="1:15" s="15" customFormat="1" ht="27" customHeight="1" x14ac:dyDescent="0.25">
      <c r="A63" s="38" t="s">
        <v>31</v>
      </c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21"/>
      <c r="O63" s="21"/>
    </row>
    <row r="64" spans="1:15" s="15" customFormat="1" ht="27" customHeight="1" thickBot="1" x14ac:dyDescent="0.35">
      <c r="A64" s="36"/>
      <c r="B64" s="37"/>
      <c r="C64" s="37"/>
      <c r="D64" s="67" t="s">
        <v>51</v>
      </c>
      <c r="E64" s="37"/>
      <c r="F64" s="37"/>
      <c r="G64" s="37"/>
      <c r="H64" s="37"/>
      <c r="I64" s="37"/>
      <c r="J64" s="37"/>
      <c r="K64" s="37"/>
      <c r="L64" s="37"/>
      <c r="M64" s="37"/>
      <c r="N64" s="21"/>
      <c r="O64" s="21"/>
    </row>
    <row r="65" spans="1:15" s="12" customFormat="1" ht="42" customHeight="1" thickBot="1" x14ac:dyDescent="0.3">
      <c r="A65" s="39" t="s">
        <v>45</v>
      </c>
      <c r="B65" s="74">
        <f>SUM(E16+E25+E34+E43+E52+E61)</f>
        <v>0</v>
      </c>
      <c r="C65" s="27"/>
      <c r="D65" s="68" t="s">
        <v>50</v>
      </c>
      <c r="E65" s="27"/>
      <c r="F65" s="27"/>
      <c r="G65" s="27"/>
      <c r="H65" s="27"/>
      <c r="I65" s="27"/>
      <c r="J65" s="27"/>
      <c r="K65" s="27"/>
      <c r="L65" s="27"/>
      <c r="M65" s="27"/>
      <c r="N65" s="11"/>
      <c r="O65" s="11"/>
    </row>
    <row r="66" spans="1:15" s="12" customFormat="1" ht="42" customHeight="1" thickBot="1" x14ac:dyDescent="0.3">
      <c r="A66" s="39" t="s">
        <v>36</v>
      </c>
      <c r="B66" s="74">
        <f>SUM(G16+G25+G34+G43+G52+G61)</f>
        <v>0</v>
      </c>
      <c r="C66" s="27"/>
      <c r="D66" s="68" t="s">
        <v>52</v>
      </c>
      <c r="E66" s="27"/>
      <c r="F66" s="27"/>
      <c r="G66" s="27"/>
      <c r="H66" s="27"/>
      <c r="I66" s="27"/>
      <c r="J66" s="27"/>
      <c r="K66" s="27"/>
      <c r="L66" s="27"/>
      <c r="M66" s="27"/>
      <c r="N66" s="11"/>
      <c r="O66" s="11"/>
    </row>
    <row r="67" spans="1:15" s="12" customFormat="1" ht="42" customHeight="1" thickBot="1" x14ac:dyDescent="0.3">
      <c r="A67" s="41" t="s">
        <v>11</v>
      </c>
      <c r="B67" s="74">
        <f>SUM(H16+H25+H34+H43+H52+H61)</f>
        <v>0</v>
      </c>
      <c r="C67" s="27"/>
      <c r="D67" s="69"/>
      <c r="E67" s="27"/>
      <c r="F67" s="27"/>
      <c r="G67" s="27"/>
      <c r="H67" s="27"/>
      <c r="I67" s="27"/>
      <c r="J67" s="27"/>
      <c r="K67" s="27"/>
      <c r="L67" s="27"/>
      <c r="M67" s="27"/>
      <c r="N67" s="11"/>
      <c r="O67" s="11"/>
    </row>
    <row r="68" spans="1:15" s="12" customFormat="1" ht="42" customHeight="1" thickBot="1" x14ac:dyDescent="0.3">
      <c r="A68" s="41" t="s">
        <v>46</v>
      </c>
      <c r="B68" s="74">
        <f>SUM(I16+I25+I34+I43+I52+I61)</f>
        <v>0</v>
      </c>
      <c r="C68" s="27"/>
      <c r="D68" s="68" t="s">
        <v>53</v>
      </c>
      <c r="E68" s="27"/>
      <c r="F68" s="27"/>
      <c r="G68" s="27"/>
      <c r="H68" s="27"/>
      <c r="I68" s="27"/>
      <c r="J68" s="27"/>
      <c r="K68" s="27"/>
      <c r="L68" s="27"/>
      <c r="M68" s="27"/>
      <c r="N68" s="11"/>
      <c r="O68" s="11"/>
    </row>
    <row r="69" spans="1:15" s="12" customFormat="1" ht="42" customHeight="1" thickBot="1" x14ac:dyDescent="0.3">
      <c r="A69" s="41" t="s">
        <v>47</v>
      </c>
      <c r="B69" s="74">
        <f>SUM(J16+J25+J34+J43+J52+J61)</f>
        <v>0</v>
      </c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11"/>
      <c r="O69" s="11"/>
    </row>
    <row r="70" spans="1:15" s="12" customFormat="1" ht="42" customHeight="1" thickBot="1" x14ac:dyDescent="0.3">
      <c r="A70" s="41" t="s">
        <v>49</v>
      </c>
      <c r="B70" s="74">
        <f>SUM(K16+K25+K34+K43+K52+K61)</f>
        <v>0</v>
      </c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11"/>
      <c r="O70" s="11"/>
    </row>
    <row r="71" spans="1:15" s="12" customFormat="1" ht="42" customHeight="1" thickBot="1" x14ac:dyDescent="0.3">
      <c r="A71" s="41" t="s">
        <v>32</v>
      </c>
      <c r="B71" s="74">
        <f>SUM(L16+L25+L34+L43+L52+L61)</f>
        <v>0</v>
      </c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11"/>
      <c r="O71" s="11"/>
    </row>
    <row r="72" spans="1:15" s="12" customFormat="1" ht="42" customHeight="1" thickBot="1" x14ac:dyDescent="0.3">
      <c r="A72" s="41" t="s">
        <v>54</v>
      </c>
      <c r="B72" s="74">
        <f>SUM(F61+F52+F43+F34+F25+F16)</f>
        <v>0</v>
      </c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11"/>
      <c r="O72" s="11"/>
    </row>
    <row r="73" spans="1:15" s="12" customFormat="1" ht="15" customHeight="1" thickBot="1" x14ac:dyDescent="0.3">
      <c r="A73" s="41"/>
      <c r="B73" s="40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11"/>
      <c r="O73" s="11"/>
    </row>
    <row r="74" spans="1:15" s="11" customFormat="1" ht="40.5" customHeight="1" thickBot="1" x14ac:dyDescent="0.3">
      <c r="A74" s="48" t="s">
        <v>38</v>
      </c>
      <c r="B74" s="75">
        <f>SUM(B65:B70)</f>
        <v>0</v>
      </c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</row>
    <row r="75" spans="1:15" s="11" customFormat="1" ht="45" customHeight="1" thickBot="1" x14ac:dyDescent="0.3">
      <c r="A75" s="48" t="s">
        <v>37</v>
      </c>
      <c r="B75" s="75">
        <f>SUM(B65:B71)</f>
        <v>0</v>
      </c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</row>
    <row r="76" spans="1:15" ht="27" customHeight="1" x14ac:dyDescent="0.3"/>
  </sheetData>
  <sheetProtection password="97F2" sheet="1" objects="1" scenarios="1"/>
  <mergeCells count="11">
    <mergeCell ref="A61:D61"/>
    <mergeCell ref="K5:M5"/>
    <mergeCell ref="B3:D3"/>
    <mergeCell ref="B5:E5"/>
    <mergeCell ref="A16:D16"/>
    <mergeCell ref="A25:D25"/>
    <mergeCell ref="A34:D34"/>
    <mergeCell ref="K4:L4"/>
    <mergeCell ref="K3:L3"/>
    <mergeCell ref="A43:D43"/>
    <mergeCell ref="A52:D52"/>
  </mergeCells>
  <phoneticPr fontId="9" type="noConversion"/>
  <printOptions horizontalCentered="1"/>
  <pageMargins left="0" right="0" top="0.59055118110236227" bottom="0.19685039370078741" header="0.51181102362204722" footer="0.51181102362204722"/>
  <pageSetup paperSize="8" scale="50" orientation="portrait" cellComments="asDisplayed" errors="blank" r:id="rId1"/>
  <headerFooter alignWithMargins="0">
    <oddHeader xml:space="preserve">&amp;C
</oddHeader>
    <oddFooter>&amp;L&amp;"Arial,Italic"&amp;9Run Review Calculation Matrix
Version 1.0       &amp;C
&amp;"Arial,Italic"&amp;9Updated 12/02/10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6"/>
  <sheetViews>
    <sheetView view="pageBreakPreview" zoomScale="55" zoomScaleNormal="100" workbookViewId="0">
      <selection activeCell="C21" sqref="C21"/>
    </sheetView>
  </sheetViews>
  <sheetFormatPr defaultRowHeight="17.399999999999999" x14ac:dyDescent="0.3"/>
  <cols>
    <col min="1" max="1" width="38.109375" customWidth="1"/>
    <col min="2" max="4" width="23.5546875" style="8" customWidth="1"/>
    <col min="5" max="6" width="17.33203125" style="8" customWidth="1"/>
    <col min="7" max="7" width="15.88671875" style="8" customWidth="1"/>
    <col min="8" max="9" width="17.44140625" style="8" customWidth="1"/>
    <col min="10" max="10" width="20.6640625" style="8" customWidth="1"/>
    <col min="11" max="11" width="15.88671875" style="8" customWidth="1"/>
    <col min="12" max="12" width="17.88671875" style="8" customWidth="1"/>
    <col min="13" max="13" width="19.33203125" style="8" customWidth="1"/>
    <col min="14" max="15" width="9.109375" style="1"/>
  </cols>
  <sheetData>
    <row r="1" spans="1:15" s="2" customFormat="1" ht="28.5" customHeight="1" x14ac:dyDescent="0.25">
      <c r="A1" s="17" t="s">
        <v>23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5"/>
      <c r="O1" s="5"/>
    </row>
    <row r="2" spans="1:15" s="2" customFormat="1" ht="28.5" customHeight="1" x14ac:dyDescent="0.25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5"/>
      <c r="O2" s="5"/>
    </row>
    <row r="3" spans="1:15" s="4" customFormat="1" ht="49.5" customHeight="1" x14ac:dyDescent="0.25">
      <c r="A3" s="22" t="s">
        <v>15</v>
      </c>
      <c r="B3" s="196" t="str">
        <f>'Individual Service 3 Total'!B3:D3</f>
        <v>Service 3</v>
      </c>
      <c r="C3" s="197"/>
      <c r="D3" s="198"/>
      <c r="E3" s="27"/>
      <c r="F3" s="27"/>
      <c r="G3" s="23"/>
      <c r="H3" s="63"/>
      <c r="I3" s="24"/>
      <c r="J3" s="25" t="s">
        <v>16</v>
      </c>
      <c r="K3" s="193" t="str">
        <f>'Individual Service 3 Total'!H3</f>
        <v>House Officer / Registrar</v>
      </c>
      <c r="L3" s="195"/>
      <c r="M3" s="27"/>
      <c r="N3" s="3"/>
      <c r="O3" s="3"/>
    </row>
    <row r="4" spans="1:15" s="12" customFormat="1" ht="15.6" x14ac:dyDescent="0.25">
      <c r="A4" s="28"/>
      <c r="B4" s="27"/>
      <c r="C4" s="27"/>
      <c r="D4" s="27"/>
      <c r="E4" s="27"/>
      <c r="F4" s="27"/>
      <c r="G4" s="27"/>
      <c r="H4" s="27"/>
      <c r="I4" s="27"/>
      <c r="J4" s="27"/>
      <c r="K4" s="203"/>
      <c r="L4" s="203"/>
      <c r="M4" s="27"/>
      <c r="N4" s="11"/>
      <c r="O4" s="11"/>
    </row>
    <row r="5" spans="1:15" s="2" customFormat="1" ht="90.75" customHeight="1" x14ac:dyDescent="0.25">
      <c r="A5" s="29" t="s">
        <v>14</v>
      </c>
      <c r="B5" s="199" t="str">
        <f>'Individual Service 3 Total'!A13</f>
        <v>SERVICE 3, RMO 6</v>
      </c>
      <c r="C5" s="200"/>
      <c r="D5" s="200"/>
      <c r="E5" s="201"/>
      <c r="F5" s="76"/>
      <c r="G5" s="30"/>
      <c r="H5" s="31"/>
      <c r="I5" s="31"/>
      <c r="J5" s="43" t="s">
        <v>48</v>
      </c>
      <c r="K5" s="193" t="str">
        <f>'Individual Service 3 Total'!B5</f>
        <v>RMO support to enter details from run description e.g. 0800-1630 = 8.5 per day</v>
      </c>
      <c r="L5" s="194"/>
      <c r="M5" s="195"/>
      <c r="N5" s="5"/>
      <c r="O5" s="5"/>
    </row>
    <row r="6" spans="1:15" s="14" customFormat="1" ht="15" customHeight="1" x14ac:dyDescent="0.25">
      <c r="A6" s="34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13"/>
      <c r="O6" s="13"/>
    </row>
    <row r="7" spans="1:15" s="2" customFormat="1" ht="46.8" x14ac:dyDescent="0.25">
      <c r="A7" s="22" t="s">
        <v>0</v>
      </c>
      <c r="B7" s="25" t="s">
        <v>10</v>
      </c>
      <c r="C7" s="25" t="s">
        <v>1</v>
      </c>
      <c r="D7" s="25" t="s">
        <v>2</v>
      </c>
      <c r="E7" s="25" t="s">
        <v>45</v>
      </c>
      <c r="F7" s="25" t="s">
        <v>54</v>
      </c>
      <c r="G7" s="25" t="s">
        <v>35</v>
      </c>
      <c r="H7" s="25" t="s">
        <v>11</v>
      </c>
      <c r="I7" s="25" t="s">
        <v>46</v>
      </c>
      <c r="J7" s="25" t="s">
        <v>47</v>
      </c>
      <c r="K7" s="25" t="s">
        <v>49</v>
      </c>
      <c r="L7" s="25" t="s">
        <v>12</v>
      </c>
      <c r="M7" s="25" t="s">
        <v>13</v>
      </c>
      <c r="N7" s="5"/>
      <c r="O7" s="5"/>
    </row>
    <row r="8" spans="1:15" s="4" customFormat="1" ht="27" customHeight="1" x14ac:dyDescent="0.25">
      <c r="A8" s="32" t="s">
        <v>17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"/>
      <c r="O8" s="3"/>
    </row>
    <row r="9" spans="1:15" s="4" customFormat="1" ht="27" customHeight="1" x14ac:dyDescent="0.25">
      <c r="A9" s="78" t="s">
        <v>3</v>
      </c>
      <c r="B9" s="143"/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3"/>
      <c r="O9" s="3"/>
    </row>
    <row r="10" spans="1:15" s="4" customFormat="1" ht="27" customHeight="1" x14ac:dyDescent="0.25">
      <c r="A10" s="78" t="s">
        <v>4</v>
      </c>
      <c r="B10" s="143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3"/>
      <c r="O10" s="3"/>
    </row>
    <row r="11" spans="1:15" s="4" customFormat="1" ht="27" customHeight="1" x14ac:dyDescent="0.25">
      <c r="A11" s="78" t="s">
        <v>5</v>
      </c>
      <c r="B11" s="143"/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3"/>
      <c r="O11" s="3"/>
    </row>
    <row r="12" spans="1:15" s="4" customFormat="1" ht="27" customHeight="1" x14ac:dyDescent="0.25">
      <c r="A12" s="78" t="s">
        <v>6</v>
      </c>
      <c r="B12" s="143"/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3"/>
      <c r="O12" s="3"/>
    </row>
    <row r="13" spans="1:15" s="4" customFormat="1" ht="27" customHeight="1" x14ac:dyDescent="0.25">
      <c r="A13" s="78" t="s">
        <v>7</v>
      </c>
      <c r="B13" s="143"/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3"/>
      <c r="O13" s="3"/>
    </row>
    <row r="14" spans="1:15" s="4" customFormat="1" ht="27" customHeight="1" x14ac:dyDescent="0.25">
      <c r="A14" s="78" t="s">
        <v>8</v>
      </c>
      <c r="B14" s="143"/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3"/>
      <c r="O14" s="3"/>
    </row>
    <row r="15" spans="1:15" s="4" customFormat="1" ht="27" customHeight="1" x14ac:dyDescent="0.25">
      <c r="A15" s="78" t="s">
        <v>9</v>
      </c>
      <c r="B15" s="143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3"/>
      <c r="O15" s="3"/>
    </row>
    <row r="16" spans="1:15" s="20" customFormat="1" ht="27" customHeight="1" x14ac:dyDescent="0.25">
      <c r="A16" s="202" t="s">
        <v>25</v>
      </c>
      <c r="B16" s="191"/>
      <c r="C16" s="191"/>
      <c r="D16" s="192"/>
      <c r="E16" s="35">
        <f t="shared" ref="E16:M16" si="0">SUM(E9:E15)</f>
        <v>0</v>
      </c>
      <c r="F16" s="35">
        <f t="shared" si="0"/>
        <v>0</v>
      </c>
      <c r="G16" s="35">
        <f t="shared" si="0"/>
        <v>0</v>
      </c>
      <c r="H16" s="35">
        <f t="shared" si="0"/>
        <v>0</v>
      </c>
      <c r="I16" s="35">
        <f t="shared" si="0"/>
        <v>0</v>
      </c>
      <c r="J16" s="35">
        <f t="shared" si="0"/>
        <v>0</v>
      </c>
      <c r="K16" s="35">
        <f t="shared" si="0"/>
        <v>0</v>
      </c>
      <c r="L16" s="35">
        <f t="shared" si="0"/>
        <v>0</v>
      </c>
      <c r="M16" s="35">
        <f t="shared" si="0"/>
        <v>0</v>
      </c>
      <c r="N16" s="19"/>
      <c r="O16" s="19"/>
    </row>
    <row r="17" spans="1:15" s="4" customFormat="1" ht="27" customHeight="1" x14ac:dyDescent="0.25">
      <c r="A17" s="32" t="s">
        <v>18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"/>
      <c r="O17" s="3"/>
    </row>
    <row r="18" spans="1:15" s="4" customFormat="1" ht="27" customHeight="1" x14ac:dyDescent="0.25">
      <c r="A18" s="78" t="s">
        <v>3</v>
      </c>
      <c r="B18" s="143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3"/>
      <c r="O18" s="3"/>
    </row>
    <row r="19" spans="1:15" s="4" customFormat="1" ht="27" customHeight="1" x14ac:dyDescent="0.25">
      <c r="A19" s="34" t="s">
        <v>4</v>
      </c>
      <c r="B19" s="143"/>
      <c r="C19" s="144"/>
      <c r="D19" s="144"/>
      <c r="E19" s="144"/>
      <c r="F19" s="144"/>
      <c r="G19" s="144"/>
      <c r="H19" s="144"/>
      <c r="I19" s="144"/>
      <c r="J19" s="144"/>
      <c r="K19" s="144"/>
      <c r="L19" s="144"/>
      <c r="M19" s="144"/>
      <c r="N19" s="3"/>
      <c r="O19" s="3"/>
    </row>
    <row r="20" spans="1:15" s="4" customFormat="1" ht="27" customHeight="1" x14ac:dyDescent="0.25">
      <c r="A20" s="34" t="s">
        <v>5</v>
      </c>
      <c r="B20" s="143"/>
      <c r="C20" s="144"/>
      <c r="D20" s="144"/>
      <c r="E20" s="144"/>
      <c r="F20" s="144"/>
      <c r="G20" s="144"/>
      <c r="H20" s="144"/>
      <c r="I20" s="144"/>
      <c r="J20" s="144"/>
      <c r="K20" s="144"/>
      <c r="L20" s="144"/>
      <c r="M20" s="144"/>
      <c r="N20" s="3"/>
      <c r="O20" s="3"/>
    </row>
    <row r="21" spans="1:15" s="4" customFormat="1" ht="27" customHeight="1" x14ac:dyDescent="0.25">
      <c r="A21" s="34" t="s">
        <v>6</v>
      </c>
      <c r="B21" s="143"/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3"/>
      <c r="O21" s="3"/>
    </row>
    <row r="22" spans="1:15" s="4" customFormat="1" ht="27" customHeight="1" x14ac:dyDescent="0.25">
      <c r="A22" s="34" t="s">
        <v>7</v>
      </c>
      <c r="B22" s="143"/>
      <c r="C22" s="144"/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3"/>
      <c r="O22" s="3"/>
    </row>
    <row r="23" spans="1:15" s="4" customFormat="1" ht="27" customHeight="1" x14ac:dyDescent="0.25">
      <c r="A23" s="34" t="s">
        <v>8</v>
      </c>
      <c r="B23" s="143"/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3"/>
      <c r="O23" s="3"/>
    </row>
    <row r="24" spans="1:15" s="4" customFormat="1" ht="27" customHeight="1" x14ac:dyDescent="0.25">
      <c r="A24" s="34" t="s">
        <v>9</v>
      </c>
      <c r="B24" s="143"/>
      <c r="C24" s="144"/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3"/>
      <c r="O24" s="3"/>
    </row>
    <row r="25" spans="1:15" s="20" customFormat="1" ht="27" customHeight="1" x14ac:dyDescent="0.25">
      <c r="A25" s="190" t="s">
        <v>26</v>
      </c>
      <c r="B25" s="191"/>
      <c r="C25" s="191"/>
      <c r="D25" s="192"/>
      <c r="E25" s="35">
        <f t="shared" ref="E25:M25" si="1">SUM(E18:E24)</f>
        <v>0</v>
      </c>
      <c r="F25" s="35">
        <f t="shared" si="1"/>
        <v>0</v>
      </c>
      <c r="G25" s="35">
        <f t="shared" si="1"/>
        <v>0</v>
      </c>
      <c r="H25" s="35">
        <f t="shared" si="1"/>
        <v>0</v>
      </c>
      <c r="I25" s="35">
        <f t="shared" si="1"/>
        <v>0</v>
      </c>
      <c r="J25" s="35">
        <f t="shared" si="1"/>
        <v>0</v>
      </c>
      <c r="K25" s="35">
        <f t="shared" si="1"/>
        <v>0</v>
      </c>
      <c r="L25" s="35">
        <f t="shared" si="1"/>
        <v>0</v>
      </c>
      <c r="M25" s="35">
        <f t="shared" si="1"/>
        <v>0</v>
      </c>
      <c r="N25" s="19"/>
      <c r="O25" s="19"/>
    </row>
    <row r="26" spans="1:15" s="4" customFormat="1" ht="27" customHeight="1" x14ac:dyDescent="0.25">
      <c r="A26" s="32" t="s">
        <v>19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"/>
      <c r="O26" s="3"/>
    </row>
    <row r="27" spans="1:15" s="4" customFormat="1" ht="27" customHeight="1" x14ac:dyDescent="0.25">
      <c r="A27" s="34" t="s">
        <v>3</v>
      </c>
      <c r="B27" s="143"/>
      <c r="C27" s="144"/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3"/>
      <c r="O27" s="3"/>
    </row>
    <row r="28" spans="1:15" s="4" customFormat="1" ht="27" customHeight="1" x14ac:dyDescent="0.25">
      <c r="A28" s="34" t="s">
        <v>4</v>
      </c>
      <c r="B28" s="143"/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3"/>
      <c r="O28" s="3"/>
    </row>
    <row r="29" spans="1:15" s="4" customFormat="1" ht="27" customHeight="1" x14ac:dyDescent="0.25">
      <c r="A29" s="34" t="s">
        <v>5</v>
      </c>
      <c r="B29" s="143"/>
      <c r="C29" s="144"/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3"/>
      <c r="O29" s="3"/>
    </row>
    <row r="30" spans="1:15" s="4" customFormat="1" ht="27" customHeight="1" x14ac:dyDescent="0.25">
      <c r="A30" s="34" t="s">
        <v>6</v>
      </c>
      <c r="B30" s="143"/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3"/>
      <c r="O30" s="3"/>
    </row>
    <row r="31" spans="1:15" s="4" customFormat="1" ht="27" customHeight="1" x14ac:dyDescent="0.25">
      <c r="A31" s="34" t="s">
        <v>7</v>
      </c>
      <c r="B31" s="143"/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3"/>
      <c r="O31" s="3"/>
    </row>
    <row r="32" spans="1:15" s="4" customFormat="1" ht="27" customHeight="1" x14ac:dyDescent="0.25">
      <c r="A32" s="34" t="s">
        <v>8</v>
      </c>
      <c r="B32" s="143"/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3"/>
      <c r="O32" s="3"/>
    </row>
    <row r="33" spans="1:15" s="4" customFormat="1" ht="27" customHeight="1" x14ac:dyDescent="0.25">
      <c r="A33" s="34" t="s">
        <v>9</v>
      </c>
      <c r="B33" s="143"/>
      <c r="C33" s="144"/>
      <c r="D33" s="144"/>
      <c r="E33" s="144"/>
      <c r="F33" s="144"/>
      <c r="G33" s="144"/>
      <c r="H33" s="144"/>
      <c r="I33" s="144"/>
      <c r="J33" s="144"/>
      <c r="K33" s="144"/>
      <c r="L33" s="144"/>
      <c r="M33" s="144"/>
      <c r="N33" s="3"/>
      <c r="O33" s="3"/>
    </row>
    <row r="34" spans="1:15" s="20" customFormat="1" ht="27" customHeight="1" x14ac:dyDescent="0.25">
      <c r="A34" s="190" t="s">
        <v>27</v>
      </c>
      <c r="B34" s="191"/>
      <c r="C34" s="191"/>
      <c r="D34" s="192"/>
      <c r="E34" s="35">
        <f t="shared" ref="E34:M34" si="2">SUM(E27:E33)</f>
        <v>0</v>
      </c>
      <c r="F34" s="35">
        <f t="shared" si="2"/>
        <v>0</v>
      </c>
      <c r="G34" s="35">
        <f t="shared" si="2"/>
        <v>0</v>
      </c>
      <c r="H34" s="35">
        <f t="shared" si="2"/>
        <v>0</v>
      </c>
      <c r="I34" s="35">
        <f t="shared" si="2"/>
        <v>0</v>
      </c>
      <c r="J34" s="35">
        <f t="shared" si="2"/>
        <v>0</v>
      </c>
      <c r="K34" s="35">
        <f t="shared" si="2"/>
        <v>0</v>
      </c>
      <c r="L34" s="35">
        <f t="shared" si="2"/>
        <v>0</v>
      </c>
      <c r="M34" s="35">
        <f t="shared" si="2"/>
        <v>0</v>
      </c>
      <c r="N34" s="19"/>
      <c r="O34" s="19"/>
    </row>
    <row r="35" spans="1:15" s="4" customFormat="1" ht="27" customHeight="1" x14ac:dyDescent="0.25">
      <c r="A35" s="32" t="s">
        <v>20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"/>
      <c r="O35" s="3"/>
    </row>
    <row r="36" spans="1:15" s="4" customFormat="1" ht="27" customHeight="1" x14ac:dyDescent="0.25">
      <c r="A36" s="34" t="s">
        <v>3</v>
      </c>
      <c r="B36" s="143"/>
      <c r="C36" s="144"/>
      <c r="D36" s="144"/>
      <c r="E36" s="144"/>
      <c r="F36" s="144"/>
      <c r="G36" s="144"/>
      <c r="H36" s="144"/>
      <c r="I36" s="144"/>
      <c r="J36" s="144"/>
      <c r="K36" s="144"/>
      <c r="L36" s="144"/>
      <c r="M36" s="144"/>
      <c r="N36" s="3"/>
      <c r="O36" s="3"/>
    </row>
    <row r="37" spans="1:15" s="4" customFormat="1" ht="27" customHeight="1" x14ac:dyDescent="0.25">
      <c r="A37" s="78" t="s">
        <v>4</v>
      </c>
      <c r="B37" s="143"/>
      <c r="C37" s="144"/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3"/>
      <c r="O37" s="3"/>
    </row>
    <row r="38" spans="1:15" s="4" customFormat="1" ht="27" customHeight="1" x14ac:dyDescent="0.25">
      <c r="A38" s="34" t="s">
        <v>5</v>
      </c>
      <c r="B38" s="143"/>
      <c r="C38" s="144"/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3"/>
      <c r="O38" s="3"/>
    </row>
    <row r="39" spans="1:15" s="4" customFormat="1" ht="27" customHeight="1" x14ac:dyDescent="0.25">
      <c r="A39" s="34" t="s">
        <v>6</v>
      </c>
      <c r="B39" s="143"/>
      <c r="C39" s="144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3"/>
      <c r="O39" s="3"/>
    </row>
    <row r="40" spans="1:15" s="4" customFormat="1" ht="27" customHeight="1" x14ac:dyDescent="0.25">
      <c r="A40" s="34" t="s">
        <v>7</v>
      </c>
      <c r="B40" s="143"/>
      <c r="C40" s="144"/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3"/>
      <c r="O40" s="3"/>
    </row>
    <row r="41" spans="1:15" s="4" customFormat="1" ht="27" customHeight="1" x14ac:dyDescent="0.25">
      <c r="A41" s="34" t="s">
        <v>8</v>
      </c>
      <c r="B41" s="143"/>
      <c r="C41" s="144"/>
      <c r="D41" s="144"/>
      <c r="E41" s="144"/>
      <c r="F41" s="144"/>
      <c r="G41" s="144"/>
      <c r="H41" s="144"/>
      <c r="I41" s="144"/>
      <c r="J41" s="144"/>
      <c r="K41" s="144"/>
      <c r="L41" s="144"/>
      <c r="M41" s="144"/>
      <c r="N41" s="3"/>
      <c r="O41" s="3"/>
    </row>
    <row r="42" spans="1:15" s="4" customFormat="1" ht="27" customHeight="1" x14ac:dyDescent="0.25">
      <c r="A42" s="34" t="s">
        <v>9</v>
      </c>
      <c r="B42" s="143"/>
      <c r="C42" s="144"/>
      <c r="D42" s="144"/>
      <c r="E42" s="144"/>
      <c r="F42" s="144"/>
      <c r="G42" s="144"/>
      <c r="H42" s="144"/>
      <c r="I42" s="144"/>
      <c r="J42" s="144"/>
      <c r="K42" s="144"/>
      <c r="L42" s="144"/>
      <c r="M42" s="144"/>
      <c r="N42" s="3"/>
      <c r="O42" s="3"/>
    </row>
    <row r="43" spans="1:15" s="20" customFormat="1" ht="27" customHeight="1" x14ac:dyDescent="0.25">
      <c r="A43" s="190" t="s">
        <v>28</v>
      </c>
      <c r="B43" s="191"/>
      <c r="C43" s="191"/>
      <c r="D43" s="192"/>
      <c r="E43" s="35">
        <f t="shared" ref="E43:M43" si="3">SUM(E36:E42)</f>
        <v>0</v>
      </c>
      <c r="F43" s="35">
        <f t="shared" si="3"/>
        <v>0</v>
      </c>
      <c r="G43" s="35">
        <f t="shared" si="3"/>
        <v>0</v>
      </c>
      <c r="H43" s="35">
        <f t="shared" si="3"/>
        <v>0</v>
      </c>
      <c r="I43" s="35">
        <f t="shared" si="3"/>
        <v>0</v>
      </c>
      <c r="J43" s="35">
        <f t="shared" si="3"/>
        <v>0</v>
      </c>
      <c r="K43" s="35">
        <f t="shared" si="3"/>
        <v>0</v>
      </c>
      <c r="L43" s="35">
        <f t="shared" si="3"/>
        <v>0</v>
      </c>
      <c r="M43" s="35">
        <f t="shared" si="3"/>
        <v>0</v>
      </c>
      <c r="N43" s="19"/>
      <c r="O43" s="19"/>
    </row>
    <row r="44" spans="1:15" s="4" customFormat="1" ht="27" customHeight="1" x14ac:dyDescent="0.25">
      <c r="A44" s="32" t="s">
        <v>21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"/>
      <c r="O44" s="3"/>
    </row>
    <row r="45" spans="1:15" s="4" customFormat="1" ht="27" customHeight="1" x14ac:dyDescent="0.25">
      <c r="A45" s="34" t="s">
        <v>3</v>
      </c>
      <c r="B45" s="143"/>
      <c r="C45" s="144"/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3"/>
      <c r="O45" s="3"/>
    </row>
    <row r="46" spans="1:15" s="4" customFormat="1" ht="27" customHeight="1" x14ac:dyDescent="0.25">
      <c r="A46" s="34" t="s">
        <v>4</v>
      </c>
      <c r="B46" s="143"/>
      <c r="C46" s="144"/>
      <c r="D46" s="144"/>
      <c r="E46" s="144"/>
      <c r="F46" s="144"/>
      <c r="G46" s="144"/>
      <c r="H46" s="144"/>
      <c r="I46" s="144"/>
      <c r="J46" s="144"/>
      <c r="K46" s="144"/>
      <c r="L46" s="144"/>
      <c r="M46" s="144"/>
      <c r="N46" s="3"/>
      <c r="O46" s="3"/>
    </row>
    <row r="47" spans="1:15" s="4" customFormat="1" ht="27" customHeight="1" x14ac:dyDescent="0.25">
      <c r="A47" s="34" t="s">
        <v>5</v>
      </c>
      <c r="B47" s="143"/>
      <c r="C47" s="144"/>
      <c r="D47" s="144"/>
      <c r="E47" s="144"/>
      <c r="F47" s="144"/>
      <c r="G47" s="144"/>
      <c r="H47" s="144"/>
      <c r="I47" s="144"/>
      <c r="J47" s="144"/>
      <c r="K47" s="144"/>
      <c r="L47" s="144"/>
      <c r="M47" s="144"/>
      <c r="N47" s="3"/>
      <c r="O47" s="3"/>
    </row>
    <row r="48" spans="1:15" s="4" customFormat="1" ht="27" customHeight="1" x14ac:dyDescent="0.25">
      <c r="A48" s="34" t="s">
        <v>6</v>
      </c>
      <c r="B48" s="143"/>
      <c r="C48" s="144"/>
      <c r="D48" s="144"/>
      <c r="E48" s="144"/>
      <c r="F48" s="144"/>
      <c r="G48" s="144"/>
      <c r="H48" s="144"/>
      <c r="I48" s="144"/>
      <c r="J48" s="144"/>
      <c r="K48" s="144"/>
      <c r="L48" s="144"/>
      <c r="M48" s="144"/>
      <c r="N48" s="3"/>
      <c r="O48" s="3"/>
    </row>
    <row r="49" spans="1:15" s="4" customFormat="1" ht="27" customHeight="1" x14ac:dyDescent="0.25">
      <c r="A49" s="34" t="s">
        <v>7</v>
      </c>
      <c r="B49" s="143"/>
      <c r="C49" s="144"/>
      <c r="D49" s="144"/>
      <c r="E49" s="144"/>
      <c r="F49" s="144"/>
      <c r="G49" s="144"/>
      <c r="H49" s="144"/>
      <c r="I49" s="144"/>
      <c r="J49" s="144"/>
      <c r="K49" s="144"/>
      <c r="L49" s="144"/>
      <c r="M49" s="144"/>
      <c r="N49" s="3"/>
      <c r="O49" s="3"/>
    </row>
    <row r="50" spans="1:15" s="4" customFormat="1" ht="27" customHeight="1" x14ac:dyDescent="0.25">
      <c r="A50" s="34" t="s">
        <v>8</v>
      </c>
      <c r="B50" s="143"/>
      <c r="C50" s="144"/>
      <c r="D50" s="144"/>
      <c r="E50" s="144"/>
      <c r="F50" s="144"/>
      <c r="G50" s="144"/>
      <c r="H50" s="144"/>
      <c r="I50" s="144"/>
      <c r="J50" s="144"/>
      <c r="K50" s="144"/>
      <c r="L50" s="144"/>
      <c r="M50" s="144"/>
      <c r="N50" s="3"/>
      <c r="O50" s="3"/>
    </row>
    <row r="51" spans="1:15" s="4" customFormat="1" ht="27" customHeight="1" x14ac:dyDescent="0.25">
      <c r="A51" s="34" t="s">
        <v>9</v>
      </c>
      <c r="B51" s="143"/>
      <c r="C51" s="144"/>
      <c r="D51" s="144"/>
      <c r="E51" s="144"/>
      <c r="F51" s="144"/>
      <c r="G51" s="144"/>
      <c r="H51" s="144"/>
      <c r="I51" s="144"/>
      <c r="J51" s="144"/>
      <c r="K51" s="144"/>
      <c r="L51" s="144"/>
      <c r="M51" s="144"/>
      <c r="N51" s="3"/>
      <c r="O51" s="3"/>
    </row>
    <row r="52" spans="1:15" s="20" customFormat="1" ht="27" customHeight="1" x14ac:dyDescent="0.25">
      <c r="A52" s="190" t="s">
        <v>29</v>
      </c>
      <c r="B52" s="191"/>
      <c r="C52" s="191"/>
      <c r="D52" s="192"/>
      <c r="E52" s="35">
        <f t="shared" ref="E52:M52" si="4">SUM(E45:E51)</f>
        <v>0</v>
      </c>
      <c r="F52" s="35">
        <f t="shared" si="4"/>
        <v>0</v>
      </c>
      <c r="G52" s="35">
        <f t="shared" si="4"/>
        <v>0</v>
      </c>
      <c r="H52" s="35">
        <f t="shared" si="4"/>
        <v>0</v>
      </c>
      <c r="I52" s="35">
        <f t="shared" si="4"/>
        <v>0</v>
      </c>
      <c r="J52" s="35">
        <f t="shared" si="4"/>
        <v>0</v>
      </c>
      <c r="K52" s="35">
        <f t="shared" si="4"/>
        <v>0</v>
      </c>
      <c r="L52" s="35">
        <f t="shared" si="4"/>
        <v>0</v>
      </c>
      <c r="M52" s="35">
        <f t="shared" si="4"/>
        <v>0</v>
      </c>
      <c r="N52" s="19"/>
      <c r="O52" s="19"/>
    </row>
    <row r="53" spans="1:15" s="4" customFormat="1" ht="27" customHeight="1" x14ac:dyDescent="0.25">
      <c r="A53" s="32" t="s">
        <v>22</v>
      </c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"/>
      <c r="O53" s="3"/>
    </row>
    <row r="54" spans="1:15" s="4" customFormat="1" ht="27" customHeight="1" x14ac:dyDescent="0.25">
      <c r="A54" s="34" t="s">
        <v>3</v>
      </c>
      <c r="B54" s="143"/>
      <c r="C54" s="144"/>
      <c r="D54" s="144"/>
      <c r="E54" s="144"/>
      <c r="F54" s="144"/>
      <c r="G54" s="144"/>
      <c r="H54" s="144"/>
      <c r="I54" s="144"/>
      <c r="J54" s="144"/>
      <c r="K54" s="144"/>
      <c r="L54" s="144"/>
      <c r="M54" s="144"/>
      <c r="N54" s="3"/>
      <c r="O54" s="3"/>
    </row>
    <row r="55" spans="1:15" s="4" customFormat="1" ht="27" customHeight="1" x14ac:dyDescent="0.25">
      <c r="A55" s="34" t="s">
        <v>4</v>
      </c>
      <c r="B55" s="143"/>
      <c r="C55" s="144"/>
      <c r="D55" s="144"/>
      <c r="E55" s="144"/>
      <c r="F55" s="144"/>
      <c r="G55" s="144"/>
      <c r="H55" s="144"/>
      <c r="I55" s="144"/>
      <c r="J55" s="144"/>
      <c r="K55" s="144"/>
      <c r="L55" s="144"/>
      <c r="M55" s="144"/>
      <c r="N55" s="3"/>
      <c r="O55" s="3"/>
    </row>
    <row r="56" spans="1:15" s="4" customFormat="1" ht="27" customHeight="1" x14ac:dyDescent="0.25">
      <c r="A56" s="34" t="s">
        <v>5</v>
      </c>
      <c r="B56" s="143"/>
      <c r="C56" s="144"/>
      <c r="D56" s="144"/>
      <c r="E56" s="144"/>
      <c r="F56" s="144"/>
      <c r="G56" s="144"/>
      <c r="H56" s="144"/>
      <c r="I56" s="144"/>
      <c r="J56" s="144"/>
      <c r="K56" s="144"/>
      <c r="L56" s="144"/>
      <c r="M56" s="144"/>
      <c r="N56" s="3"/>
      <c r="O56" s="3"/>
    </row>
    <row r="57" spans="1:15" s="4" customFormat="1" ht="27" customHeight="1" x14ac:dyDescent="0.25">
      <c r="A57" s="34" t="s">
        <v>6</v>
      </c>
      <c r="B57" s="143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3"/>
      <c r="O57" s="3"/>
    </row>
    <row r="58" spans="1:15" s="4" customFormat="1" ht="27" customHeight="1" x14ac:dyDescent="0.25">
      <c r="A58" s="34" t="s">
        <v>7</v>
      </c>
      <c r="B58" s="143"/>
      <c r="C58" s="144"/>
      <c r="D58" s="144"/>
      <c r="E58" s="144"/>
      <c r="F58" s="144"/>
      <c r="G58" s="144"/>
      <c r="H58" s="144"/>
      <c r="I58" s="144"/>
      <c r="J58" s="144"/>
      <c r="K58" s="144"/>
      <c r="L58" s="144"/>
      <c r="M58" s="144"/>
      <c r="N58" s="3"/>
      <c r="O58" s="3"/>
    </row>
    <row r="59" spans="1:15" s="4" customFormat="1" ht="27" customHeight="1" x14ac:dyDescent="0.25">
      <c r="A59" s="34" t="s">
        <v>8</v>
      </c>
      <c r="B59" s="143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3"/>
      <c r="O59" s="3"/>
    </row>
    <row r="60" spans="1:15" s="4" customFormat="1" ht="27" customHeight="1" x14ac:dyDescent="0.25">
      <c r="A60" s="34" t="s">
        <v>9</v>
      </c>
      <c r="B60" s="143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3"/>
      <c r="O60" s="3"/>
    </row>
    <row r="61" spans="1:15" s="20" customFormat="1" ht="27" customHeight="1" x14ac:dyDescent="0.25">
      <c r="A61" s="190" t="s">
        <v>30</v>
      </c>
      <c r="B61" s="191"/>
      <c r="C61" s="191"/>
      <c r="D61" s="192"/>
      <c r="E61" s="35">
        <f t="shared" ref="E61:M61" si="5">SUM(E54:E60)</f>
        <v>0</v>
      </c>
      <c r="F61" s="35">
        <f t="shared" si="5"/>
        <v>0</v>
      </c>
      <c r="G61" s="35">
        <f t="shared" si="5"/>
        <v>0</v>
      </c>
      <c r="H61" s="35">
        <f t="shared" si="5"/>
        <v>0</v>
      </c>
      <c r="I61" s="35">
        <f t="shared" si="5"/>
        <v>0</v>
      </c>
      <c r="J61" s="35">
        <f t="shared" si="5"/>
        <v>0</v>
      </c>
      <c r="K61" s="35">
        <f t="shared" si="5"/>
        <v>0</v>
      </c>
      <c r="L61" s="35">
        <f t="shared" si="5"/>
        <v>0</v>
      </c>
      <c r="M61" s="35">
        <f t="shared" si="5"/>
        <v>0</v>
      </c>
      <c r="N61" s="19"/>
      <c r="O61" s="19"/>
    </row>
    <row r="62" spans="1:15" s="15" customFormat="1" ht="27" customHeight="1" x14ac:dyDescent="0.25">
      <c r="A62" s="36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21"/>
      <c r="O62" s="21"/>
    </row>
    <row r="63" spans="1:15" s="15" customFormat="1" ht="27" customHeight="1" x14ac:dyDescent="0.25">
      <c r="A63" s="38" t="s">
        <v>31</v>
      </c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21"/>
      <c r="O63" s="21"/>
    </row>
    <row r="64" spans="1:15" s="15" customFormat="1" ht="27" customHeight="1" thickBot="1" x14ac:dyDescent="0.35">
      <c r="A64" s="36"/>
      <c r="B64" s="37"/>
      <c r="C64" s="37"/>
      <c r="D64" s="67" t="s">
        <v>51</v>
      </c>
      <c r="E64" s="37"/>
      <c r="F64" s="37"/>
      <c r="G64" s="37"/>
      <c r="H64" s="37"/>
      <c r="I64" s="37"/>
      <c r="J64" s="37"/>
      <c r="K64" s="37"/>
      <c r="L64" s="37"/>
      <c r="M64" s="37"/>
      <c r="N64" s="21"/>
      <c r="O64" s="21"/>
    </row>
    <row r="65" spans="1:15" s="12" customFormat="1" ht="42" customHeight="1" thickBot="1" x14ac:dyDescent="0.3">
      <c r="A65" s="39" t="s">
        <v>45</v>
      </c>
      <c r="B65" s="74">
        <f>SUM(E16+E25+E34+E43+E52+E61)</f>
        <v>0</v>
      </c>
      <c r="C65" s="27"/>
      <c r="D65" s="68" t="s">
        <v>50</v>
      </c>
      <c r="E65" s="27"/>
      <c r="F65" s="27"/>
      <c r="G65" s="27"/>
      <c r="H65" s="27"/>
      <c r="I65" s="27"/>
      <c r="J65" s="27"/>
      <c r="K65" s="27"/>
      <c r="L65" s="27"/>
      <c r="M65" s="27"/>
      <c r="N65" s="11"/>
      <c r="O65" s="11"/>
    </row>
    <row r="66" spans="1:15" s="12" customFormat="1" ht="42" customHeight="1" thickBot="1" x14ac:dyDescent="0.3">
      <c r="A66" s="39" t="s">
        <v>36</v>
      </c>
      <c r="B66" s="74">
        <f>SUM(G16+G25+G34+G43+G52+G61)</f>
        <v>0</v>
      </c>
      <c r="C66" s="27"/>
      <c r="D66" s="68" t="s">
        <v>52</v>
      </c>
      <c r="E66" s="27"/>
      <c r="F66" s="27"/>
      <c r="G66" s="27"/>
      <c r="H66" s="27"/>
      <c r="I66" s="27"/>
      <c r="J66" s="27"/>
      <c r="K66" s="27"/>
      <c r="L66" s="27"/>
      <c r="M66" s="27"/>
      <c r="N66" s="11"/>
      <c r="O66" s="11"/>
    </row>
    <row r="67" spans="1:15" s="12" customFormat="1" ht="42" customHeight="1" thickBot="1" x14ac:dyDescent="0.3">
      <c r="A67" s="41" t="s">
        <v>11</v>
      </c>
      <c r="B67" s="74">
        <f>SUM(H16+H25+H34+H43+H52+H61)</f>
        <v>0</v>
      </c>
      <c r="C67" s="27"/>
      <c r="D67" s="69"/>
      <c r="E67" s="27"/>
      <c r="F67" s="27"/>
      <c r="G67" s="27"/>
      <c r="H67" s="27"/>
      <c r="I67" s="27"/>
      <c r="J67" s="27"/>
      <c r="K67" s="27"/>
      <c r="L67" s="27"/>
      <c r="M67" s="27"/>
      <c r="N67" s="11"/>
      <c r="O67" s="11"/>
    </row>
    <row r="68" spans="1:15" s="12" customFormat="1" ht="42" customHeight="1" thickBot="1" x14ac:dyDescent="0.3">
      <c r="A68" s="41" t="s">
        <v>46</v>
      </c>
      <c r="B68" s="74">
        <f>SUM(I16+I25+I34+I43+I52+I61)</f>
        <v>0</v>
      </c>
      <c r="C68" s="27"/>
      <c r="D68" s="68" t="s">
        <v>53</v>
      </c>
      <c r="E68" s="27"/>
      <c r="F68" s="27"/>
      <c r="G68" s="27"/>
      <c r="H68" s="27"/>
      <c r="I68" s="27"/>
      <c r="J68" s="27"/>
      <c r="K68" s="27"/>
      <c r="L68" s="27"/>
      <c r="M68" s="27"/>
      <c r="N68" s="11"/>
      <c r="O68" s="11"/>
    </row>
    <row r="69" spans="1:15" s="12" customFormat="1" ht="42" customHeight="1" thickBot="1" x14ac:dyDescent="0.3">
      <c r="A69" s="41" t="s">
        <v>47</v>
      </c>
      <c r="B69" s="74">
        <f>SUM(J16+J25+J34+J43+J52+J61)</f>
        <v>0</v>
      </c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11"/>
      <c r="O69" s="11"/>
    </row>
    <row r="70" spans="1:15" s="12" customFormat="1" ht="42" customHeight="1" thickBot="1" x14ac:dyDescent="0.3">
      <c r="A70" s="41" t="s">
        <v>49</v>
      </c>
      <c r="B70" s="74">
        <f>SUM(K16+K25+K34+K43+K52+K61)</f>
        <v>0</v>
      </c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11"/>
      <c r="O70" s="11"/>
    </row>
    <row r="71" spans="1:15" s="12" customFormat="1" ht="42" customHeight="1" thickBot="1" x14ac:dyDescent="0.3">
      <c r="A71" s="41" t="s">
        <v>32</v>
      </c>
      <c r="B71" s="74">
        <f>SUM(L16+L25+L34+L43+L52+L61)</f>
        <v>0</v>
      </c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11"/>
      <c r="O71" s="11"/>
    </row>
    <row r="72" spans="1:15" s="12" customFormat="1" ht="42" customHeight="1" thickBot="1" x14ac:dyDescent="0.3">
      <c r="A72" s="41" t="s">
        <v>54</v>
      </c>
      <c r="B72" s="74">
        <f>SUM(F61+F52+F43+F34+F25+F16)</f>
        <v>0</v>
      </c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11"/>
      <c r="O72" s="11"/>
    </row>
    <row r="73" spans="1:15" s="12" customFormat="1" ht="15" customHeight="1" thickBot="1" x14ac:dyDescent="0.3">
      <c r="A73" s="41"/>
      <c r="B73" s="40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11"/>
      <c r="O73" s="11"/>
    </row>
    <row r="74" spans="1:15" s="11" customFormat="1" ht="40.5" customHeight="1" thickBot="1" x14ac:dyDescent="0.3">
      <c r="A74" s="48" t="s">
        <v>38</v>
      </c>
      <c r="B74" s="75">
        <f>SUM(B65:B70)</f>
        <v>0</v>
      </c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</row>
    <row r="75" spans="1:15" s="11" customFormat="1" ht="45" customHeight="1" thickBot="1" x14ac:dyDescent="0.3">
      <c r="A75" s="48" t="s">
        <v>37</v>
      </c>
      <c r="B75" s="75">
        <f>SUM(B65:B71)</f>
        <v>0</v>
      </c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</row>
    <row r="76" spans="1:15" ht="27" customHeight="1" x14ac:dyDescent="0.3"/>
  </sheetData>
  <sheetProtection password="97F2" sheet="1" objects="1" scenarios="1"/>
  <mergeCells count="11">
    <mergeCell ref="A61:D61"/>
    <mergeCell ref="K5:M5"/>
    <mergeCell ref="B3:D3"/>
    <mergeCell ref="B5:E5"/>
    <mergeCell ref="A16:D16"/>
    <mergeCell ref="A25:D25"/>
    <mergeCell ref="A34:D34"/>
    <mergeCell ref="K4:L4"/>
    <mergeCell ref="K3:L3"/>
    <mergeCell ref="A43:D43"/>
    <mergeCell ref="A52:D52"/>
  </mergeCells>
  <phoneticPr fontId="9" type="noConversion"/>
  <printOptions horizontalCentered="1"/>
  <pageMargins left="0" right="0" top="0.59055118110236227" bottom="0.19685039370078741" header="0.51181102362204722" footer="0.51181102362204722"/>
  <pageSetup paperSize="8" scale="50" orientation="portrait" cellComments="asDisplayed" errors="blank" r:id="rId1"/>
  <headerFooter alignWithMargins="0">
    <oddHeader xml:space="preserve">&amp;C
</oddHeader>
    <oddFooter>&amp;L&amp;"Arial,Italic"&amp;9Run Review Calculation Matrix
Version 1.0       &amp;C
&amp;"Arial,Italic"&amp;9Updated 12/02/10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6"/>
  <sheetViews>
    <sheetView view="pageBreakPreview" zoomScale="55" zoomScaleNormal="100" workbookViewId="0">
      <selection activeCell="C21" sqref="C21"/>
    </sheetView>
  </sheetViews>
  <sheetFormatPr defaultRowHeight="17.399999999999999" x14ac:dyDescent="0.3"/>
  <cols>
    <col min="1" max="1" width="38.109375" customWidth="1"/>
    <col min="2" max="4" width="23.5546875" style="8" customWidth="1"/>
    <col min="5" max="6" width="17.33203125" style="8" customWidth="1"/>
    <col min="7" max="7" width="15.88671875" style="8" customWidth="1"/>
    <col min="8" max="9" width="17.44140625" style="8" customWidth="1"/>
    <col min="10" max="10" width="20.6640625" style="8" customWidth="1"/>
    <col min="11" max="11" width="15.88671875" style="8" customWidth="1"/>
    <col min="12" max="12" width="17.88671875" style="8" customWidth="1"/>
    <col min="13" max="13" width="19.33203125" style="8" customWidth="1"/>
    <col min="14" max="15" width="9.109375" style="1"/>
  </cols>
  <sheetData>
    <row r="1" spans="1:15" s="2" customFormat="1" ht="28.5" customHeight="1" x14ac:dyDescent="0.25">
      <c r="A1" s="17" t="s">
        <v>23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5"/>
      <c r="O1" s="5"/>
    </row>
    <row r="2" spans="1:15" s="2" customFormat="1" ht="28.5" customHeight="1" x14ac:dyDescent="0.25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5"/>
      <c r="O2" s="5"/>
    </row>
    <row r="3" spans="1:15" s="4" customFormat="1" ht="49.5" customHeight="1" x14ac:dyDescent="0.25">
      <c r="A3" s="22" t="s">
        <v>15</v>
      </c>
      <c r="B3" s="196" t="str">
        <f>'Individual Service 3 Total'!B3:D3</f>
        <v>Service 3</v>
      </c>
      <c r="C3" s="197"/>
      <c r="D3" s="198"/>
      <c r="E3" s="27"/>
      <c r="F3" s="27"/>
      <c r="G3" s="23"/>
      <c r="H3" s="63"/>
      <c r="I3" s="24"/>
      <c r="J3" s="25" t="s">
        <v>16</v>
      </c>
      <c r="K3" s="193" t="str">
        <f>'Individual Service 3 Total'!H3</f>
        <v>House Officer / Registrar</v>
      </c>
      <c r="L3" s="195"/>
      <c r="M3" s="27"/>
      <c r="N3" s="3"/>
      <c r="O3" s="3"/>
    </row>
    <row r="4" spans="1:15" s="12" customFormat="1" ht="15.6" x14ac:dyDescent="0.25">
      <c r="A4" s="28"/>
      <c r="B4" s="27"/>
      <c r="C4" s="27"/>
      <c r="D4" s="27"/>
      <c r="E4" s="27"/>
      <c r="F4" s="27"/>
      <c r="G4" s="27"/>
      <c r="H4" s="27"/>
      <c r="I4" s="27"/>
      <c r="J4" s="27"/>
      <c r="K4" s="203"/>
      <c r="L4" s="203"/>
      <c r="M4" s="27"/>
      <c r="N4" s="11"/>
      <c r="O4" s="11"/>
    </row>
    <row r="5" spans="1:15" s="2" customFormat="1" ht="90.75" customHeight="1" x14ac:dyDescent="0.25">
      <c r="A5" s="29" t="s">
        <v>14</v>
      </c>
      <c r="B5" s="199" t="str">
        <f>'Individual Service 3 Total'!A14</f>
        <v>SERVICE 3, RMO 7</v>
      </c>
      <c r="C5" s="200"/>
      <c r="D5" s="200"/>
      <c r="E5" s="201"/>
      <c r="F5" s="76"/>
      <c r="G5" s="30"/>
      <c r="H5" s="31"/>
      <c r="I5" s="31"/>
      <c r="J5" s="43" t="s">
        <v>48</v>
      </c>
      <c r="K5" s="193" t="str">
        <f>'Individual Service 3 Total'!B5</f>
        <v>RMO support to enter details from run description e.g. 0800-1630 = 8.5 per day</v>
      </c>
      <c r="L5" s="194"/>
      <c r="M5" s="195"/>
      <c r="N5" s="5"/>
      <c r="O5" s="5"/>
    </row>
    <row r="6" spans="1:15" s="14" customFormat="1" ht="15" customHeight="1" x14ac:dyDescent="0.25">
      <c r="A6" s="34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13"/>
      <c r="O6" s="13"/>
    </row>
    <row r="7" spans="1:15" s="2" customFormat="1" ht="46.8" x14ac:dyDescent="0.25">
      <c r="A7" s="22" t="s">
        <v>0</v>
      </c>
      <c r="B7" s="25" t="s">
        <v>10</v>
      </c>
      <c r="C7" s="25" t="s">
        <v>1</v>
      </c>
      <c r="D7" s="25" t="s">
        <v>2</v>
      </c>
      <c r="E7" s="25" t="s">
        <v>45</v>
      </c>
      <c r="F7" s="25" t="s">
        <v>54</v>
      </c>
      <c r="G7" s="25" t="s">
        <v>35</v>
      </c>
      <c r="H7" s="25" t="s">
        <v>11</v>
      </c>
      <c r="I7" s="25" t="s">
        <v>46</v>
      </c>
      <c r="J7" s="25" t="s">
        <v>47</v>
      </c>
      <c r="K7" s="25" t="s">
        <v>49</v>
      </c>
      <c r="L7" s="25" t="s">
        <v>12</v>
      </c>
      <c r="M7" s="25" t="s">
        <v>13</v>
      </c>
      <c r="N7" s="5"/>
      <c r="O7" s="5"/>
    </row>
    <row r="8" spans="1:15" s="4" customFormat="1" ht="27" customHeight="1" x14ac:dyDescent="0.25">
      <c r="A8" s="32" t="s">
        <v>17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"/>
      <c r="O8" s="3"/>
    </row>
    <row r="9" spans="1:15" s="4" customFormat="1" ht="27" customHeight="1" x14ac:dyDescent="0.25">
      <c r="A9" s="78" t="s">
        <v>3</v>
      </c>
      <c r="B9" s="143"/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3"/>
      <c r="O9" s="3"/>
    </row>
    <row r="10" spans="1:15" s="4" customFormat="1" ht="27" customHeight="1" x14ac:dyDescent="0.25">
      <c r="A10" s="78" t="s">
        <v>4</v>
      </c>
      <c r="B10" s="143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3"/>
      <c r="O10" s="3"/>
    </row>
    <row r="11" spans="1:15" s="4" customFormat="1" ht="27" customHeight="1" x14ac:dyDescent="0.25">
      <c r="A11" s="78" t="s">
        <v>5</v>
      </c>
      <c r="B11" s="143"/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3"/>
      <c r="O11" s="3"/>
    </row>
    <row r="12" spans="1:15" s="4" customFormat="1" ht="27" customHeight="1" x14ac:dyDescent="0.25">
      <c r="A12" s="78" t="s">
        <v>6</v>
      </c>
      <c r="B12" s="143"/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3"/>
      <c r="O12" s="3"/>
    </row>
    <row r="13" spans="1:15" s="4" customFormat="1" ht="27" customHeight="1" x14ac:dyDescent="0.25">
      <c r="A13" s="78" t="s">
        <v>7</v>
      </c>
      <c r="B13" s="143"/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3"/>
      <c r="O13" s="3"/>
    </row>
    <row r="14" spans="1:15" s="4" customFormat="1" ht="27" customHeight="1" x14ac:dyDescent="0.25">
      <c r="A14" s="78" t="s">
        <v>8</v>
      </c>
      <c r="B14" s="143"/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3"/>
      <c r="O14" s="3"/>
    </row>
    <row r="15" spans="1:15" s="4" customFormat="1" ht="27" customHeight="1" x14ac:dyDescent="0.25">
      <c r="A15" s="78" t="s">
        <v>9</v>
      </c>
      <c r="B15" s="143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3"/>
      <c r="O15" s="3"/>
    </row>
    <row r="16" spans="1:15" s="20" customFormat="1" ht="27" customHeight="1" x14ac:dyDescent="0.25">
      <c r="A16" s="202" t="s">
        <v>25</v>
      </c>
      <c r="B16" s="191"/>
      <c r="C16" s="191"/>
      <c r="D16" s="192"/>
      <c r="E16" s="35">
        <f t="shared" ref="E16:M16" si="0">SUM(E9:E15)</f>
        <v>0</v>
      </c>
      <c r="F16" s="35">
        <f t="shared" si="0"/>
        <v>0</v>
      </c>
      <c r="G16" s="35">
        <f t="shared" si="0"/>
        <v>0</v>
      </c>
      <c r="H16" s="35">
        <f t="shared" si="0"/>
        <v>0</v>
      </c>
      <c r="I16" s="35">
        <f t="shared" si="0"/>
        <v>0</v>
      </c>
      <c r="J16" s="35">
        <f t="shared" si="0"/>
        <v>0</v>
      </c>
      <c r="K16" s="35">
        <f t="shared" si="0"/>
        <v>0</v>
      </c>
      <c r="L16" s="35">
        <f t="shared" si="0"/>
        <v>0</v>
      </c>
      <c r="M16" s="35">
        <f t="shared" si="0"/>
        <v>0</v>
      </c>
      <c r="N16" s="19"/>
      <c r="O16" s="19"/>
    </row>
    <row r="17" spans="1:15" s="4" customFormat="1" ht="27" customHeight="1" x14ac:dyDescent="0.25">
      <c r="A17" s="32" t="s">
        <v>18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"/>
      <c r="O17" s="3"/>
    </row>
    <row r="18" spans="1:15" s="4" customFormat="1" ht="27" customHeight="1" x14ac:dyDescent="0.25">
      <c r="A18" s="78" t="s">
        <v>3</v>
      </c>
      <c r="B18" s="143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3"/>
      <c r="O18" s="3"/>
    </row>
    <row r="19" spans="1:15" s="4" customFormat="1" ht="27" customHeight="1" x14ac:dyDescent="0.25">
      <c r="A19" s="34" t="s">
        <v>4</v>
      </c>
      <c r="B19" s="143"/>
      <c r="C19" s="144"/>
      <c r="D19" s="144"/>
      <c r="E19" s="144"/>
      <c r="F19" s="144"/>
      <c r="G19" s="144"/>
      <c r="H19" s="144"/>
      <c r="I19" s="144"/>
      <c r="J19" s="144"/>
      <c r="K19" s="144"/>
      <c r="L19" s="144"/>
      <c r="M19" s="144"/>
      <c r="N19" s="3"/>
      <c r="O19" s="3"/>
    </row>
    <row r="20" spans="1:15" s="4" customFormat="1" ht="27" customHeight="1" x14ac:dyDescent="0.25">
      <c r="A20" s="34" t="s">
        <v>5</v>
      </c>
      <c r="B20" s="143"/>
      <c r="C20" s="144"/>
      <c r="D20" s="144"/>
      <c r="E20" s="144"/>
      <c r="F20" s="144"/>
      <c r="G20" s="144"/>
      <c r="H20" s="144"/>
      <c r="I20" s="144"/>
      <c r="J20" s="144"/>
      <c r="K20" s="144"/>
      <c r="L20" s="144"/>
      <c r="M20" s="144"/>
      <c r="N20" s="3"/>
      <c r="O20" s="3"/>
    </row>
    <row r="21" spans="1:15" s="4" customFormat="1" ht="27" customHeight="1" x14ac:dyDescent="0.25">
      <c r="A21" s="34" t="s">
        <v>6</v>
      </c>
      <c r="B21" s="143"/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3"/>
      <c r="O21" s="3"/>
    </row>
    <row r="22" spans="1:15" s="4" customFormat="1" ht="27" customHeight="1" x14ac:dyDescent="0.25">
      <c r="A22" s="34" t="s">
        <v>7</v>
      </c>
      <c r="B22" s="143"/>
      <c r="C22" s="144"/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3"/>
      <c r="O22" s="3"/>
    </row>
    <row r="23" spans="1:15" s="4" customFormat="1" ht="27" customHeight="1" x14ac:dyDescent="0.25">
      <c r="A23" s="34" t="s">
        <v>8</v>
      </c>
      <c r="B23" s="143"/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3"/>
      <c r="O23" s="3"/>
    </row>
    <row r="24" spans="1:15" s="4" customFormat="1" ht="27" customHeight="1" x14ac:dyDescent="0.25">
      <c r="A24" s="34" t="s">
        <v>9</v>
      </c>
      <c r="B24" s="143"/>
      <c r="C24" s="144"/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3"/>
      <c r="O24" s="3"/>
    </row>
    <row r="25" spans="1:15" s="20" customFormat="1" ht="27" customHeight="1" x14ac:dyDescent="0.25">
      <c r="A25" s="190" t="s">
        <v>26</v>
      </c>
      <c r="B25" s="191"/>
      <c r="C25" s="191"/>
      <c r="D25" s="192"/>
      <c r="E25" s="35">
        <f t="shared" ref="E25:M25" si="1">SUM(E18:E24)</f>
        <v>0</v>
      </c>
      <c r="F25" s="35">
        <f t="shared" si="1"/>
        <v>0</v>
      </c>
      <c r="G25" s="35">
        <f t="shared" si="1"/>
        <v>0</v>
      </c>
      <c r="H25" s="35">
        <f t="shared" si="1"/>
        <v>0</v>
      </c>
      <c r="I25" s="35">
        <f t="shared" si="1"/>
        <v>0</v>
      </c>
      <c r="J25" s="35">
        <f t="shared" si="1"/>
        <v>0</v>
      </c>
      <c r="K25" s="35">
        <f t="shared" si="1"/>
        <v>0</v>
      </c>
      <c r="L25" s="35">
        <f t="shared" si="1"/>
        <v>0</v>
      </c>
      <c r="M25" s="35">
        <f t="shared" si="1"/>
        <v>0</v>
      </c>
      <c r="N25" s="19"/>
      <c r="O25" s="19"/>
    </row>
    <row r="26" spans="1:15" s="4" customFormat="1" ht="27" customHeight="1" x14ac:dyDescent="0.25">
      <c r="A26" s="32" t="s">
        <v>19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"/>
      <c r="O26" s="3"/>
    </row>
    <row r="27" spans="1:15" s="4" customFormat="1" ht="27" customHeight="1" x14ac:dyDescent="0.25">
      <c r="A27" s="34" t="s">
        <v>3</v>
      </c>
      <c r="B27" s="143"/>
      <c r="C27" s="144"/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3"/>
      <c r="O27" s="3"/>
    </row>
    <row r="28" spans="1:15" s="4" customFormat="1" ht="27" customHeight="1" x14ac:dyDescent="0.25">
      <c r="A28" s="34" t="s">
        <v>4</v>
      </c>
      <c r="B28" s="143"/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3"/>
      <c r="O28" s="3"/>
    </row>
    <row r="29" spans="1:15" s="4" customFormat="1" ht="27" customHeight="1" x14ac:dyDescent="0.25">
      <c r="A29" s="34" t="s">
        <v>5</v>
      </c>
      <c r="B29" s="143"/>
      <c r="C29" s="144"/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3"/>
      <c r="O29" s="3"/>
    </row>
    <row r="30" spans="1:15" s="4" customFormat="1" ht="27" customHeight="1" x14ac:dyDescent="0.25">
      <c r="A30" s="34" t="s">
        <v>6</v>
      </c>
      <c r="B30" s="143"/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3"/>
      <c r="O30" s="3"/>
    </row>
    <row r="31" spans="1:15" s="4" customFormat="1" ht="27" customHeight="1" x14ac:dyDescent="0.25">
      <c r="A31" s="34" t="s">
        <v>7</v>
      </c>
      <c r="B31" s="143"/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3"/>
      <c r="O31" s="3"/>
    </row>
    <row r="32" spans="1:15" s="4" customFormat="1" ht="27" customHeight="1" x14ac:dyDescent="0.25">
      <c r="A32" s="34" t="s">
        <v>8</v>
      </c>
      <c r="B32" s="143"/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3"/>
      <c r="O32" s="3"/>
    </row>
    <row r="33" spans="1:15" s="4" customFormat="1" ht="27" customHeight="1" x14ac:dyDescent="0.25">
      <c r="A33" s="34" t="s">
        <v>9</v>
      </c>
      <c r="B33" s="143"/>
      <c r="C33" s="144"/>
      <c r="D33" s="144"/>
      <c r="E33" s="144"/>
      <c r="F33" s="144"/>
      <c r="G33" s="144"/>
      <c r="H33" s="144"/>
      <c r="I33" s="144"/>
      <c r="J33" s="144"/>
      <c r="K33" s="144"/>
      <c r="L33" s="144"/>
      <c r="M33" s="144"/>
      <c r="N33" s="3"/>
      <c r="O33" s="3"/>
    </row>
    <row r="34" spans="1:15" s="20" customFormat="1" ht="27" customHeight="1" x14ac:dyDescent="0.25">
      <c r="A34" s="190" t="s">
        <v>27</v>
      </c>
      <c r="B34" s="191"/>
      <c r="C34" s="191"/>
      <c r="D34" s="192"/>
      <c r="E34" s="35">
        <f t="shared" ref="E34:M34" si="2">SUM(E27:E33)</f>
        <v>0</v>
      </c>
      <c r="F34" s="35">
        <f t="shared" si="2"/>
        <v>0</v>
      </c>
      <c r="G34" s="35">
        <f t="shared" si="2"/>
        <v>0</v>
      </c>
      <c r="H34" s="35">
        <f t="shared" si="2"/>
        <v>0</v>
      </c>
      <c r="I34" s="35">
        <f t="shared" si="2"/>
        <v>0</v>
      </c>
      <c r="J34" s="35">
        <f t="shared" si="2"/>
        <v>0</v>
      </c>
      <c r="K34" s="35">
        <f t="shared" si="2"/>
        <v>0</v>
      </c>
      <c r="L34" s="35">
        <f t="shared" si="2"/>
        <v>0</v>
      </c>
      <c r="M34" s="35">
        <f t="shared" si="2"/>
        <v>0</v>
      </c>
      <c r="N34" s="19"/>
      <c r="O34" s="19"/>
    </row>
    <row r="35" spans="1:15" s="4" customFormat="1" ht="27" customHeight="1" x14ac:dyDescent="0.25">
      <c r="A35" s="32" t="s">
        <v>20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"/>
      <c r="O35" s="3"/>
    </row>
    <row r="36" spans="1:15" s="4" customFormat="1" ht="27" customHeight="1" x14ac:dyDescent="0.25">
      <c r="A36" s="34" t="s">
        <v>3</v>
      </c>
      <c r="B36" s="143"/>
      <c r="C36" s="144"/>
      <c r="D36" s="144"/>
      <c r="E36" s="144"/>
      <c r="F36" s="144"/>
      <c r="G36" s="144"/>
      <c r="H36" s="144"/>
      <c r="I36" s="144"/>
      <c r="J36" s="144"/>
      <c r="K36" s="144"/>
      <c r="L36" s="144"/>
      <c r="M36" s="144"/>
      <c r="N36" s="3"/>
      <c r="O36" s="3"/>
    </row>
    <row r="37" spans="1:15" s="4" customFormat="1" ht="27" customHeight="1" x14ac:dyDescent="0.25">
      <c r="A37" s="78" t="s">
        <v>4</v>
      </c>
      <c r="B37" s="143"/>
      <c r="C37" s="144"/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3"/>
      <c r="O37" s="3"/>
    </row>
    <row r="38" spans="1:15" s="4" customFormat="1" ht="27" customHeight="1" x14ac:dyDescent="0.25">
      <c r="A38" s="34" t="s">
        <v>5</v>
      </c>
      <c r="B38" s="143"/>
      <c r="C38" s="144"/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3"/>
      <c r="O38" s="3"/>
    </row>
    <row r="39" spans="1:15" s="4" customFormat="1" ht="27" customHeight="1" x14ac:dyDescent="0.25">
      <c r="A39" s="34" t="s">
        <v>6</v>
      </c>
      <c r="B39" s="143"/>
      <c r="C39" s="144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3"/>
      <c r="O39" s="3"/>
    </row>
    <row r="40" spans="1:15" s="4" customFormat="1" ht="27" customHeight="1" x14ac:dyDescent="0.25">
      <c r="A40" s="34" t="s">
        <v>7</v>
      </c>
      <c r="B40" s="143"/>
      <c r="C40" s="144"/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3"/>
      <c r="O40" s="3"/>
    </row>
    <row r="41" spans="1:15" s="4" customFormat="1" ht="27" customHeight="1" x14ac:dyDescent="0.25">
      <c r="A41" s="34" t="s">
        <v>8</v>
      </c>
      <c r="B41" s="143"/>
      <c r="C41" s="144"/>
      <c r="D41" s="144"/>
      <c r="E41" s="144"/>
      <c r="F41" s="144"/>
      <c r="G41" s="144"/>
      <c r="H41" s="144"/>
      <c r="I41" s="144"/>
      <c r="J41" s="144"/>
      <c r="K41" s="144"/>
      <c r="L41" s="144"/>
      <c r="M41" s="144"/>
      <c r="N41" s="3"/>
      <c r="O41" s="3"/>
    </row>
    <row r="42" spans="1:15" s="4" customFormat="1" ht="27" customHeight="1" x14ac:dyDescent="0.25">
      <c r="A42" s="34" t="s">
        <v>9</v>
      </c>
      <c r="B42" s="143"/>
      <c r="C42" s="144"/>
      <c r="D42" s="144"/>
      <c r="E42" s="144"/>
      <c r="F42" s="144"/>
      <c r="G42" s="144"/>
      <c r="H42" s="144"/>
      <c r="I42" s="144"/>
      <c r="J42" s="144"/>
      <c r="K42" s="144"/>
      <c r="L42" s="144"/>
      <c r="M42" s="144"/>
      <c r="N42" s="3"/>
      <c r="O42" s="3"/>
    </row>
    <row r="43" spans="1:15" s="20" customFormat="1" ht="27" customHeight="1" x14ac:dyDescent="0.25">
      <c r="A43" s="190" t="s">
        <v>28</v>
      </c>
      <c r="B43" s="191"/>
      <c r="C43" s="191"/>
      <c r="D43" s="192"/>
      <c r="E43" s="35">
        <f t="shared" ref="E43:M43" si="3">SUM(E36:E42)</f>
        <v>0</v>
      </c>
      <c r="F43" s="35">
        <f t="shared" si="3"/>
        <v>0</v>
      </c>
      <c r="G43" s="35">
        <f t="shared" si="3"/>
        <v>0</v>
      </c>
      <c r="H43" s="35">
        <f t="shared" si="3"/>
        <v>0</v>
      </c>
      <c r="I43" s="35">
        <f t="shared" si="3"/>
        <v>0</v>
      </c>
      <c r="J43" s="35">
        <f t="shared" si="3"/>
        <v>0</v>
      </c>
      <c r="K43" s="35">
        <f t="shared" si="3"/>
        <v>0</v>
      </c>
      <c r="L43" s="35">
        <f t="shared" si="3"/>
        <v>0</v>
      </c>
      <c r="M43" s="35">
        <f t="shared" si="3"/>
        <v>0</v>
      </c>
      <c r="N43" s="19"/>
      <c r="O43" s="19"/>
    </row>
    <row r="44" spans="1:15" s="4" customFormat="1" ht="27" customHeight="1" x14ac:dyDescent="0.25">
      <c r="A44" s="32" t="s">
        <v>21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"/>
      <c r="O44" s="3"/>
    </row>
    <row r="45" spans="1:15" s="4" customFormat="1" ht="27" customHeight="1" x14ac:dyDescent="0.25">
      <c r="A45" s="34" t="s">
        <v>3</v>
      </c>
      <c r="B45" s="143"/>
      <c r="C45" s="144"/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3"/>
      <c r="O45" s="3"/>
    </row>
    <row r="46" spans="1:15" s="4" customFormat="1" ht="27" customHeight="1" x14ac:dyDescent="0.25">
      <c r="A46" s="34" t="s">
        <v>4</v>
      </c>
      <c r="B46" s="143"/>
      <c r="C46" s="144"/>
      <c r="D46" s="144"/>
      <c r="E46" s="144"/>
      <c r="F46" s="144"/>
      <c r="G46" s="144"/>
      <c r="H46" s="144"/>
      <c r="I46" s="144"/>
      <c r="J46" s="144"/>
      <c r="K46" s="144"/>
      <c r="L46" s="144"/>
      <c r="M46" s="144"/>
      <c r="N46" s="3"/>
      <c r="O46" s="3"/>
    </row>
    <row r="47" spans="1:15" s="4" customFormat="1" ht="27" customHeight="1" x14ac:dyDescent="0.25">
      <c r="A47" s="34" t="s">
        <v>5</v>
      </c>
      <c r="B47" s="143"/>
      <c r="C47" s="144"/>
      <c r="D47" s="144"/>
      <c r="E47" s="144"/>
      <c r="F47" s="144"/>
      <c r="G47" s="144"/>
      <c r="H47" s="144"/>
      <c r="I47" s="144"/>
      <c r="J47" s="144"/>
      <c r="K47" s="144"/>
      <c r="L47" s="144"/>
      <c r="M47" s="144"/>
      <c r="N47" s="3"/>
      <c r="O47" s="3"/>
    </row>
    <row r="48" spans="1:15" s="4" customFormat="1" ht="27" customHeight="1" x14ac:dyDescent="0.25">
      <c r="A48" s="34" t="s">
        <v>6</v>
      </c>
      <c r="B48" s="143"/>
      <c r="C48" s="144"/>
      <c r="D48" s="144"/>
      <c r="E48" s="144"/>
      <c r="F48" s="144"/>
      <c r="G48" s="144"/>
      <c r="H48" s="144"/>
      <c r="I48" s="144"/>
      <c r="J48" s="144"/>
      <c r="K48" s="144"/>
      <c r="L48" s="144"/>
      <c r="M48" s="144"/>
      <c r="N48" s="3"/>
      <c r="O48" s="3"/>
    </row>
    <row r="49" spans="1:15" s="4" customFormat="1" ht="27" customHeight="1" x14ac:dyDescent="0.25">
      <c r="A49" s="34" t="s">
        <v>7</v>
      </c>
      <c r="B49" s="143"/>
      <c r="C49" s="144"/>
      <c r="D49" s="144"/>
      <c r="E49" s="144"/>
      <c r="F49" s="144"/>
      <c r="G49" s="144"/>
      <c r="H49" s="144"/>
      <c r="I49" s="144"/>
      <c r="J49" s="144"/>
      <c r="K49" s="144"/>
      <c r="L49" s="144"/>
      <c r="M49" s="144"/>
      <c r="N49" s="3"/>
      <c r="O49" s="3"/>
    </row>
    <row r="50" spans="1:15" s="4" customFormat="1" ht="27" customHeight="1" x14ac:dyDescent="0.25">
      <c r="A50" s="34" t="s">
        <v>8</v>
      </c>
      <c r="B50" s="143"/>
      <c r="C50" s="144"/>
      <c r="D50" s="144"/>
      <c r="E50" s="144"/>
      <c r="F50" s="144"/>
      <c r="G50" s="144"/>
      <c r="H50" s="144"/>
      <c r="I50" s="144"/>
      <c r="J50" s="144"/>
      <c r="K50" s="144"/>
      <c r="L50" s="144"/>
      <c r="M50" s="144"/>
      <c r="N50" s="3"/>
      <c r="O50" s="3"/>
    </row>
    <row r="51" spans="1:15" s="4" customFormat="1" ht="27" customHeight="1" x14ac:dyDescent="0.25">
      <c r="A51" s="34" t="s">
        <v>9</v>
      </c>
      <c r="B51" s="143"/>
      <c r="C51" s="144"/>
      <c r="D51" s="144"/>
      <c r="E51" s="144"/>
      <c r="F51" s="144"/>
      <c r="G51" s="144"/>
      <c r="H51" s="144"/>
      <c r="I51" s="144"/>
      <c r="J51" s="144"/>
      <c r="K51" s="144"/>
      <c r="L51" s="144"/>
      <c r="M51" s="144"/>
      <c r="N51" s="3"/>
      <c r="O51" s="3"/>
    </row>
    <row r="52" spans="1:15" s="20" customFormat="1" ht="27" customHeight="1" x14ac:dyDescent="0.25">
      <c r="A52" s="190" t="s">
        <v>29</v>
      </c>
      <c r="B52" s="191"/>
      <c r="C52" s="191"/>
      <c r="D52" s="192"/>
      <c r="E52" s="35">
        <f t="shared" ref="E52:M52" si="4">SUM(E45:E51)</f>
        <v>0</v>
      </c>
      <c r="F52" s="35">
        <f t="shared" si="4"/>
        <v>0</v>
      </c>
      <c r="G52" s="35">
        <f t="shared" si="4"/>
        <v>0</v>
      </c>
      <c r="H52" s="35">
        <f t="shared" si="4"/>
        <v>0</v>
      </c>
      <c r="I52" s="35">
        <f t="shared" si="4"/>
        <v>0</v>
      </c>
      <c r="J52" s="35">
        <f t="shared" si="4"/>
        <v>0</v>
      </c>
      <c r="K52" s="35">
        <f t="shared" si="4"/>
        <v>0</v>
      </c>
      <c r="L52" s="35">
        <f t="shared" si="4"/>
        <v>0</v>
      </c>
      <c r="M52" s="35">
        <f t="shared" si="4"/>
        <v>0</v>
      </c>
      <c r="N52" s="19"/>
      <c r="O52" s="19"/>
    </row>
    <row r="53" spans="1:15" s="4" customFormat="1" ht="27" customHeight="1" x14ac:dyDescent="0.25">
      <c r="A53" s="32" t="s">
        <v>22</v>
      </c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"/>
      <c r="O53" s="3"/>
    </row>
    <row r="54" spans="1:15" s="4" customFormat="1" ht="27" customHeight="1" x14ac:dyDescent="0.25">
      <c r="A54" s="34" t="s">
        <v>3</v>
      </c>
      <c r="B54" s="143"/>
      <c r="C54" s="144"/>
      <c r="D54" s="144"/>
      <c r="E54" s="144"/>
      <c r="F54" s="144"/>
      <c r="G54" s="144"/>
      <c r="H54" s="144"/>
      <c r="I54" s="144"/>
      <c r="J54" s="144"/>
      <c r="K54" s="144"/>
      <c r="L54" s="144"/>
      <c r="M54" s="144"/>
      <c r="N54" s="3"/>
      <c r="O54" s="3"/>
    </row>
    <row r="55" spans="1:15" s="4" customFormat="1" ht="27" customHeight="1" x14ac:dyDescent="0.25">
      <c r="A55" s="34" t="s">
        <v>4</v>
      </c>
      <c r="B55" s="143"/>
      <c r="C55" s="144"/>
      <c r="D55" s="144"/>
      <c r="E55" s="144"/>
      <c r="F55" s="144"/>
      <c r="G55" s="144"/>
      <c r="H55" s="144"/>
      <c r="I55" s="144"/>
      <c r="J55" s="144"/>
      <c r="K55" s="144"/>
      <c r="L55" s="144"/>
      <c r="M55" s="144"/>
      <c r="N55" s="3"/>
      <c r="O55" s="3"/>
    </row>
    <row r="56" spans="1:15" s="4" customFormat="1" ht="27" customHeight="1" x14ac:dyDescent="0.25">
      <c r="A56" s="34" t="s">
        <v>5</v>
      </c>
      <c r="B56" s="143"/>
      <c r="C56" s="144"/>
      <c r="D56" s="144"/>
      <c r="E56" s="144"/>
      <c r="F56" s="144"/>
      <c r="G56" s="144"/>
      <c r="H56" s="144"/>
      <c r="I56" s="144"/>
      <c r="J56" s="144"/>
      <c r="K56" s="144"/>
      <c r="L56" s="144"/>
      <c r="M56" s="144"/>
      <c r="N56" s="3"/>
      <c r="O56" s="3"/>
    </row>
    <row r="57" spans="1:15" s="4" customFormat="1" ht="27" customHeight="1" x14ac:dyDescent="0.25">
      <c r="A57" s="34" t="s">
        <v>6</v>
      </c>
      <c r="B57" s="143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3"/>
      <c r="O57" s="3"/>
    </row>
    <row r="58" spans="1:15" s="4" customFormat="1" ht="27" customHeight="1" x14ac:dyDescent="0.25">
      <c r="A58" s="34" t="s">
        <v>7</v>
      </c>
      <c r="B58" s="143"/>
      <c r="C58" s="144"/>
      <c r="D58" s="144"/>
      <c r="E58" s="144"/>
      <c r="F58" s="144"/>
      <c r="G58" s="144"/>
      <c r="H58" s="144"/>
      <c r="I58" s="144"/>
      <c r="J58" s="144"/>
      <c r="K58" s="144"/>
      <c r="L58" s="144"/>
      <c r="M58" s="144"/>
      <c r="N58" s="3"/>
      <c r="O58" s="3"/>
    </row>
    <row r="59" spans="1:15" s="4" customFormat="1" ht="27" customHeight="1" x14ac:dyDescent="0.25">
      <c r="A59" s="34" t="s">
        <v>8</v>
      </c>
      <c r="B59" s="143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3"/>
      <c r="O59" s="3"/>
    </row>
    <row r="60" spans="1:15" s="4" customFormat="1" ht="27" customHeight="1" x14ac:dyDescent="0.25">
      <c r="A60" s="34" t="s">
        <v>9</v>
      </c>
      <c r="B60" s="143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3"/>
      <c r="O60" s="3"/>
    </row>
    <row r="61" spans="1:15" s="20" customFormat="1" ht="27" customHeight="1" x14ac:dyDescent="0.25">
      <c r="A61" s="190" t="s">
        <v>30</v>
      </c>
      <c r="B61" s="191"/>
      <c r="C61" s="191"/>
      <c r="D61" s="192"/>
      <c r="E61" s="35">
        <f t="shared" ref="E61:M61" si="5">SUM(E54:E60)</f>
        <v>0</v>
      </c>
      <c r="F61" s="35">
        <f t="shared" si="5"/>
        <v>0</v>
      </c>
      <c r="G61" s="35">
        <f t="shared" si="5"/>
        <v>0</v>
      </c>
      <c r="H61" s="35">
        <f t="shared" si="5"/>
        <v>0</v>
      </c>
      <c r="I61" s="35">
        <f t="shared" si="5"/>
        <v>0</v>
      </c>
      <c r="J61" s="35">
        <f t="shared" si="5"/>
        <v>0</v>
      </c>
      <c r="K61" s="35">
        <f t="shared" si="5"/>
        <v>0</v>
      </c>
      <c r="L61" s="35">
        <f t="shared" si="5"/>
        <v>0</v>
      </c>
      <c r="M61" s="35">
        <f t="shared" si="5"/>
        <v>0</v>
      </c>
      <c r="N61" s="19"/>
      <c r="O61" s="19"/>
    </row>
    <row r="62" spans="1:15" s="15" customFormat="1" ht="27" customHeight="1" x14ac:dyDescent="0.25">
      <c r="A62" s="36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21"/>
      <c r="O62" s="21"/>
    </row>
    <row r="63" spans="1:15" s="15" customFormat="1" ht="27" customHeight="1" x14ac:dyDescent="0.25">
      <c r="A63" s="38" t="s">
        <v>31</v>
      </c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21"/>
      <c r="O63" s="21"/>
    </row>
    <row r="64" spans="1:15" s="15" customFormat="1" ht="27" customHeight="1" thickBot="1" x14ac:dyDescent="0.35">
      <c r="A64" s="36"/>
      <c r="B64" s="37"/>
      <c r="C64" s="37"/>
      <c r="D64" s="67" t="s">
        <v>51</v>
      </c>
      <c r="E64" s="37"/>
      <c r="F64" s="37"/>
      <c r="G64" s="37"/>
      <c r="H64" s="37"/>
      <c r="I64" s="37"/>
      <c r="J64" s="37"/>
      <c r="K64" s="37"/>
      <c r="L64" s="37"/>
      <c r="M64" s="37"/>
      <c r="N64" s="21"/>
      <c r="O64" s="21"/>
    </row>
    <row r="65" spans="1:15" s="12" customFormat="1" ht="42" customHeight="1" thickBot="1" x14ac:dyDescent="0.3">
      <c r="A65" s="39" t="s">
        <v>45</v>
      </c>
      <c r="B65" s="74">
        <f>SUM(E16+E25+E34+E43+E52+E61)</f>
        <v>0</v>
      </c>
      <c r="C65" s="27"/>
      <c r="D65" s="68" t="s">
        <v>50</v>
      </c>
      <c r="E65" s="27"/>
      <c r="F65" s="27"/>
      <c r="G65" s="27"/>
      <c r="H65" s="27"/>
      <c r="I65" s="27"/>
      <c r="J65" s="27"/>
      <c r="K65" s="27"/>
      <c r="L65" s="27"/>
      <c r="M65" s="27"/>
      <c r="N65" s="11"/>
      <c r="O65" s="11"/>
    </row>
    <row r="66" spans="1:15" s="12" customFormat="1" ht="42" customHeight="1" thickBot="1" x14ac:dyDescent="0.3">
      <c r="A66" s="39" t="s">
        <v>36</v>
      </c>
      <c r="B66" s="74">
        <f>SUM(G16+G25+G34+G43+G52+G61)</f>
        <v>0</v>
      </c>
      <c r="C66" s="27"/>
      <c r="D66" s="68" t="s">
        <v>52</v>
      </c>
      <c r="E66" s="27"/>
      <c r="F66" s="27"/>
      <c r="G66" s="27"/>
      <c r="H66" s="27"/>
      <c r="I66" s="27"/>
      <c r="J66" s="27"/>
      <c r="K66" s="27"/>
      <c r="L66" s="27"/>
      <c r="M66" s="27"/>
      <c r="N66" s="11"/>
      <c r="O66" s="11"/>
    </row>
    <row r="67" spans="1:15" s="12" customFormat="1" ht="42" customHeight="1" thickBot="1" x14ac:dyDescent="0.3">
      <c r="A67" s="41" t="s">
        <v>11</v>
      </c>
      <c r="B67" s="74">
        <f>SUM(H16+H25+H34+H43+H52+H61)</f>
        <v>0</v>
      </c>
      <c r="C67" s="27"/>
      <c r="D67" s="69"/>
      <c r="E67" s="27"/>
      <c r="F67" s="27"/>
      <c r="G67" s="27"/>
      <c r="H67" s="27"/>
      <c r="I67" s="27"/>
      <c r="J67" s="27"/>
      <c r="K67" s="27"/>
      <c r="L67" s="27"/>
      <c r="M67" s="27"/>
      <c r="N67" s="11"/>
      <c r="O67" s="11"/>
    </row>
    <row r="68" spans="1:15" s="12" customFormat="1" ht="42" customHeight="1" thickBot="1" x14ac:dyDescent="0.3">
      <c r="A68" s="41" t="s">
        <v>46</v>
      </c>
      <c r="B68" s="74">
        <f>SUM(I16+I25+I34+I43+I52+I61)</f>
        <v>0</v>
      </c>
      <c r="C68" s="27"/>
      <c r="D68" s="68" t="s">
        <v>53</v>
      </c>
      <c r="E68" s="27"/>
      <c r="F68" s="27"/>
      <c r="G68" s="27"/>
      <c r="H68" s="27"/>
      <c r="I68" s="27"/>
      <c r="J68" s="27"/>
      <c r="K68" s="27"/>
      <c r="L68" s="27"/>
      <c r="M68" s="27"/>
      <c r="N68" s="11"/>
      <c r="O68" s="11"/>
    </row>
    <row r="69" spans="1:15" s="12" customFormat="1" ht="42" customHeight="1" thickBot="1" x14ac:dyDescent="0.3">
      <c r="A69" s="41" t="s">
        <v>47</v>
      </c>
      <c r="B69" s="74">
        <f>SUM(J16+J25+J34+J43+J52+J61)</f>
        <v>0</v>
      </c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11"/>
      <c r="O69" s="11"/>
    </row>
    <row r="70" spans="1:15" s="12" customFormat="1" ht="42" customHeight="1" thickBot="1" x14ac:dyDescent="0.3">
      <c r="A70" s="41" t="s">
        <v>49</v>
      </c>
      <c r="B70" s="74">
        <f>SUM(K16+K25+K34+K43+K52+K61)</f>
        <v>0</v>
      </c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11"/>
      <c r="O70" s="11"/>
    </row>
    <row r="71" spans="1:15" s="12" customFormat="1" ht="42" customHeight="1" thickBot="1" x14ac:dyDescent="0.3">
      <c r="A71" s="41" t="s">
        <v>32</v>
      </c>
      <c r="B71" s="74">
        <f>SUM(L16+L25+L34+L43+L52+L61)</f>
        <v>0</v>
      </c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11"/>
      <c r="O71" s="11"/>
    </row>
    <row r="72" spans="1:15" s="12" customFormat="1" ht="42" customHeight="1" thickBot="1" x14ac:dyDescent="0.3">
      <c r="A72" s="41" t="s">
        <v>54</v>
      </c>
      <c r="B72" s="74">
        <f>SUM(F61+F52+F43+F34+F25+F16)</f>
        <v>0</v>
      </c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11"/>
      <c r="O72" s="11"/>
    </row>
    <row r="73" spans="1:15" s="12" customFormat="1" ht="15" customHeight="1" thickBot="1" x14ac:dyDescent="0.3">
      <c r="A73" s="41"/>
      <c r="B73" s="40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11"/>
      <c r="O73" s="11"/>
    </row>
    <row r="74" spans="1:15" s="11" customFormat="1" ht="40.5" customHeight="1" thickBot="1" x14ac:dyDescent="0.3">
      <c r="A74" s="48" t="s">
        <v>38</v>
      </c>
      <c r="B74" s="75">
        <f>SUM(B65:B70)</f>
        <v>0</v>
      </c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</row>
    <row r="75" spans="1:15" s="11" customFormat="1" ht="45" customHeight="1" thickBot="1" x14ac:dyDescent="0.3">
      <c r="A75" s="48" t="s">
        <v>37</v>
      </c>
      <c r="B75" s="75">
        <f>SUM(B65:B71)</f>
        <v>0</v>
      </c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</row>
    <row r="76" spans="1:15" ht="27" customHeight="1" x14ac:dyDescent="0.3"/>
  </sheetData>
  <sheetProtection password="97F2" sheet="1" objects="1" scenarios="1"/>
  <mergeCells count="11">
    <mergeCell ref="A61:D61"/>
    <mergeCell ref="K5:M5"/>
    <mergeCell ref="B3:D3"/>
    <mergeCell ref="B5:E5"/>
    <mergeCell ref="A16:D16"/>
    <mergeCell ref="A25:D25"/>
    <mergeCell ref="A34:D34"/>
    <mergeCell ref="K4:L4"/>
    <mergeCell ref="K3:L3"/>
    <mergeCell ref="A43:D43"/>
    <mergeCell ref="A52:D52"/>
  </mergeCells>
  <phoneticPr fontId="9" type="noConversion"/>
  <printOptions horizontalCentered="1"/>
  <pageMargins left="0" right="0" top="0.59055118110236227" bottom="0.19685039370078741" header="0.51181102362204722" footer="0.51181102362204722"/>
  <pageSetup paperSize="8" scale="50" orientation="portrait" cellComments="asDisplayed" errors="blank" r:id="rId1"/>
  <headerFooter alignWithMargins="0">
    <oddHeader xml:space="preserve">&amp;C
</oddHeader>
    <oddFooter>&amp;L&amp;"Arial,Italic"&amp;9Run Review Calculation Matrix
Version 1.0       &amp;C
&amp;"Arial,Italic"&amp;9Updated 12/02/10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6"/>
  <sheetViews>
    <sheetView view="pageBreakPreview" zoomScale="55" zoomScaleNormal="100" zoomScaleSheetLayoutView="55" workbookViewId="0">
      <selection activeCell="C21" sqref="C21"/>
    </sheetView>
  </sheetViews>
  <sheetFormatPr defaultRowHeight="17.399999999999999" x14ac:dyDescent="0.3"/>
  <cols>
    <col min="1" max="1" width="38.109375" customWidth="1"/>
    <col min="2" max="4" width="23.5546875" style="8" customWidth="1"/>
    <col min="5" max="6" width="17.33203125" style="8" customWidth="1"/>
    <col min="7" max="7" width="15.88671875" style="8" customWidth="1"/>
    <col min="8" max="9" width="17.44140625" style="8" customWidth="1"/>
    <col min="10" max="10" width="20.6640625" style="8" customWidth="1"/>
    <col min="11" max="11" width="15.88671875" style="8" customWidth="1"/>
    <col min="12" max="12" width="17.88671875" style="8" customWidth="1"/>
    <col min="13" max="13" width="19.33203125" style="8" customWidth="1"/>
    <col min="14" max="15" width="9.109375" style="1"/>
  </cols>
  <sheetData>
    <row r="1" spans="1:15" s="2" customFormat="1" ht="28.5" customHeight="1" x14ac:dyDescent="0.25">
      <c r="A1" s="17" t="s">
        <v>23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5"/>
      <c r="O1" s="5"/>
    </row>
    <row r="2" spans="1:15" s="2" customFormat="1" ht="28.5" customHeight="1" x14ac:dyDescent="0.25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5"/>
      <c r="O2" s="5"/>
    </row>
    <row r="3" spans="1:15" s="4" customFormat="1" ht="49.5" customHeight="1" x14ac:dyDescent="0.25">
      <c r="A3" s="22" t="s">
        <v>15</v>
      </c>
      <c r="B3" s="196" t="str">
        <f>'Individual Service 3 Total'!B3:D3</f>
        <v>Service 3</v>
      </c>
      <c r="C3" s="197"/>
      <c r="D3" s="198"/>
      <c r="E3" s="27"/>
      <c r="F3" s="27"/>
      <c r="G3" s="23"/>
      <c r="H3" s="63"/>
      <c r="I3" s="24"/>
      <c r="J3" s="25" t="s">
        <v>16</v>
      </c>
      <c r="K3" s="193" t="str">
        <f>'Individual Service 3 Total'!H3</f>
        <v>House Officer / Registrar</v>
      </c>
      <c r="L3" s="195"/>
      <c r="M3" s="27"/>
      <c r="N3" s="3"/>
      <c r="O3" s="3"/>
    </row>
    <row r="4" spans="1:15" s="12" customFormat="1" ht="15.6" x14ac:dyDescent="0.25">
      <c r="A4" s="28"/>
      <c r="B4" s="27"/>
      <c r="C4" s="27"/>
      <c r="D4" s="27"/>
      <c r="E4" s="27"/>
      <c r="F4" s="27"/>
      <c r="G4" s="27"/>
      <c r="H4" s="27"/>
      <c r="I4" s="27"/>
      <c r="J4" s="27"/>
      <c r="K4" s="203"/>
      <c r="L4" s="203"/>
      <c r="M4" s="27"/>
      <c r="N4" s="11"/>
      <c r="O4" s="11"/>
    </row>
    <row r="5" spans="1:15" s="2" customFormat="1" ht="90.75" customHeight="1" x14ac:dyDescent="0.25">
      <c r="A5" s="29" t="s">
        <v>14</v>
      </c>
      <c r="B5" s="199" t="str">
        <f>'Individual Service 3 Total'!A15</f>
        <v>SERVICE 3, RMO 8</v>
      </c>
      <c r="C5" s="200"/>
      <c r="D5" s="200"/>
      <c r="E5" s="201"/>
      <c r="F5" s="76"/>
      <c r="G5" s="30"/>
      <c r="H5" s="31"/>
      <c r="I5" s="31"/>
      <c r="J5" s="43" t="s">
        <v>48</v>
      </c>
      <c r="K5" s="193" t="str">
        <f>'Individual Service 3 Total'!B5</f>
        <v>RMO support to enter details from run description e.g. 0800-1630 = 8.5 per day</v>
      </c>
      <c r="L5" s="194"/>
      <c r="M5" s="195"/>
      <c r="N5" s="5"/>
      <c r="O5" s="5"/>
    </row>
    <row r="6" spans="1:15" s="14" customFormat="1" ht="15" customHeight="1" x14ac:dyDescent="0.25">
      <c r="A6" s="34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13"/>
      <c r="O6" s="13"/>
    </row>
    <row r="7" spans="1:15" s="2" customFormat="1" ht="46.8" x14ac:dyDescent="0.25">
      <c r="A7" s="22" t="s">
        <v>0</v>
      </c>
      <c r="B7" s="25" t="s">
        <v>10</v>
      </c>
      <c r="C7" s="25" t="s">
        <v>1</v>
      </c>
      <c r="D7" s="25" t="s">
        <v>2</v>
      </c>
      <c r="E7" s="25" t="s">
        <v>45</v>
      </c>
      <c r="F7" s="25" t="s">
        <v>54</v>
      </c>
      <c r="G7" s="25" t="s">
        <v>35</v>
      </c>
      <c r="H7" s="25" t="s">
        <v>11</v>
      </c>
      <c r="I7" s="25" t="s">
        <v>46</v>
      </c>
      <c r="J7" s="25" t="s">
        <v>47</v>
      </c>
      <c r="K7" s="25" t="s">
        <v>49</v>
      </c>
      <c r="L7" s="25" t="s">
        <v>12</v>
      </c>
      <c r="M7" s="25" t="s">
        <v>13</v>
      </c>
      <c r="N7" s="5"/>
      <c r="O7" s="5"/>
    </row>
    <row r="8" spans="1:15" s="4" customFormat="1" ht="27" customHeight="1" x14ac:dyDescent="0.25">
      <c r="A8" s="32" t="s">
        <v>17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"/>
      <c r="O8" s="3"/>
    </row>
    <row r="9" spans="1:15" s="4" customFormat="1" ht="27" customHeight="1" x14ac:dyDescent="0.25">
      <c r="A9" s="78" t="s">
        <v>3</v>
      </c>
      <c r="B9" s="143"/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3"/>
      <c r="O9" s="3"/>
    </row>
    <row r="10" spans="1:15" s="4" customFormat="1" ht="27" customHeight="1" x14ac:dyDescent="0.25">
      <c r="A10" s="78" t="s">
        <v>4</v>
      </c>
      <c r="B10" s="143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3"/>
      <c r="O10" s="3"/>
    </row>
    <row r="11" spans="1:15" s="4" customFormat="1" ht="27" customHeight="1" x14ac:dyDescent="0.25">
      <c r="A11" s="78" t="s">
        <v>5</v>
      </c>
      <c r="B11" s="143"/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3"/>
      <c r="O11" s="3"/>
    </row>
    <row r="12" spans="1:15" s="4" customFormat="1" ht="27" customHeight="1" x14ac:dyDescent="0.25">
      <c r="A12" s="78" t="s">
        <v>6</v>
      </c>
      <c r="B12" s="143"/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3"/>
      <c r="O12" s="3"/>
    </row>
    <row r="13" spans="1:15" s="4" customFormat="1" ht="27" customHeight="1" x14ac:dyDescent="0.25">
      <c r="A13" s="78" t="s">
        <v>7</v>
      </c>
      <c r="B13" s="143"/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3"/>
      <c r="O13" s="3"/>
    </row>
    <row r="14" spans="1:15" s="4" customFormat="1" ht="27" customHeight="1" x14ac:dyDescent="0.25">
      <c r="A14" s="78" t="s">
        <v>8</v>
      </c>
      <c r="B14" s="143"/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3"/>
      <c r="O14" s="3"/>
    </row>
    <row r="15" spans="1:15" s="4" customFormat="1" ht="27" customHeight="1" x14ac:dyDescent="0.25">
      <c r="A15" s="78" t="s">
        <v>9</v>
      </c>
      <c r="B15" s="143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3"/>
      <c r="O15" s="3"/>
    </row>
    <row r="16" spans="1:15" s="20" customFormat="1" ht="27" customHeight="1" x14ac:dyDescent="0.25">
      <c r="A16" s="202" t="s">
        <v>25</v>
      </c>
      <c r="B16" s="191"/>
      <c r="C16" s="191"/>
      <c r="D16" s="192"/>
      <c r="E16" s="35">
        <f t="shared" ref="E16:M16" si="0">SUM(E9:E15)</f>
        <v>0</v>
      </c>
      <c r="F16" s="35">
        <f t="shared" si="0"/>
        <v>0</v>
      </c>
      <c r="G16" s="35">
        <f t="shared" si="0"/>
        <v>0</v>
      </c>
      <c r="H16" s="35">
        <f t="shared" si="0"/>
        <v>0</v>
      </c>
      <c r="I16" s="35">
        <f t="shared" si="0"/>
        <v>0</v>
      </c>
      <c r="J16" s="35">
        <f t="shared" si="0"/>
        <v>0</v>
      </c>
      <c r="K16" s="35">
        <f t="shared" si="0"/>
        <v>0</v>
      </c>
      <c r="L16" s="35">
        <f t="shared" si="0"/>
        <v>0</v>
      </c>
      <c r="M16" s="35">
        <f t="shared" si="0"/>
        <v>0</v>
      </c>
      <c r="N16" s="19"/>
      <c r="O16" s="19"/>
    </row>
    <row r="17" spans="1:15" s="4" customFormat="1" ht="27" customHeight="1" x14ac:dyDescent="0.25">
      <c r="A17" s="32" t="s">
        <v>18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"/>
      <c r="O17" s="3"/>
    </row>
    <row r="18" spans="1:15" s="4" customFormat="1" ht="27" customHeight="1" x14ac:dyDescent="0.25">
      <c r="A18" s="78" t="s">
        <v>3</v>
      </c>
      <c r="B18" s="143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3"/>
      <c r="O18" s="3"/>
    </row>
    <row r="19" spans="1:15" s="4" customFormat="1" ht="27" customHeight="1" x14ac:dyDescent="0.25">
      <c r="A19" s="34" t="s">
        <v>4</v>
      </c>
      <c r="B19" s="143"/>
      <c r="C19" s="144"/>
      <c r="D19" s="144"/>
      <c r="E19" s="144"/>
      <c r="F19" s="144"/>
      <c r="G19" s="144"/>
      <c r="H19" s="144"/>
      <c r="I19" s="144"/>
      <c r="J19" s="144"/>
      <c r="K19" s="144"/>
      <c r="L19" s="144"/>
      <c r="M19" s="144"/>
      <c r="N19" s="3"/>
      <c r="O19" s="3"/>
    </row>
    <row r="20" spans="1:15" s="4" customFormat="1" ht="27" customHeight="1" x14ac:dyDescent="0.25">
      <c r="A20" s="34" t="s">
        <v>5</v>
      </c>
      <c r="B20" s="143"/>
      <c r="C20" s="144"/>
      <c r="D20" s="144"/>
      <c r="E20" s="144"/>
      <c r="F20" s="144"/>
      <c r="G20" s="144"/>
      <c r="H20" s="144"/>
      <c r="I20" s="144"/>
      <c r="J20" s="144"/>
      <c r="K20" s="144"/>
      <c r="L20" s="144"/>
      <c r="M20" s="144"/>
      <c r="N20" s="3"/>
      <c r="O20" s="3"/>
    </row>
    <row r="21" spans="1:15" s="4" customFormat="1" ht="27" customHeight="1" x14ac:dyDescent="0.25">
      <c r="A21" s="34" t="s">
        <v>6</v>
      </c>
      <c r="B21" s="143"/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3"/>
      <c r="O21" s="3"/>
    </row>
    <row r="22" spans="1:15" s="4" customFormat="1" ht="27" customHeight="1" x14ac:dyDescent="0.25">
      <c r="A22" s="34" t="s">
        <v>7</v>
      </c>
      <c r="B22" s="143"/>
      <c r="C22" s="144"/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3"/>
      <c r="O22" s="3"/>
    </row>
    <row r="23" spans="1:15" s="4" customFormat="1" ht="27" customHeight="1" x14ac:dyDescent="0.25">
      <c r="A23" s="34" t="s">
        <v>8</v>
      </c>
      <c r="B23" s="143"/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3"/>
      <c r="O23" s="3"/>
    </row>
    <row r="24" spans="1:15" s="4" customFormat="1" ht="27" customHeight="1" x14ac:dyDescent="0.25">
      <c r="A24" s="34" t="s">
        <v>9</v>
      </c>
      <c r="B24" s="143"/>
      <c r="C24" s="144"/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3"/>
      <c r="O24" s="3"/>
    </row>
    <row r="25" spans="1:15" s="20" customFormat="1" ht="27" customHeight="1" x14ac:dyDescent="0.25">
      <c r="A25" s="190" t="s">
        <v>26</v>
      </c>
      <c r="B25" s="191"/>
      <c r="C25" s="191"/>
      <c r="D25" s="192"/>
      <c r="E25" s="35">
        <f t="shared" ref="E25:M25" si="1">SUM(E18:E24)</f>
        <v>0</v>
      </c>
      <c r="F25" s="35">
        <f t="shared" si="1"/>
        <v>0</v>
      </c>
      <c r="G25" s="35">
        <f t="shared" si="1"/>
        <v>0</v>
      </c>
      <c r="H25" s="35">
        <f t="shared" si="1"/>
        <v>0</v>
      </c>
      <c r="I25" s="35">
        <f t="shared" si="1"/>
        <v>0</v>
      </c>
      <c r="J25" s="35">
        <f t="shared" si="1"/>
        <v>0</v>
      </c>
      <c r="K25" s="35">
        <f t="shared" si="1"/>
        <v>0</v>
      </c>
      <c r="L25" s="35">
        <f t="shared" si="1"/>
        <v>0</v>
      </c>
      <c r="M25" s="35">
        <f t="shared" si="1"/>
        <v>0</v>
      </c>
      <c r="N25" s="19"/>
      <c r="O25" s="19"/>
    </row>
    <row r="26" spans="1:15" s="4" customFormat="1" ht="27" customHeight="1" x14ac:dyDescent="0.25">
      <c r="A26" s="32" t="s">
        <v>19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"/>
      <c r="O26" s="3"/>
    </row>
    <row r="27" spans="1:15" s="4" customFormat="1" ht="27" customHeight="1" x14ac:dyDescent="0.25">
      <c r="A27" s="34" t="s">
        <v>3</v>
      </c>
      <c r="B27" s="143"/>
      <c r="C27" s="144"/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3"/>
      <c r="O27" s="3"/>
    </row>
    <row r="28" spans="1:15" s="4" customFormat="1" ht="27" customHeight="1" x14ac:dyDescent="0.25">
      <c r="A28" s="34" t="s">
        <v>4</v>
      </c>
      <c r="B28" s="143"/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3"/>
      <c r="O28" s="3"/>
    </row>
    <row r="29" spans="1:15" s="4" customFormat="1" ht="27" customHeight="1" x14ac:dyDescent="0.25">
      <c r="A29" s="34" t="s">
        <v>5</v>
      </c>
      <c r="B29" s="143"/>
      <c r="C29" s="144"/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3"/>
      <c r="O29" s="3"/>
    </row>
    <row r="30" spans="1:15" s="4" customFormat="1" ht="27" customHeight="1" x14ac:dyDescent="0.25">
      <c r="A30" s="34" t="s">
        <v>6</v>
      </c>
      <c r="B30" s="143"/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3"/>
      <c r="O30" s="3"/>
    </row>
    <row r="31" spans="1:15" s="4" customFormat="1" ht="27" customHeight="1" x14ac:dyDescent="0.25">
      <c r="A31" s="34" t="s">
        <v>7</v>
      </c>
      <c r="B31" s="143"/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3"/>
      <c r="O31" s="3"/>
    </row>
    <row r="32" spans="1:15" s="4" customFormat="1" ht="27" customHeight="1" x14ac:dyDescent="0.25">
      <c r="A32" s="34" t="s">
        <v>8</v>
      </c>
      <c r="B32" s="143"/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3"/>
      <c r="O32" s="3"/>
    </row>
    <row r="33" spans="1:15" s="4" customFormat="1" ht="27" customHeight="1" x14ac:dyDescent="0.25">
      <c r="A33" s="34" t="s">
        <v>9</v>
      </c>
      <c r="B33" s="143"/>
      <c r="C33" s="144"/>
      <c r="D33" s="144"/>
      <c r="E33" s="144"/>
      <c r="F33" s="144"/>
      <c r="G33" s="144"/>
      <c r="H33" s="144"/>
      <c r="I33" s="144"/>
      <c r="J33" s="144"/>
      <c r="K33" s="144"/>
      <c r="L33" s="144"/>
      <c r="M33" s="144"/>
      <c r="N33" s="3"/>
      <c r="O33" s="3"/>
    </row>
    <row r="34" spans="1:15" s="20" customFormat="1" ht="27" customHeight="1" x14ac:dyDescent="0.25">
      <c r="A34" s="190" t="s">
        <v>27</v>
      </c>
      <c r="B34" s="191"/>
      <c r="C34" s="191"/>
      <c r="D34" s="192"/>
      <c r="E34" s="35">
        <f t="shared" ref="E34:M34" si="2">SUM(E27:E33)</f>
        <v>0</v>
      </c>
      <c r="F34" s="35">
        <f t="shared" si="2"/>
        <v>0</v>
      </c>
      <c r="G34" s="35">
        <f t="shared" si="2"/>
        <v>0</v>
      </c>
      <c r="H34" s="35">
        <f t="shared" si="2"/>
        <v>0</v>
      </c>
      <c r="I34" s="35">
        <f t="shared" si="2"/>
        <v>0</v>
      </c>
      <c r="J34" s="35">
        <f t="shared" si="2"/>
        <v>0</v>
      </c>
      <c r="K34" s="35">
        <f t="shared" si="2"/>
        <v>0</v>
      </c>
      <c r="L34" s="35">
        <f t="shared" si="2"/>
        <v>0</v>
      </c>
      <c r="M34" s="35">
        <f t="shared" si="2"/>
        <v>0</v>
      </c>
      <c r="N34" s="19"/>
      <c r="O34" s="19"/>
    </row>
    <row r="35" spans="1:15" s="4" customFormat="1" ht="27" customHeight="1" x14ac:dyDescent="0.25">
      <c r="A35" s="32" t="s">
        <v>20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"/>
      <c r="O35" s="3"/>
    </row>
    <row r="36" spans="1:15" s="4" customFormat="1" ht="27" customHeight="1" x14ac:dyDescent="0.25">
      <c r="A36" s="34" t="s">
        <v>3</v>
      </c>
      <c r="B36" s="143"/>
      <c r="C36" s="144"/>
      <c r="D36" s="144"/>
      <c r="E36" s="144"/>
      <c r="F36" s="144"/>
      <c r="G36" s="144"/>
      <c r="H36" s="144"/>
      <c r="I36" s="144"/>
      <c r="J36" s="144"/>
      <c r="K36" s="144"/>
      <c r="L36" s="144"/>
      <c r="M36" s="144"/>
      <c r="N36" s="3"/>
      <c r="O36" s="3"/>
    </row>
    <row r="37" spans="1:15" s="4" customFormat="1" ht="27" customHeight="1" x14ac:dyDescent="0.25">
      <c r="A37" s="78" t="s">
        <v>4</v>
      </c>
      <c r="B37" s="143"/>
      <c r="C37" s="144"/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3"/>
      <c r="O37" s="3"/>
    </row>
    <row r="38" spans="1:15" s="4" customFormat="1" ht="27" customHeight="1" x14ac:dyDescent="0.25">
      <c r="A38" s="34" t="s">
        <v>5</v>
      </c>
      <c r="B38" s="143"/>
      <c r="C38" s="144"/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3"/>
      <c r="O38" s="3"/>
    </row>
    <row r="39" spans="1:15" s="4" customFormat="1" ht="27" customHeight="1" x14ac:dyDescent="0.25">
      <c r="A39" s="34" t="s">
        <v>6</v>
      </c>
      <c r="B39" s="143"/>
      <c r="C39" s="144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3"/>
      <c r="O39" s="3"/>
    </row>
    <row r="40" spans="1:15" s="4" customFormat="1" ht="27" customHeight="1" x14ac:dyDescent="0.25">
      <c r="A40" s="34" t="s">
        <v>7</v>
      </c>
      <c r="B40" s="143"/>
      <c r="C40" s="144"/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3"/>
      <c r="O40" s="3"/>
    </row>
    <row r="41" spans="1:15" s="4" customFormat="1" ht="27" customHeight="1" x14ac:dyDescent="0.25">
      <c r="A41" s="34" t="s">
        <v>8</v>
      </c>
      <c r="B41" s="143"/>
      <c r="C41" s="144"/>
      <c r="D41" s="144"/>
      <c r="E41" s="144"/>
      <c r="F41" s="144"/>
      <c r="G41" s="144"/>
      <c r="H41" s="144"/>
      <c r="I41" s="144"/>
      <c r="J41" s="144"/>
      <c r="K41" s="144"/>
      <c r="L41" s="144"/>
      <c r="M41" s="144"/>
      <c r="N41" s="3"/>
      <c r="O41" s="3"/>
    </row>
    <row r="42" spans="1:15" s="4" customFormat="1" ht="27" customHeight="1" x14ac:dyDescent="0.25">
      <c r="A42" s="34" t="s">
        <v>9</v>
      </c>
      <c r="B42" s="143"/>
      <c r="C42" s="144"/>
      <c r="D42" s="144"/>
      <c r="E42" s="144"/>
      <c r="F42" s="144"/>
      <c r="G42" s="144"/>
      <c r="H42" s="144"/>
      <c r="I42" s="144"/>
      <c r="J42" s="144"/>
      <c r="K42" s="144"/>
      <c r="L42" s="144"/>
      <c r="M42" s="144"/>
      <c r="N42" s="3"/>
      <c r="O42" s="3"/>
    </row>
    <row r="43" spans="1:15" s="20" customFormat="1" ht="27" customHeight="1" x14ac:dyDescent="0.25">
      <c r="A43" s="190" t="s">
        <v>28</v>
      </c>
      <c r="B43" s="191"/>
      <c r="C43" s="191"/>
      <c r="D43" s="192"/>
      <c r="E43" s="35">
        <f t="shared" ref="E43:M43" si="3">SUM(E36:E42)</f>
        <v>0</v>
      </c>
      <c r="F43" s="35">
        <f t="shared" si="3"/>
        <v>0</v>
      </c>
      <c r="G43" s="35">
        <f t="shared" si="3"/>
        <v>0</v>
      </c>
      <c r="H43" s="35">
        <f t="shared" si="3"/>
        <v>0</v>
      </c>
      <c r="I43" s="35">
        <f t="shared" si="3"/>
        <v>0</v>
      </c>
      <c r="J43" s="35">
        <f t="shared" si="3"/>
        <v>0</v>
      </c>
      <c r="K43" s="35">
        <f t="shared" si="3"/>
        <v>0</v>
      </c>
      <c r="L43" s="35">
        <f t="shared" si="3"/>
        <v>0</v>
      </c>
      <c r="M43" s="35">
        <f t="shared" si="3"/>
        <v>0</v>
      </c>
      <c r="N43" s="19"/>
      <c r="O43" s="19"/>
    </row>
    <row r="44" spans="1:15" s="4" customFormat="1" ht="27" customHeight="1" x14ac:dyDescent="0.25">
      <c r="A44" s="32" t="s">
        <v>21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"/>
      <c r="O44" s="3"/>
    </row>
    <row r="45" spans="1:15" s="4" customFormat="1" ht="27" customHeight="1" x14ac:dyDescent="0.25">
      <c r="A45" s="34" t="s">
        <v>3</v>
      </c>
      <c r="B45" s="143"/>
      <c r="C45" s="144"/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3"/>
      <c r="O45" s="3"/>
    </row>
    <row r="46" spans="1:15" s="4" customFormat="1" ht="27" customHeight="1" x14ac:dyDescent="0.25">
      <c r="A46" s="34" t="s">
        <v>4</v>
      </c>
      <c r="B46" s="143"/>
      <c r="C46" s="144"/>
      <c r="D46" s="144"/>
      <c r="E46" s="144"/>
      <c r="F46" s="144"/>
      <c r="G46" s="144"/>
      <c r="H46" s="144"/>
      <c r="I46" s="144"/>
      <c r="J46" s="144"/>
      <c r="K46" s="144"/>
      <c r="L46" s="144"/>
      <c r="M46" s="144"/>
      <c r="N46" s="3"/>
      <c r="O46" s="3"/>
    </row>
    <row r="47" spans="1:15" s="4" customFormat="1" ht="27" customHeight="1" x14ac:dyDescent="0.25">
      <c r="A47" s="34" t="s">
        <v>5</v>
      </c>
      <c r="B47" s="143"/>
      <c r="C47" s="144"/>
      <c r="D47" s="144"/>
      <c r="E47" s="144"/>
      <c r="F47" s="144"/>
      <c r="G47" s="144"/>
      <c r="H47" s="144"/>
      <c r="I47" s="144"/>
      <c r="J47" s="144"/>
      <c r="K47" s="144"/>
      <c r="L47" s="144"/>
      <c r="M47" s="144"/>
      <c r="N47" s="3"/>
      <c r="O47" s="3"/>
    </row>
    <row r="48" spans="1:15" s="4" customFormat="1" ht="27" customHeight="1" x14ac:dyDescent="0.25">
      <c r="A48" s="34" t="s">
        <v>6</v>
      </c>
      <c r="B48" s="143"/>
      <c r="C48" s="144"/>
      <c r="D48" s="144"/>
      <c r="E48" s="144"/>
      <c r="F48" s="144"/>
      <c r="G48" s="144"/>
      <c r="H48" s="144"/>
      <c r="I48" s="144"/>
      <c r="J48" s="144"/>
      <c r="K48" s="144"/>
      <c r="L48" s="144"/>
      <c r="M48" s="144"/>
      <c r="N48" s="3"/>
      <c r="O48" s="3"/>
    </row>
    <row r="49" spans="1:15" s="4" customFormat="1" ht="27" customHeight="1" x14ac:dyDescent="0.25">
      <c r="A49" s="34" t="s">
        <v>7</v>
      </c>
      <c r="B49" s="143"/>
      <c r="C49" s="144"/>
      <c r="D49" s="144"/>
      <c r="E49" s="144"/>
      <c r="F49" s="144"/>
      <c r="G49" s="144"/>
      <c r="H49" s="144"/>
      <c r="I49" s="144"/>
      <c r="J49" s="144"/>
      <c r="K49" s="144"/>
      <c r="L49" s="144"/>
      <c r="M49" s="144"/>
      <c r="N49" s="3"/>
      <c r="O49" s="3"/>
    </row>
    <row r="50" spans="1:15" s="4" customFormat="1" ht="27" customHeight="1" x14ac:dyDescent="0.25">
      <c r="A50" s="34" t="s">
        <v>8</v>
      </c>
      <c r="B50" s="143"/>
      <c r="C50" s="144"/>
      <c r="D50" s="144"/>
      <c r="E50" s="144"/>
      <c r="F50" s="144"/>
      <c r="G50" s="144"/>
      <c r="H50" s="144"/>
      <c r="I50" s="144"/>
      <c r="J50" s="144"/>
      <c r="K50" s="144"/>
      <c r="L50" s="144"/>
      <c r="M50" s="144"/>
      <c r="N50" s="3"/>
      <c r="O50" s="3"/>
    </row>
    <row r="51" spans="1:15" s="4" customFormat="1" ht="27" customHeight="1" x14ac:dyDescent="0.25">
      <c r="A51" s="34" t="s">
        <v>9</v>
      </c>
      <c r="B51" s="143"/>
      <c r="C51" s="144"/>
      <c r="D51" s="144"/>
      <c r="E51" s="144"/>
      <c r="F51" s="144"/>
      <c r="G51" s="144"/>
      <c r="H51" s="144"/>
      <c r="I51" s="144"/>
      <c r="J51" s="144"/>
      <c r="K51" s="144"/>
      <c r="L51" s="144"/>
      <c r="M51" s="144"/>
      <c r="N51" s="3"/>
      <c r="O51" s="3"/>
    </row>
    <row r="52" spans="1:15" s="20" customFormat="1" ht="27" customHeight="1" x14ac:dyDescent="0.25">
      <c r="A52" s="190" t="s">
        <v>29</v>
      </c>
      <c r="B52" s="191"/>
      <c r="C52" s="191"/>
      <c r="D52" s="192"/>
      <c r="E52" s="35">
        <f t="shared" ref="E52:M52" si="4">SUM(E45:E51)</f>
        <v>0</v>
      </c>
      <c r="F52" s="35">
        <f t="shared" si="4"/>
        <v>0</v>
      </c>
      <c r="G52" s="35">
        <f t="shared" si="4"/>
        <v>0</v>
      </c>
      <c r="H52" s="35">
        <f t="shared" si="4"/>
        <v>0</v>
      </c>
      <c r="I52" s="35">
        <f t="shared" si="4"/>
        <v>0</v>
      </c>
      <c r="J52" s="35">
        <f t="shared" si="4"/>
        <v>0</v>
      </c>
      <c r="K52" s="35">
        <f t="shared" si="4"/>
        <v>0</v>
      </c>
      <c r="L52" s="35">
        <f t="shared" si="4"/>
        <v>0</v>
      </c>
      <c r="M52" s="35">
        <f t="shared" si="4"/>
        <v>0</v>
      </c>
      <c r="N52" s="19"/>
      <c r="O52" s="19"/>
    </row>
    <row r="53" spans="1:15" s="4" customFormat="1" ht="27" customHeight="1" x14ac:dyDescent="0.25">
      <c r="A53" s="32" t="s">
        <v>22</v>
      </c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"/>
      <c r="O53" s="3"/>
    </row>
    <row r="54" spans="1:15" s="4" customFormat="1" ht="27" customHeight="1" x14ac:dyDescent="0.25">
      <c r="A54" s="34" t="s">
        <v>3</v>
      </c>
      <c r="B54" s="143"/>
      <c r="C54" s="144"/>
      <c r="D54" s="144"/>
      <c r="E54" s="144"/>
      <c r="F54" s="144"/>
      <c r="G54" s="144"/>
      <c r="H54" s="144"/>
      <c r="I54" s="144"/>
      <c r="J54" s="144"/>
      <c r="K54" s="144"/>
      <c r="L54" s="144"/>
      <c r="M54" s="144"/>
      <c r="N54" s="3"/>
      <c r="O54" s="3"/>
    </row>
    <row r="55" spans="1:15" s="4" customFormat="1" ht="27" customHeight="1" x14ac:dyDescent="0.25">
      <c r="A55" s="34" t="s">
        <v>4</v>
      </c>
      <c r="B55" s="143"/>
      <c r="C55" s="144"/>
      <c r="D55" s="144"/>
      <c r="E55" s="144"/>
      <c r="F55" s="144"/>
      <c r="G55" s="144"/>
      <c r="H55" s="144"/>
      <c r="I55" s="144"/>
      <c r="J55" s="144"/>
      <c r="K55" s="144"/>
      <c r="L55" s="144"/>
      <c r="M55" s="144"/>
      <c r="N55" s="3"/>
      <c r="O55" s="3"/>
    </row>
    <row r="56" spans="1:15" s="4" customFormat="1" ht="27" customHeight="1" x14ac:dyDescent="0.25">
      <c r="A56" s="34" t="s">
        <v>5</v>
      </c>
      <c r="B56" s="143"/>
      <c r="C56" s="144"/>
      <c r="D56" s="144"/>
      <c r="E56" s="144"/>
      <c r="F56" s="144"/>
      <c r="G56" s="144"/>
      <c r="H56" s="144"/>
      <c r="I56" s="144"/>
      <c r="J56" s="144"/>
      <c r="K56" s="144"/>
      <c r="L56" s="144"/>
      <c r="M56" s="144"/>
      <c r="N56" s="3"/>
      <c r="O56" s="3"/>
    </row>
    <row r="57" spans="1:15" s="4" customFormat="1" ht="27" customHeight="1" x14ac:dyDescent="0.25">
      <c r="A57" s="34" t="s">
        <v>6</v>
      </c>
      <c r="B57" s="143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3"/>
      <c r="O57" s="3"/>
    </row>
    <row r="58" spans="1:15" s="4" customFormat="1" ht="27" customHeight="1" x14ac:dyDescent="0.25">
      <c r="A58" s="34" t="s">
        <v>7</v>
      </c>
      <c r="B58" s="143"/>
      <c r="C58" s="144"/>
      <c r="D58" s="144"/>
      <c r="E58" s="144"/>
      <c r="F58" s="144"/>
      <c r="G58" s="144"/>
      <c r="H58" s="144"/>
      <c r="I58" s="144"/>
      <c r="J58" s="144"/>
      <c r="K58" s="144"/>
      <c r="L58" s="144"/>
      <c r="M58" s="144"/>
      <c r="N58" s="3"/>
      <c r="O58" s="3"/>
    </row>
    <row r="59" spans="1:15" s="4" customFormat="1" ht="27" customHeight="1" x14ac:dyDescent="0.25">
      <c r="A59" s="34" t="s">
        <v>8</v>
      </c>
      <c r="B59" s="143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3"/>
      <c r="O59" s="3"/>
    </row>
    <row r="60" spans="1:15" s="4" customFormat="1" ht="27" customHeight="1" x14ac:dyDescent="0.25">
      <c r="A60" s="34" t="s">
        <v>9</v>
      </c>
      <c r="B60" s="143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3"/>
      <c r="O60" s="3"/>
    </row>
    <row r="61" spans="1:15" s="20" customFormat="1" ht="27" customHeight="1" x14ac:dyDescent="0.25">
      <c r="A61" s="190" t="s">
        <v>30</v>
      </c>
      <c r="B61" s="191"/>
      <c r="C61" s="191"/>
      <c r="D61" s="192"/>
      <c r="E61" s="35">
        <f t="shared" ref="E61:M61" si="5">SUM(E54:E60)</f>
        <v>0</v>
      </c>
      <c r="F61" s="35">
        <f t="shared" si="5"/>
        <v>0</v>
      </c>
      <c r="G61" s="35">
        <f t="shared" si="5"/>
        <v>0</v>
      </c>
      <c r="H61" s="35">
        <f t="shared" si="5"/>
        <v>0</v>
      </c>
      <c r="I61" s="35">
        <f t="shared" si="5"/>
        <v>0</v>
      </c>
      <c r="J61" s="35">
        <f t="shared" si="5"/>
        <v>0</v>
      </c>
      <c r="K61" s="35">
        <f t="shared" si="5"/>
        <v>0</v>
      </c>
      <c r="L61" s="35">
        <f t="shared" si="5"/>
        <v>0</v>
      </c>
      <c r="M61" s="35">
        <f t="shared" si="5"/>
        <v>0</v>
      </c>
      <c r="N61" s="19"/>
      <c r="O61" s="19"/>
    </row>
    <row r="62" spans="1:15" s="15" customFormat="1" ht="27" customHeight="1" x14ac:dyDescent="0.25">
      <c r="A62" s="36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21"/>
      <c r="O62" s="21"/>
    </row>
    <row r="63" spans="1:15" s="15" customFormat="1" ht="27" customHeight="1" x14ac:dyDescent="0.25">
      <c r="A63" s="38" t="s">
        <v>31</v>
      </c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21"/>
      <c r="O63" s="21"/>
    </row>
    <row r="64" spans="1:15" s="15" customFormat="1" ht="27" customHeight="1" thickBot="1" x14ac:dyDescent="0.35">
      <c r="A64" s="36"/>
      <c r="B64" s="37"/>
      <c r="C64" s="37"/>
      <c r="D64" s="67" t="s">
        <v>51</v>
      </c>
      <c r="E64" s="37"/>
      <c r="F64" s="37"/>
      <c r="G64" s="37"/>
      <c r="H64" s="37"/>
      <c r="I64" s="37"/>
      <c r="J64" s="37"/>
      <c r="K64" s="37"/>
      <c r="L64" s="37"/>
      <c r="M64" s="37"/>
      <c r="N64" s="21"/>
      <c r="O64" s="21"/>
    </row>
    <row r="65" spans="1:15" s="12" customFormat="1" ht="42" customHeight="1" thickBot="1" x14ac:dyDescent="0.3">
      <c r="A65" s="39" t="s">
        <v>45</v>
      </c>
      <c r="B65" s="74">
        <f>SUM(E16+E25+E34+E43+E52+E61)</f>
        <v>0</v>
      </c>
      <c r="C65" s="27"/>
      <c r="D65" s="68" t="s">
        <v>50</v>
      </c>
      <c r="E65" s="27"/>
      <c r="F65" s="27"/>
      <c r="G65" s="27"/>
      <c r="H65" s="27"/>
      <c r="I65" s="27"/>
      <c r="J65" s="27"/>
      <c r="K65" s="27"/>
      <c r="L65" s="27"/>
      <c r="M65" s="27"/>
      <c r="N65" s="11"/>
      <c r="O65" s="11"/>
    </row>
    <row r="66" spans="1:15" s="12" customFormat="1" ht="42" customHeight="1" thickBot="1" x14ac:dyDescent="0.3">
      <c r="A66" s="39" t="s">
        <v>36</v>
      </c>
      <c r="B66" s="74">
        <f>SUM(G16+G25+G34+G43+G52+G61)</f>
        <v>0</v>
      </c>
      <c r="C66" s="27"/>
      <c r="D66" s="68" t="s">
        <v>52</v>
      </c>
      <c r="E66" s="27"/>
      <c r="F66" s="27"/>
      <c r="G66" s="27"/>
      <c r="H66" s="27"/>
      <c r="I66" s="27"/>
      <c r="J66" s="27"/>
      <c r="K66" s="27"/>
      <c r="L66" s="27"/>
      <c r="M66" s="27"/>
      <c r="N66" s="11"/>
      <c r="O66" s="11"/>
    </row>
    <row r="67" spans="1:15" s="12" customFormat="1" ht="42" customHeight="1" thickBot="1" x14ac:dyDescent="0.3">
      <c r="A67" s="41" t="s">
        <v>11</v>
      </c>
      <c r="B67" s="74">
        <f>SUM(H16+H25+H34+H43+H52+H61)</f>
        <v>0</v>
      </c>
      <c r="C67" s="27"/>
      <c r="D67" s="69"/>
      <c r="E67" s="27"/>
      <c r="F67" s="27"/>
      <c r="G67" s="27"/>
      <c r="H67" s="27"/>
      <c r="I67" s="27"/>
      <c r="J67" s="27"/>
      <c r="K67" s="27"/>
      <c r="L67" s="27"/>
      <c r="M67" s="27"/>
      <c r="N67" s="11"/>
      <c r="O67" s="11"/>
    </row>
    <row r="68" spans="1:15" s="12" customFormat="1" ht="42" customHeight="1" thickBot="1" x14ac:dyDescent="0.3">
      <c r="A68" s="41" t="s">
        <v>46</v>
      </c>
      <c r="B68" s="74">
        <f>SUM(I16+I25+I34+I43+I52+I61)</f>
        <v>0</v>
      </c>
      <c r="C68" s="27"/>
      <c r="D68" s="68" t="s">
        <v>53</v>
      </c>
      <c r="E68" s="27"/>
      <c r="F68" s="27"/>
      <c r="G68" s="27"/>
      <c r="H68" s="27"/>
      <c r="I68" s="27"/>
      <c r="J68" s="27"/>
      <c r="K68" s="27"/>
      <c r="L68" s="27"/>
      <c r="M68" s="27"/>
      <c r="N68" s="11"/>
      <c r="O68" s="11"/>
    </row>
    <row r="69" spans="1:15" s="12" customFormat="1" ht="42" customHeight="1" thickBot="1" x14ac:dyDescent="0.3">
      <c r="A69" s="41" t="s">
        <v>47</v>
      </c>
      <c r="B69" s="74">
        <f>SUM(J16+J25+J34+J43+J52+J61)</f>
        <v>0</v>
      </c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11"/>
      <c r="O69" s="11"/>
    </row>
    <row r="70" spans="1:15" s="12" customFormat="1" ht="42" customHeight="1" thickBot="1" x14ac:dyDescent="0.3">
      <c r="A70" s="41" t="s">
        <v>49</v>
      </c>
      <c r="B70" s="74">
        <f>SUM(K16+K25+K34+K43+K52+K61)</f>
        <v>0</v>
      </c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11"/>
      <c r="O70" s="11"/>
    </row>
    <row r="71" spans="1:15" s="12" customFormat="1" ht="42" customHeight="1" thickBot="1" x14ac:dyDescent="0.3">
      <c r="A71" s="41" t="s">
        <v>32</v>
      </c>
      <c r="B71" s="74">
        <f>SUM(L16+L25+L34+L43+L52+L61)</f>
        <v>0</v>
      </c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11"/>
      <c r="O71" s="11"/>
    </row>
    <row r="72" spans="1:15" s="12" customFormat="1" ht="42" customHeight="1" thickBot="1" x14ac:dyDescent="0.3">
      <c r="A72" s="41" t="s">
        <v>54</v>
      </c>
      <c r="B72" s="74">
        <f>SUM(F61+F52+F43+F34+F25+F16)</f>
        <v>0</v>
      </c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11"/>
      <c r="O72" s="11"/>
    </row>
    <row r="73" spans="1:15" s="12" customFormat="1" ht="15" customHeight="1" thickBot="1" x14ac:dyDescent="0.3">
      <c r="A73" s="41"/>
      <c r="B73" s="40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11"/>
      <c r="O73" s="11"/>
    </row>
    <row r="74" spans="1:15" s="11" customFormat="1" ht="40.5" customHeight="1" thickBot="1" x14ac:dyDescent="0.3">
      <c r="A74" s="48" t="s">
        <v>38</v>
      </c>
      <c r="B74" s="75">
        <f>SUM(B65:B70)</f>
        <v>0</v>
      </c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</row>
    <row r="75" spans="1:15" s="11" customFormat="1" ht="45" customHeight="1" thickBot="1" x14ac:dyDescent="0.3">
      <c r="A75" s="48" t="s">
        <v>37</v>
      </c>
      <c r="B75" s="75">
        <f>SUM(B65:B71)</f>
        <v>0</v>
      </c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</row>
    <row r="76" spans="1:15" ht="27" customHeight="1" x14ac:dyDescent="0.3"/>
  </sheetData>
  <sheetProtection password="97F2" sheet="1" objects="1" scenarios="1"/>
  <mergeCells count="11">
    <mergeCell ref="A61:D61"/>
    <mergeCell ref="K5:M5"/>
    <mergeCell ref="B3:D3"/>
    <mergeCell ref="B5:E5"/>
    <mergeCell ref="A16:D16"/>
    <mergeCell ref="A25:D25"/>
    <mergeCell ref="A34:D34"/>
    <mergeCell ref="K4:L4"/>
    <mergeCell ref="K3:L3"/>
    <mergeCell ref="A43:D43"/>
    <mergeCell ref="A52:D52"/>
  </mergeCells>
  <phoneticPr fontId="9" type="noConversion"/>
  <printOptions horizontalCentered="1"/>
  <pageMargins left="0" right="0" top="0.59055118110236227" bottom="0.19685039370078741" header="0.51181102362204722" footer="0.51181102362204722"/>
  <pageSetup paperSize="8" scale="50" orientation="portrait" cellComments="asDisplayed" errors="blank" r:id="rId1"/>
  <headerFooter alignWithMargins="0">
    <oddHeader xml:space="preserve">&amp;C
</oddHeader>
    <oddFooter>&amp;L&amp;"Arial,Italic"&amp;9Run Review Calculation Matrix
Version 1.0       &amp;C
&amp;"Arial,Italic"&amp;9Updated 12/02/10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0"/>
  <sheetViews>
    <sheetView view="pageBreakPreview" zoomScale="55" zoomScaleNormal="100" workbookViewId="0">
      <selection activeCell="C21" sqref="C21"/>
    </sheetView>
  </sheetViews>
  <sheetFormatPr defaultRowHeight="17.399999999999999" x14ac:dyDescent="0.3"/>
  <cols>
    <col min="1" max="1" width="46.109375" customWidth="1"/>
    <col min="2" max="8" width="27.33203125" style="8" customWidth="1"/>
    <col min="9" max="11" width="15.88671875" style="8" customWidth="1"/>
    <col min="12" max="13" width="9.109375" style="1"/>
  </cols>
  <sheetData>
    <row r="1" spans="1:13" s="2" customFormat="1" ht="28.5" customHeight="1" x14ac:dyDescent="0.25">
      <c r="A1" s="17" t="s">
        <v>40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5"/>
      <c r="M1" s="5"/>
    </row>
    <row r="2" spans="1:13" s="2" customFormat="1" ht="28.5" customHeight="1" x14ac:dyDescent="0.25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5"/>
      <c r="M2" s="5"/>
    </row>
    <row r="3" spans="1:13" s="4" customFormat="1" ht="49.5" customHeight="1" x14ac:dyDescent="0.25">
      <c r="A3" s="6" t="s">
        <v>15</v>
      </c>
      <c r="B3" s="182" t="s">
        <v>108</v>
      </c>
      <c r="C3" s="183"/>
      <c r="D3" s="184"/>
      <c r="E3" s="45"/>
      <c r="F3" s="23"/>
      <c r="G3" s="151" t="s">
        <v>16</v>
      </c>
      <c r="H3" s="141" t="s">
        <v>204</v>
      </c>
      <c r="K3" s="27"/>
      <c r="L3" s="3"/>
      <c r="M3" s="3"/>
    </row>
    <row r="4" spans="1:13" s="12" customFormat="1" ht="15.6" x14ac:dyDescent="0.25">
      <c r="A4" s="28"/>
      <c r="B4" s="27"/>
      <c r="C4" s="27"/>
      <c r="D4" s="27"/>
      <c r="E4" s="27"/>
      <c r="F4" s="27"/>
      <c r="G4" s="27"/>
      <c r="H4" s="27"/>
      <c r="I4" s="27"/>
      <c r="J4" s="27"/>
      <c r="K4" s="27"/>
      <c r="L4" s="11"/>
      <c r="M4" s="11"/>
    </row>
    <row r="5" spans="1:13" s="12" customFormat="1" ht="55.5" customHeight="1" x14ac:dyDescent="0.25">
      <c r="A5" s="18" t="s">
        <v>48</v>
      </c>
      <c r="B5" s="185" t="s">
        <v>210</v>
      </c>
      <c r="C5" s="186"/>
      <c r="D5" s="187"/>
      <c r="E5" s="62"/>
      <c r="F5" s="27"/>
      <c r="G5" s="27"/>
      <c r="H5" s="27"/>
      <c r="I5" s="27"/>
      <c r="J5" s="27"/>
      <c r="K5" s="27"/>
      <c r="L5" s="11"/>
      <c r="M5" s="11"/>
    </row>
    <row r="6" spans="1:13" s="14" customFormat="1" ht="15" customHeight="1" x14ac:dyDescent="0.25">
      <c r="A6" s="34"/>
      <c r="B6" s="31"/>
      <c r="C6" s="31"/>
      <c r="D6" s="31"/>
      <c r="E6" s="31"/>
      <c r="F6" s="31"/>
      <c r="G6" s="31"/>
      <c r="H6" s="31"/>
      <c r="I6" s="31"/>
      <c r="J6" s="31"/>
      <c r="K6" s="31"/>
      <c r="L6" s="13"/>
      <c r="M6" s="13"/>
    </row>
    <row r="7" spans="1:13" s="2" customFormat="1" ht="52.2" x14ac:dyDescent="0.25">
      <c r="A7" s="6" t="s">
        <v>39</v>
      </c>
      <c r="B7" s="7" t="s">
        <v>45</v>
      </c>
      <c r="C7" s="7" t="s">
        <v>35</v>
      </c>
      <c r="D7" s="7" t="s">
        <v>11</v>
      </c>
      <c r="E7" s="7" t="s">
        <v>46</v>
      </c>
      <c r="F7" s="7" t="s">
        <v>47</v>
      </c>
      <c r="G7" s="7" t="s">
        <v>49</v>
      </c>
      <c r="H7" s="7" t="s">
        <v>24</v>
      </c>
      <c r="I7" s="5"/>
      <c r="J7" s="5"/>
    </row>
    <row r="8" spans="1:13" s="4" customFormat="1" ht="27" customHeight="1" x14ac:dyDescent="0.25">
      <c r="A8" s="142" t="s">
        <v>107</v>
      </c>
      <c r="B8" s="70">
        <f>'Calculation Matrix RMO 4a'!B65</f>
        <v>0</v>
      </c>
      <c r="C8" s="70">
        <f>'Calculation Matrix RMO 4a'!B66</f>
        <v>0</v>
      </c>
      <c r="D8" s="70">
        <f>'Calculation Matrix RMO 4a'!B67</f>
        <v>0</v>
      </c>
      <c r="E8" s="70">
        <f>'Calculation Matrix RMO 4a'!B68</f>
        <v>0</v>
      </c>
      <c r="F8" s="70">
        <f>'Calculation Matrix RMO 4a'!B69</f>
        <v>0</v>
      </c>
      <c r="G8" s="70">
        <f>'Calculation Matrix RMO 4a'!B70</f>
        <v>0</v>
      </c>
      <c r="H8" s="55">
        <f t="shared" ref="H8:H15" si="0">SUM(B8:D8)</f>
        <v>0</v>
      </c>
      <c r="I8" s="3"/>
      <c r="J8" s="3"/>
    </row>
    <row r="9" spans="1:13" s="4" customFormat="1" ht="27" customHeight="1" x14ac:dyDescent="0.25">
      <c r="A9" s="142" t="s">
        <v>109</v>
      </c>
      <c r="B9" s="70">
        <f>'Calculation Matrix RMO 4b'!$B$65</f>
        <v>0</v>
      </c>
      <c r="C9" s="70">
        <f>'Calculation Matrix RMO 4b'!$B$66</f>
        <v>0</v>
      </c>
      <c r="D9" s="70">
        <f>'Calculation Matrix RMO 4b'!$B$67</f>
        <v>0</v>
      </c>
      <c r="E9" s="70">
        <f>'Calculation Matrix RMO 4b'!$B$68</f>
        <v>0</v>
      </c>
      <c r="F9" s="70">
        <f>'Calculation Matrix RMO 4b'!$B$69</f>
        <v>0</v>
      </c>
      <c r="G9" s="70">
        <f>'Calculation Matrix RMO 4b'!$B$70</f>
        <v>0</v>
      </c>
      <c r="H9" s="55">
        <f t="shared" si="0"/>
        <v>0</v>
      </c>
      <c r="I9" s="3"/>
      <c r="J9" s="3"/>
    </row>
    <row r="10" spans="1:13" s="4" customFormat="1" ht="27" customHeight="1" x14ac:dyDescent="0.25">
      <c r="A10" s="142" t="s">
        <v>110</v>
      </c>
      <c r="B10" s="70">
        <f>'Calculation Matrix RMO 4c'!$B$65</f>
        <v>0</v>
      </c>
      <c r="C10" s="70">
        <f>'Calculation Matrix RMO 4c'!$B$66</f>
        <v>0</v>
      </c>
      <c r="D10" s="70">
        <f>'Calculation Matrix RMO 4c'!$B$67</f>
        <v>0</v>
      </c>
      <c r="E10" s="70">
        <f>'Calculation Matrix RMO 4c'!$B$68</f>
        <v>0</v>
      </c>
      <c r="F10" s="70">
        <f>'Calculation Matrix RMO 4c'!$B$69</f>
        <v>0</v>
      </c>
      <c r="G10" s="70">
        <f>'Calculation Matrix RMO 4c'!$B$70</f>
        <v>0</v>
      </c>
      <c r="H10" s="55">
        <f t="shared" si="0"/>
        <v>0</v>
      </c>
      <c r="I10" s="3"/>
      <c r="J10" s="3"/>
    </row>
    <row r="11" spans="1:13" s="4" customFormat="1" ht="27" customHeight="1" x14ac:dyDescent="0.25">
      <c r="A11" s="142" t="s">
        <v>111</v>
      </c>
      <c r="B11" s="70">
        <f>'Calculation Matrix RMO 4d'!$B$65</f>
        <v>0</v>
      </c>
      <c r="C11" s="70">
        <f>'Calculation Matrix RMO 4d'!$B$66</f>
        <v>0</v>
      </c>
      <c r="D11" s="70">
        <f>'Calculation Matrix RMO 4d'!$B$67</f>
        <v>0</v>
      </c>
      <c r="E11" s="70">
        <f>'Calculation Matrix RMO 4d'!$B$68</f>
        <v>0</v>
      </c>
      <c r="F11" s="70">
        <f>'Calculation Matrix RMO 4d'!$B$69</f>
        <v>0</v>
      </c>
      <c r="G11" s="70">
        <f>'Calculation Matrix RMO 4d'!$B$70</f>
        <v>0</v>
      </c>
      <c r="H11" s="55">
        <f t="shared" si="0"/>
        <v>0</v>
      </c>
      <c r="I11" s="3"/>
      <c r="J11" s="3"/>
    </row>
    <row r="12" spans="1:13" s="4" customFormat="1" ht="27" customHeight="1" x14ac:dyDescent="0.25">
      <c r="A12" s="142" t="s">
        <v>112</v>
      </c>
      <c r="B12" s="70">
        <f>'Calculation Matrix RMO 4e'!$B$65</f>
        <v>0</v>
      </c>
      <c r="C12" s="70">
        <f>'Calculation Matrix RMO 4e'!$B$66</f>
        <v>0</v>
      </c>
      <c r="D12" s="70">
        <f>'Calculation Matrix RMO 4e'!$B$67</f>
        <v>0</v>
      </c>
      <c r="E12" s="70">
        <f>'Calculation Matrix RMO 4e'!$B$68</f>
        <v>0</v>
      </c>
      <c r="F12" s="70">
        <f>'Calculation Matrix RMO 4e'!$B$69</f>
        <v>0</v>
      </c>
      <c r="G12" s="70">
        <f>'Calculation Matrix RMO 4e'!$B$70</f>
        <v>0</v>
      </c>
      <c r="H12" s="55">
        <f t="shared" si="0"/>
        <v>0</v>
      </c>
      <c r="I12" s="3"/>
      <c r="J12" s="3"/>
    </row>
    <row r="13" spans="1:13" s="4" customFormat="1" ht="27" customHeight="1" x14ac:dyDescent="0.25">
      <c r="A13" s="142" t="s">
        <v>113</v>
      </c>
      <c r="B13" s="70">
        <f>'Calculation Matrix RMO 4f'!$B$65</f>
        <v>0</v>
      </c>
      <c r="C13" s="70">
        <f>'Calculation Matrix RMO 4f'!$B$66</f>
        <v>0</v>
      </c>
      <c r="D13" s="70">
        <f>'Calculation Matrix RMO 4f'!$B$67</f>
        <v>0</v>
      </c>
      <c r="E13" s="70">
        <f>'Calculation Matrix RMO 4f'!$B$68</f>
        <v>0</v>
      </c>
      <c r="F13" s="70">
        <f>'Calculation Matrix RMO 4f'!$B$69</f>
        <v>0</v>
      </c>
      <c r="G13" s="70">
        <f>'Calculation Matrix RMO 4f'!$B$70</f>
        <v>0</v>
      </c>
      <c r="H13" s="55">
        <f t="shared" si="0"/>
        <v>0</v>
      </c>
      <c r="I13" s="3"/>
      <c r="J13" s="3"/>
    </row>
    <row r="14" spans="1:13" s="4" customFormat="1" ht="27" customHeight="1" x14ac:dyDescent="0.25">
      <c r="A14" s="142" t="s">
        <v>114</v>
      </c>
      <c r="B14" s="70">
        <f>'Calculation Matrix RMO 4g'!$B$65</f>
        <v>0</v>
      </c>
      <c r="C14" s="70">
        <f>'Calculation Matrix RMO 4g'!$B$66</f>
        <v>0</v>
      </c>
      <c r="D14" s="70">
        <f>'Calculation Matrix RMO 4g'!$B$67</f>
        <v>0</v>
      </c>
      <c r="E14" s="70">
        <f>'Calculation Matrix RMO 4g'!$B$68</f>
        <v>0</v>
      </c>
      <c r="F14" s="70">
        <f>'Calculation Matrix RMO 4g'!$B$69</f>
        <v>0</v>
      </c>
      <c r="G14" s="70">
        <f>'Calculation Matrix RMO 4g'!$B$70</f>
        <v>0</v>
      </c>
      <c r="H14" s="55">
        <f t="shared" si="0"/>
        <v>0</v>
      </c>
      <c r="I14" s="3"/>
      <c r="J14" s="3"/>
    </row>
    <row r="15" spans="1:13" s="4" customFormat="1" ht="27" customHeight="1" x14ac:dyDescent="0.25">
      <c r="A15" s="142" t="s">
        <v>115</v>
      </c>
      <c r="B15" s="70">
        <f>'Calculation Matrix RMO 4h'!$B$65</f>
        <v>0</v>
      </c>
      <c r="C15" s="70">
        <f>'Calculation Matrix RMO 4h'!$B$66</f>
        <v>0</v>
      </c>
      <c r="D15" s="70">
        <f>'Calculation Matrix RMO 4h'!$B$67</f>
        <v>0</v>
      </c>
      <c r="E15" s="70">
        <f>'Calculation Matrix RMO 4h'!$B$68</f>
        <v>0</v>
      </c>
      <c r="F15" s="70">
        <f>'Calculation Matrix RMO 4h'!$B$69</f>
        <v>0</v>
      </c>
      <c r="G15" s="70">
        <f>'Calculation Matrix RMO 4h'!$B$70</f>
        <v>0</v>
      </c>
      <c r="H15" s="55">
        <f t="shared" si="0"/>
        <v>0</v>
      </c>
      <c r="I15" s="3"/>
      <c r="J15" s="3"/>
    </row>
    <row r="16" spans="1:13" s="4" customFormat="1" ht="27" customHeight="1" thickBot="1" x14ac:dyDescent="0.35">
      <c r="A16" s="44"/>
      <c r="B16" s="45"/>
      <c r="C16" s="45"/>
      <c r="D16" s="67" t="s">
        <v>51</v>
      </c>
      <c r="E16" s="45"/>
      <c r="F16" s="45"/>
      <c r="G16" s="45"/>
      <c r="I16" s="3"/>
      <c r="J16" s="3"/>
    </row>
    <row r="17" spans="1:10" s="47" customFormat="1" ht="39" customHeight="1" thickBot="1" x14ac:dyDescent="0.3">
      <c r="A17" s="49" t="s">
        <v>45</v>
      </c>
      <c r="B17" s="57">
        <f>SUM(B8:B15)</f>
        <v>0</v>
      </c>
      <c r="C17" s="27"/>
      <c r="D17" s="68" t="s">
        <v>50</v>
      </c>
      <c r="E17" s="45"/>
      <c r="F17" s="45"/>
      <c r="G17" s="45"/>
      <c r="H17" s="50">
        <f>SUM(H8:H15)</f>
        <v>0</v>
      </c>
      <c r="I17" s="46"/>
      <c r="J17" s="46"/>
    </row>
    <row r="18" spans="1:10" s="47" customFormat="1" ht="40.5" customHeight="1" thickBot="1" x14ac:dyDescent="0.3">
      <c r="A18" s="49" t="s">
        <v>36</v>
      </c>
      <c r="B18" s="57">
        <f>SUM(C8:C15)</f>
        <v>0</v>
      </c>
      <c r="C18" s="27"/>
      <c r="D18" s="68" t="s">
        <v>52</v>
      </c>
      <c r="E18" s="45"/>
      <c r="F18" s="45"/>
      <c r="G18" s="45"/>
      <c r="H18" s="45"/>
      <c r="I18" s="46"/>
      <c r="J18" s="46"/>
    </row>
    <row r="19" spans="1:10" s="47" customFormat="1" ht="40.5" customHeight="1" thickBot="1" x14ac:dyDescent="0.3">
      <c r="A19" s="51" t="s">
        <v>11</v>
      </c>
      <c r="B19" s="57">
        <f>SUM(D8:D15)</f>
        <v>0</v>
      </c>
      <c r="C19" s="27"/>
      <c r="D19" s="69"/>
      <c r="E19" s="45"/>
      <c r="F19" s="45"/>
      <c r="G19" s="45"/>
      <c r="H19" s="45"/>
      <c r="I19" s="46"/>
      <c r="J19" s="46"/>
    </row>
    <row r="20" spans="1:10" s="47" customFormat="1" ht="40.5" customHeight="1" thickBot="1" x14ac:dyDescent="0.3">
      <c r="A20" s="51" t="s">
        <v>46</v>
      </c>
      <c r="B20" s="57">
        <f>SUM(E8:E15)</f>
        <v>0</v>
      </c>
      <c r="C20" s="27"/>
      <c r="D20" s="68" t="s">
        <v>53</v>
      </c>
      <c r="E20" s="45"/>
      <c r="F20" s="45"/>
      <c r="G20" s="45"/>
      <c r="H20" s="45"/>
      <c r="I20" s="46"/>
      <c r="J20" s="46"/>
    </row>
    <row r="21" spans="1:10" s="47" customFormat="1" ht="40.5" customHeight="1" thickBot="1" x14ac:dyDescent="0.3">
      <c r="A21" s="51" t="s">
        <v>47</v>
      </c>
      <c r="B21" s="57">
        <f>SUM(F8:F15)</f>
        <v>0</v>
      </c>
      <c r="C21" s="27"/>
      <c r="D21" s="66"/>
      <c r="E21" s="45"/>
      <c r="F21" s="45"/>
      <c r="G21" s="45"/>
      <c r="H21" s="45"/>
      <c r="I21" s="46"/>
      <c r="J21" s="46"/>
    </row>
    <row r="22" spans="1:10" s="47" customFormat="1" ht="40.5" customHeight="1" thickBot="1" x14ac:dyDescent="0.3">
      <c r="A22" s="51" t="s">
        <v>49</v>
      </c>
      <c r="B22" s="57">
        <f>SUM(G8:G15)</f>
        <v>0</v>
      </c>
      <c r="C22" s="27"/>
      <c r="D22" s="66"/>
      <c r="E22" s="45"/>
      <c r="F22" s="45"/>
      <c r="G22" s="45"/>
      <c r="H22" s="45"/>
      <c r="I22" s="46"/>
      <c r="J22" s="46"/>
    </row>
    <row r="23" spans="1:10" s="47" customFormat="1" ht="22.5" customHeight="1" thickBot="1" x14ac:dyDescent="0.3">
      <c r="A23" s="52"/>
      <c r="B23" s="58"/>
      <c r="C23" s="27"/>
      <c r="D23" s="45"/>
      <c r="E23" s="45"/>
      <c r="F23" s="45"/>
      <c r="G23" s="45"/>
      <c r="H23" s="45"/>
      <c r="I23" s="46"/>
      <c r="J23" s="46"/>
    </row>
    <row r="24" spans="1:10" ht="57" customHeight="1" thickBot="1" x14ac:dyDescent="0.35">
      <c r="A24" s="53" t="s">
        <v>55</v>
      </c>
      <c r="B24" s="56">
        <f>SUM(B17:B19)</f>
        <v>0</v>
      </c>
      <c r="C24" s="27"/>
      <c r="D24" s="64"/>
      <c r="E24" s="65"/>
      <c r="F24" s="16"/>
      <c r="G24" s="16"/>
      <c r="H24" s="16"/>
    </row>
    <row r="25" spans="1:10" ht="40.5" customHeight="1" thickBot="1" x14ac:dyDescent="0.35">
      <c r="A25" s="49" t="s">
        <v>33</v>
      </c>
      <c r="B25" s="131"/>
      <c r="C25" s="42" t="s">
        <v>34</v>
      </c>
      <c r="D25" s="16"/>
      <c r="E25" s="65"/>
      <c r="F25" s="16"/>
      <c r="G25" s="16"/>
      <c r="H25" s="16"/>
    </row>
    <row r="26" spans="1:10" ht="40.5" customHeight="1" thickBot="1" x14ac:dyDescent="0.35">
      <c r="A26" s="49" t="s">
        <v>41</v>
      </c>
      <c r="B26" s="131"/>
      <c r="C26" s="188" t="s">
        <v>85</v>
      </c>
      <c r="D26" s="189"/>
      <c r="E26" s="189"/>
      <c r="F26" s="189"/>
      <c r="G26" s="189"/>
      <c r="H26" s="189"/>
    </row>
    <row r="27" spans="1:10" ht="40.5" customHeight="1" thickBot="1" x14ac:dyDescent="0.35">
      <c r="A27" s="49" t="s">
        <v>44</v>
      </c>
      <c r="B27" s="61">
        <f>(SUM(B20:B22)/40)</f>
        <v>0</v>
      </c>
      <c r="C27" s="42"/>
      <c r="D27" s="16"/>
      <c r="E27" s="16"/>
      <c r="F27" s="16"/>
      <c r="G27" s="16"/>
      <c r="H27" s="16"/>
    </row>
    <row r="28" spans="1:10" ht="40.5" customHeight="1" thickBot="1" x14ac:dyDescent="0.35">
      <c r="A28" s="53" t="s">
        <v>42</v>
      </c>
      <c r="B28" s="56">
        <f>(B25*B26) - B27</f>
        <v>0</v>
      </c>
      <c r="C28" s="42"/>
      <c r="D28" s="16"/>
      <c r="E28" s="16"/>
      <c r="F28" s="16"/>
      <c r="G28" s="16"/>
      <c r="H28" s="16"/>
    </row>
    <row r="29" spans="1:10" ht="21" customHeight="1" thickBot="1" x14ac:dyDescent="0.35">
      <c r="A29" s="54"/>
      <c r="B29" s="59"/>
      <c r="C29" s="42"/>
      <c r="D29" s="16"/>
      <c r="E29" s="16"/>
      <c r="F29" s="16"/>
      <c r="G29" s="16"/>
      <c r="H29" s="16"/>
    </row>
    <row r="30" spans="1:10" ht="51" customHeight="1" thickBot="1" x14ac:dyDescent="0.35">
      <c r="A30" s="53" t="s">
        <v>59</v>
      </c>
      <c r="B30" s="60" t="e">
        <f>B24/B28</f>
        <v>#DIV/0!</v>
      </c>
      <c r="C30" s="16"/>
      <c r="D30" s="16"/>
      <c r="E30" s="16"/>
      <c r="F30" s="16"/>
      <c r="G30" s="16"/>
      <c r="H30" s="16"/>
    </row>
  </sheetData>
  <sheetProtection password="97F2" sheet="1" objects="1" scenarios="1"/>
  <mergeCells count="3">
    <mergeCell ref="B5:D5"/>
    <mergeCell ref="B3:D3"/>
    <mergeCell ref="C26:H26"/>
  </mergeCells>
  <phoneticPr fontId="9" type="noConversion"/>
  <printOptions horizontalCentered="1"/>
  <pageMargins left="0" right="0" top="0.59055118110236227" bottom="0.19685039370078741" header="0.51181102362204722" footer="0.51181102362204722"/>
  <pageSetup paperSize="8" scale="50" orientation="portrait" cellComments="asDisplayed" errors="blank" r:id="rId1"/>
  <headerFooter alignWithMargins="0">
    <oddHeader xml:space="preserve">&amp;C
</oddHeader>
    <oddFooter>&amp;L&amp;"Arial,Italic"&amp;9Run Review Calculation Matrix
Version 1.0       &amp;C
&amp;"Arial,Italic"&amp;9Updated 12/02/10</oddFooter>
  </headerFooter>
  <legacy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6"/>
  <sheetViews>
    <sheetView view="pageBreakPreview" zoomScale="55" zoomScaleNormal="100" workbookViewId="0">
      <selection activeCell="C21" sqref="C21"/>
    </sheetView>
  </sheetViews>
  <sheetFormatPr defaultRowHeight="17.399999999999999" x14ac:dyDescent="0.3"/>
  <cols>
    <col min="1" max="1" width="38.109375" customWidth="1"/>
    <col min="2" max="4" width="23.5546875" style="8" customWidth="1"/>
    <col min="5" max="6" width="17.33203125" style="8" customWidth="1"/>
    <col min="7" max="7" width="15.88671875" style="8" customWidth="1"/>
    <col min="8" max="9" width="17.44140625" style="8" customWidth="1"/>
    <col min="10" max="10" width="20.6640625" style="8" customWidth="1"/>
    <col min="11" max="11" width="15.88671875" style="8" customWidth="1"/>
    <col min="12" max="12" width="17.88671875" style="8" customWidth="1"/>
    <col min="13" max="13" width="19.33203125" style="8" customWidth="1"/>
    <col min="14" max="15" width="9.109375" style="1"/>
  </cols>
  <sheetData>
    <row r="1" spans="1:15" s="2" customFormat="1" ht="28.5" customHeight="1" x14ac:dyDescent="0.25">
      <c r="A1" s="17" t="s">
        <v>23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5"/>
      <c r="O1" s="5"/>
    </row>
    <row r="2" spans="1:15" s="2" customFormat="1" ht="28.5" customHeight="1" x14ac:dyDescent="0.25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5"/>
      <c r="O2" s="5"/>
    </row>
    <row r="3" spans="1:15" s="4" customFormat="1" ht="49.5" customHeight="1" x14ac:dyDescent="0.25">
      <c r="A3" s="22" t="s">
        <v>15</v>
      </c>
      <c r="B3" s="196" t="str">
        <f>'Individual Service 4 Total'!B3:D3</f>
        <v>Service 4</v>
      </c>
      <c r="C3" s="197"/>
      <c r="D3" s="198"/>
      <c r="E3" s="27"/>
      <c r="F3" s="27"/>
      <c r="G3" s="23"/>
      <c r="H3" s="63"/>
      <c r="I3" s="24"/>
      <c r="J3" s="25" t="s">
        <v>16</v>
      </c>
      <c r="K3" s="193" t="str">
        <f>'Individual Service 4 Total'!H3</f>
        <v>House Officer / Registrar</v>
      </c>
      <c r="L3" s="195"/>
      <c r="M3" s="27"/>
      <c r="N3" s="3"/>
      <c r="O3" s="3"/>
    </row>
    <row r="4" spans="1:15" s="12" customFormat="1" ht="15.6" x14ac:dyDescent="0.25">
      <c r="A4" s="28"/>
      <c r="B4" s="27"/>
      <c r="C4" s="27"/>
      <c r="D4" s="27"/>
      <c r="E4" s="27"/>
      <c r="F4" s="27"/>
      <c r="G4" s="27"/>
      <c r="H4" s="27"/>
      <c r="I4" s="27"/>
      <c r="J4" s="27"/>
      <c r="K4" s="203"/>
      <c r="L4" s="203"/>
      <c r="M4" s="27"/>
      <c r="N4" s="11"/>
      <c r="O4" s="11"/>
    </row>
    <row r="5" spans="1:15" s="2" customFormat="1" ht="90.75" customHeight="1" x14ac:dyDescent="0.25">
      <c r="A5" s="29" t="s">
        <v>14</v>
      </c>
      <c r="B5" s="199" t="str">
        <f>'Individual Service 4 Total'!A8</f>
        <v>SERVICE 4, RMO 1</v>
      </c>
      <c r="C5" s="200"/>
      <c r="D5" s="200"/>
      <c r="E5" s="201"/>
      <c r="F5" s="76"/>
      <c r="G5" s="30"/>
      <c r="H5" s="31"/>
      <c r="I5" s="31"/>
      <c r="J5" s="43" t="s">
        <v>48</v>
      </c>
      <c r="K5" s="193" t="str">
        <f>'Individual Service 4 Total'!B5</f>
        <v>RMO support to enter details from run description e.g. 0800-1630 = 8.5 per day</v>
      </c>
      <c r="L5" s="194"/>
      <c r="M5" s="195"/>
      <c r="N5" s="5"/>
      <c r="O5" s="5"/>
    </row>
    <row r="6" spans="1:15" s="14" customFormat="1" ht="15" customHeight="1" x14ac:dyDescent="0.25">
      <c r="A6" s="34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13"/>
      <c r="O6" s="13"/>
    </row>
    <row r="7" spans="1:15" s="2" customFormat="1" ht="46.8" x14ac:dyDescent="0.25">
      <c r="A7" s="22" t="s">
        <v>0</v>
      </c>
      <c r="B7" s="25" t="s">
        <v>10</v>
      </c>
      <c r="C7" s="25" t="s">
        <v>1</v>
      </c>
      <c r="D7" s="25" t="s">
        <v>2</v>
      </c>
      <c r="E7" s="25" t="s">
        <v>45</v>
      </c>
      <c r="F7" s="25" t="s">
        <v>54</v>
      </c>
      <c r="G7" s="25" t="s">
        <v>35</v>
      </c>
      <c r="H7" s="25" t="s">
        <v>11</v>
      </c>
      <c r="I7" s="25" t="s">
        <v>46</v>
      </c>
      <c r="J7" s="25" t="s">
        <v>47</v>
      </c>
      <c r="K7" s="25" t="s">
        <v>49</v>
      </c>
      <c r="L7" s="25" t="s">
        <v>12</v>
      </c>
      <c r="M7" s="25" t="s">
        <v>13</v>
      </c>
      <c r="N7" s="5"/>
      <c r="O7" s="5"/>
    </row>
    <row r="8" spans="1:15" s="4" customFormat="1" ht="27" customHeight="1" x14ac:dyDescent="0.25">
      <c r="A8" s="32" t="s">
        <v>17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"/>
      <c r="O8" s="3"/>
    </row>
    <row r="9" spans="1:15" s="4" customFormat="1" ht="27" customHeight="1" x14ac:dyDescent="0.25">
      <c r="A9" s="78" t="s">
        <v>3</v>
      </c>
      <c r="B9" s="143"/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3"/>
      <c r="O9" s="3"/>
    </row>
    <row r="10" spans="1:15" s="4" customFormat="1" ht="27" customHeight="1" x14ac:dyDescent="0.25">
      <c r="A10" s="78" t="s">
        <v>4</v>
      </c>
      <c r="B10" s="143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3"/>
      <c r="O10" s="3"/>
    </row>
    <row r="11" spans="1:15" s="4" customFormat="1" ht="27" customHeight="1" x14ac:dyDescent="0.25">
      <c r="A11" s="78" t="s">
        <v>5</v>
      </c>
      <c r="B11" s="143"/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3"/>
      <c r="O11" s="3"/>
    </row>
    <row r="12" spans="1:15" s="4" customFormat="1" ht="27" customHeight="1" x14ac:dyDescent="0.25">
      <c r="A12" s="78" t="s">
        <v>6</v>
      </c>
      <c r="B12" s="143"/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3"/>
      <c r="O12" s="3"/>
    </row>
    <row r="13" spans="1:15" s="4" customFormat="1" ht="27" customHeight="1" x14ac:dyDescent="0.25">
      <c r="A13" s="78" t="s">
        <v>7</v>
      </c>
      <c r="B13" s="143"/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3"/>
      <c r="O13" s="3"/>
    </row>
    <row r="14" spans="1:15" s="4" customFormat="1" ht="27" customHeight="1" x14ac:dyDescent="0.25">
      <c r="A14" s="78" t="s">
        <v>8</v>
      </c>
      <c r="B14" s="143"/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3"/>
      <c r="O14" s="3"/>
    </row>
    <row r="15" spans="1:15" s="4" customFormat="1" ht="27" customHeight="1" x14ac:dyDescent="0.25">
      <c r="A15" s="78" t="s">
        <v>9</v>
      </c>
      <c r="B15" s="143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3"/>
      <c r="O15" s="3"/>
    </row>
    <row r="16" spans="1:15" s="20" customFormat="1" ht="27" customHeight="1" x14ac:dyDescent="0.25">
      <c r="A16" s="202" t="s">
        <v>25</v>
      </c>
      <c r="B16" s="191"/>
      <c r="C16" s="191"/>
      <c r="D16" s="192"/>
      <c r="E16" s="35">
        <f t="shared" ref="E16:M16" si="0">SUM(E9:E15)</f>
        <v>0</v>
      </c>
      <c r="F16" s="35">
        <f t="shared" si="0"/>
        <v>0</v>
      </c>
      <c r="G16" s="35">
        <f t="shared" si="0"/>
        <v>0</v>
      </c>
      <c r="H16" s="35">
        <f t="shared" si="0"/>
        <v>0</v>
      </c>
      <c r="I16" s="35">
        <f t="shared" si="0"/>
        <v>0</v>
      </c>
      <c r="J16" s="35">
        <f t="shared" si="0"/>
        <v>0</v>
      </c>
      <c r="K16" s="35">
        <f t="shared" si="0"/>
        <v>0</v>
      </c>
      <c r="L16" s="35">
        <f t="shared" si="0"/>
        <v>0</v>
      </c>
      <c r="M16" s="35">
        <f t="shared" si="0"/>
        <v>0</v>
      </c>
      <c r="N16" s="19"/>
      <c r="O16" s="19"/>
    </row>
    <row r="17" spans="1:15" s="4" customFormat="1" ht="27" customHeight="1" x14ac:dyDescent="0.25">
      <c r="A17" s="32" t="s">
        <v>18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"/>
      <c r="O17" s="3"/>
    </row>
    <row r="18" spans="1:15" s="4" customFormat="1" ht="27" customHeight="1" x14ac:dyDescent="0.25">
      <c r="A18" s="78" t="s">
        <v>3</v>
      </c>
      <c r="B18" s="143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3"/>
      <c r="O18" s="3"/>
    </row>
    <row r="19" spans="1:15" s="4" customFormat="1" ht="27" customHeight="1" x14ac:dyDescent="0.25">
      <c r="A19" s="34" t="s">
        <v>4</v>
      </c>
      <c r="B19" s="143"/>
      <c r="C19" s="144"/>
      <c r="D19" s="144"/>
      <c r="E19" s="144"/>
      <c r="F19" s="144"/>
      <c r="G19" s="144"/>
      <c r="H19" s="144"/>
      <c r="I19" s="144"/>
      <c r="J19" s="144"/>
      <c r="K19" s="144"/>
      <c r="L19" s="144"/>
      <c r="M19" s="144"/>
      <c r="N19" s="3"/>
      <c r="O19" s="3"/>
    </row>
    <row r="20" spans="1:15" s="4" customFormat="1" ht="27" customHeight="1" x14ac:dyDescent="0.25">
      <c r="A20" s="34" t="s">
        <v>5</v>
      </c>
      <c r="B20" s="143"/>
      <c r="C20" s="144"/>
      <c r="D20" s="144"/>
      <c r="E20" s="144"/>
      <c r="F20" s="144"/>
      <c r="G20" s="144"/>
      <c r="H20" s="144"/>
      <c r="I20" s="144"/>
      <c r="J20" s="144"/>
      <c r="K20" s="144"/>
      <c r="L20" s="144"/>
      <c r="M20" s="144"/>
      <c r="N20" s="3"/>
      <c r="O20" s="3"/>
    </row>
    <row r="21" spans="1:15" s="4" customFormat="1" ht="27" customHeight="1" x14ac:dyDescent="0.25">
      <c r="A21" s="34" t="s">
        <v>6</v>
      </c>
      <c r="B21" s="143"/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3"/>
      <c r="O21" s="3"/>
    </row>
    <row r="22" spans="1:15" s="4" customFormat="1" ht="27" customHeight="1" x14ac:dyDescent="0.25">
      <c r="A22" s="34" t="s">
        <v>7</v>
      </c>
      <c r="B22" s="143"/>
      <c r="C22" s="144"/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3"/>
      <c r="O22" s="3"/>
    </row>
    <row r="23" spans="1:15" s="4" customFormat="1" ht="27" customHeight="1" x14ac:dyDescent="0.25">
      <c r="A23" s="34" t="s">
        <v>8</v>
      </c>
      <c r="B23" s="143"/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3"/>
      <c r="O23" s="3"/>
    </row>
    <row r="24" spans="1:15" s="4" customFormat="1" ht="27" customHeight="1" x14ac:dyDescent="0.25">
      <c r="A24" s="34" t="s">
        <v>9</v>
      </c>
      <c r="B24" s="143"/>
      <c r="C24" s="144"/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3"/>
      <c r="O24" s="3"/>
    </row>
    <row r="25" spans="1:15" s="20" customFormat="1" ht="27" customHeight="1" x14ac:dyDescent="0.25">
      <c r="A25" s="190" t="s">
        <v>26</v>
      </c>
      <c r="B25" s="191"/>
      <c r="C25" s="191"/>
      <c r="D25" s="192"/>
      <c r="E25" s="35">
        <f t="shared" ref="E25:M25" si="1">SUM(E18:E24)</f>
        <v>0</v>
      </c>
      <c r="F25" s="35">
        <f t="shared" si="1"/>
        <v>0</v>
      </c>
      <c r="G25" s="35">
        <f t="shared" si="1"/>
        <v>0</v>
      </c>
      <c r="H25" s="35">
        <f t="shared" si="1"/>
        <v>0</v>
      </c>
      <c r="I25" s="35">
        <f t="shared" si="1"/>
        <v>0</v>
      </c>
      <c r="J25" s="35">
        <f t="shared" si="1"/>
        <v>0</v>
      </c>
      <c r="K25" s="35">
        <f t="shared" si="1"/>
        <v>0</v>
      </c>
      <c r="L25" s="35">
        <f t="shared" si="1"/>
        <v>0</v>
      </c>
      <c r="M25" s="35">
        <f t="shared" si="1"/>
        <v>0</v>
      </c>
      <c r="N25" s="19"/>
      <c r="O25" s="19"/>
    </row>
    <row r="26" spans="1:15" s="4" customFormat="1" ht="27" customHeight="1" x14ac:dyDescent="0.25">
      <c r="A26" s="32" t="s">
        <v>19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"/>
      <c r="O26" s="3"/>
    </row>
    <row r="27" spans="1:15" s="4" customFormat="1" ht="27" customHeight="1" x14ac:dyDescent="0.25">
      <c r="A27" s="34" t="s">
        <v>3</v>
      </c>
      <c r="B27" s="143"/>
      <c r="C27" s="144"/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3"/>
      <c r="O27" s="3"/>
    </row>
    <row r="28" spans="1:15" s="4" customFormat="1" ht="27" customHeight="1" x14ac:dyDescent="0.25">
      <c r="A28" s="34" t="s">
        <v>4</v>
      </c>
      <c r="B28" s="143"/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3"/>
      <c r="O28" s="3"/>
    </row>
    <row r="29" spans="1:15" s="4" customFormat="1" ht="27" customHeight="1" x14ac:dyDescent="0.25">
      <c r="A29" s="34" t="s">
        <v>5</v>
      </c>
      <c r="B29" s="143"/>
      <c r="C29" s="144"/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3"/>
      <c r="O29" s="3"/>
    </row>
    <row r="30" spans="1:15" s="4" customFormat="1" ht="27" customHeight="1" x14ac:dyDescent="0.25">
      <c r="A30" s="34" t="s">
        <v>6</v>
      </c>
      <c r="B30" s="143"/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3"/>
      <c r="O30" s="3"/>
    </row>
    <row r="31" spans="1:15" s="4" customFormat="1" ht="27" customHeight="1" x14ac:dyDescent="0.25">
      <c r="A31" s="34" t="s">
        <v>7</v>
      </c>
      <c r="B31" s="143"/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3"/>
      <c r="O31" s="3"/>
    </row>
    <row r="32" spans="1:15" s="4" customFormat="1" ht="27" customHeight="1" x14ac:dyDescent="0.25">
      <c r="A32" s="34" t="s">
        <v>8</v>
      </c>
      <c r="B32" s="143"/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3"/>
      <c r="O32" s="3"/>
    </row>
    <row r="33" spans="1:15" s="4" customFormat="1" ht="27" customHeight="1" x14ac:dyDescent="0.25">
      <c r="A33" s="34" t="s">
        <v>9</v>
      </c>
      <c r="B33" s="143"/>
      <c r="C33" s="144"/>
      <c r="D33" s="144"/>
      <c r="E33" s="144"/>
      <c r="F33" s="144"/>
      <c r="G33" s="144"/>
      <c r="H33" s="144"/>
      <c r="I33" s="144"/>
      <c r="J33" s="144"/>
      <c r="K33" s="144"/>
      <c r="L33" s="144"/>
      <c r="M33" s="144"/>
      <c r="N33" s="3"/>
      <c r="O33" s="3"/>
    </row>
    <row r="34" spans="1:15" s="20" customFormat="1" ht="27" customHeight="1" x14ac:dyDescent="0.25">
      <c r="A34" s="190" t="s">
        <v>27</v>
      </c>
      <c r="B34" s="191"/>
      <c r="C34" s="191"/>
      <c r="D34" s="192"/>
      <c r="E34" s="35">
        <f t="shared" ref="E34:M34" si="2">SUM(E27:E33)</f>
        <v>0</v>
      </c>
      <c r="F34" s="35">
        <f t="shared" si="2"/>
        <v>0</v>
      </c>
      <c r="G34" s="35">
        <f t="shared" si="2"/>
        <v>0</v>
      </c>
      <c r="H34" s="35">
        <f t="shared" si="2"/>
        <v>0</v>
      </c>
      <c r="I34" s="35">
        <f t="shared" si="2"/>
        <v>0</v>
      </c>
      <c r="J34" s="35">
        <f t="shared" si="2"/>
        <v>0</v>
      </c>
      <c r="K34" s="35">
        <f t="shared" si="2"/>
        <v>0</v>
      </c>
      <c r="L34" s="35">
        <f t="shared" si="2"/>
        <v>0</v>
      </c>
      <c r="M34" s="35">
        <f t="shared" si="2"/>
        <v>0</v>
      </c>
      <c r="N34" s="19"/>
      <c r="O34" s="19"/>
    </row>
    <row r="35" spans="1:15" s="4" customFormat="1" ht="27" customHeight="1" x14ac:dyDescent="0.25">
      <c r="A35" s="32" t="s">
        <v>20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"/>
      <c r="O35" s="3"/>
    </row>
    <row r="36" spans="1:15" s="4" customFormat="1" ht="27" customHeight="1" x14ac:dyDescent="0.25">
      <c r="A36" s="34" t="s">
        <v>3</v>
      </c>
      <c r="B36" s="143"/>
      <c r="C36" s="144"/>
      <c r="D36" s="144"/>
      <c r="E36" s="144"/>
      <c r="F36" s="144"/>
      <c r="G36" s="144"/>
      <c r="H36" s="144"/>
      <c r="I36" s="144"/>
      <c r="J36" s="144"/>
      <c r="K36" s="144"/>
      <c r="L36" s="144"/>
      <c r="M36" s="144"/>
      <c r="N36" s="3"/>
      <c r="O36" s="3"/>
    </row>
    <row r="37" spans="1:15" s="4" customFormat="1" ht="27" customHeight="1" x14ac:dyDescent="0.25">
      <c r="A37" s="78" t="s">
        <v>4</v>
      </c>
      <c r="B37" s="143"/>
      <c r="C37" s="144"/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3"/>
      <c r="O37" s="3"/>
    </row>
    <row r="38" spans="1:15" s="4" customFormat="1" ht="27" customHeight="1" x14ac:dyDescent="0.25">
      <c r="A38" s="34" t="s">
        <v>5</v>
      </c>
      <c r="B38" s="143"/>
      <c r="C38" s="144"/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3"/>
      <c r="O38" s="3"/>
    </row>
    <row r="39" spans="1:15" s="4" customFormat="1" ht="27" customHeight="1" x14ac:dyDescent="0.25">
      <c r="A39" s="34" t="s">
        <v>6</v>
      </c>
      <c r="B39" s="143"/>
      <c r="C39" s="144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3"/>
      <c r="O39" s="3"/>
    </row>
    <row r="40" spans="1:15" s="4" customFormat="1" ht="27" customHeight="1" x14ac:dyDescent="0.25">
      <c r="A40" s="34" t="s">
        <v>7</v>
      </c>
      <c r="B40" s="143"/>
      <c r="C40" s="144"/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3"/>
      <c r="O40" s="3"/>
    </row>
    <row r="41" spans="1:15" s="4" customFormat="1" ht="27" customHeight="1" x14ac:dyDescent="0.25">
      <c r="A41" s="34" t="s">
        <v>8</v>
      </c>
      <c r="B41" s="143"/>
      <c r="C41" s="144"/>
      <c r="D41" s="144"/>
      <c r="E41" s="144"/>
      <c r="F41" s="144"/>
      <c r="G41" s="144"/>
      <c r="H41" s="144"/>
      <c r="I41" s="144"/>
      <c r="J41" s="144"/>
      <c r="K41" s="144"/>
      <c r="L41" s="144"/>
      <c r="M41" s="144"/>
      <c r="N41" s="3"/>
      <c r="O41" s="3"/>
    </row>
    <row r="42" spans="1:15" s="4" customFormat="1" ht="27" customHeight="1" x14ac:dyDescent="0.25">
      <c r="A42" s="34" t="s">
        <v>9</v>
      </c>
      <c r="B42" s="143"/>
      <c r="C42" s="144"/>
      <c r="D42" s="144"/>
      <c r="E42" s="144"/>
      <c r="F42" s="144"/>
      <c r="G42" s="144"/>
      <c r="H42" s="144"/>
      <c r="I42" s="144"/>
      <c r="J42" s="144"/>
      <c r="K42" s="144"/>
      <c r="L42" s="144"/>
      <c r="M42" s="144"/>
      <c r="N42" s="3"/>
      <c r="O42" s="3"/>
    </row>
    <row r="43" spans="1:15" s="20" customFormat="1" ht="27" customHeight="1" x14ac:dyDescent="0.25">
      <c r="A43" s="190" t="s">
        <v>28</v>
      </c>
      <c r="B43" s="191"/>
      <c r="C43" s="191"/>
      <c r="D43" s="192"/>
      <c r="E43" s="35">
        <f t="shared" ref="E43:M43" si="3">SUM(E36:E42)</f>
        <v>0</v>
      </c>
      <c r="F43" s="35">
        <f t="shared" si="3"/>
        <v>0</v>
      </c>
      <c r="G43" s="35">
        <f t="shared" si="3"/>
        <v>0</v>
      </c>
      <c r="H43" s="35">
        <f t="shared" si="3"/>
        <v>0</v>
      </c>
      <c r="I43" s="35">
        <f t="shared" si="3"/>
        <v>0</v>
      </c>
      <c r="J43" s="35">
        <f t="shared" si="3"/>
        <v>0</v>
      </c>
      <c r="K43" s="35">
        <f t="shared" si="3"/>
        <v>0</v>
      </c>
      <c r="L43" s="35">
        <f t="shared" si="3"/>
        <v>0</v>
      </c>
      <c r="M43" s="35">
        <f t="shared" si="3"/>
        <v>0</v>
      </c>
      <c r="N43" s="19"/>
      <c r="O43" s="19"/>
    </row>
    <row r="44" spans="1:15" s="4" customFormat="1" ht="27" customHeight="1" x14ac:dyDescent="0.25">
      <c r="A44" s="32" t="s">
        <v>21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"/>
      <c r="O44" s="3"/>
    </row>
    <row r="45" spans="1:15" s="4" customFormat="1" ht="27" customHeight="1" x14ac:dyDescent="0.25">
      <c r="A45" s="34" t="s">
        <v>3</v>
      </c>
      <c r="B45" s="143"/>
      <c r="C45" s="144"/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3"/>
      <c r="O45" s="3"/>
    </row>
    <row r="46" spans="1:15" s="4" customFormat="1" ht="27" customHeight="1" x14ac:dyDescent="0.25">
      <c r="A46" s="34" t="s">
        <v>4</v>
      </c>
      <c r="B46" s="143"/>
      <c r="C46" s="144"/>
      <c r="D46" s="144"/>
      <c r="E46" s="144"/>
      <c r="F46" s="144"/>
      <c r="G46" s="144"/>
      <c r="H46" s="144"/>
      <c r="I46" s="144"/>
      <c r="J46" s="144"/>
      <c r="K46" s="144"/>
      <c r="L46" s="144"/>
      <c r="M46" s="144"/>
      <c r="N46" s="3"/>
      <c r="O46" s="3"/>
    </row>
    <row r="47" spans="1:15" s="4" customFormat="1" ht="27" customHeight="1" x14ac:dyDescent="0.25">
      <c r="A47" s="34" t="s">
        <v>5</v>
      </c>
      <c r="B47" s="143"/>
      <c r="C47" s="144"/>
      <c r="D47" s="144"/>
      <c r="E47" s="144"/>
      <c r="F47" s="144"/>
      <c r="G47" s="144"/>
      <c r="H47" s="144"/>
      <c r="I47" s="144"/>
      <c r="J47" s="144"/>
      <c r="K47" s="144"/>
      <c r="L47" s="144"/>
      <c r="M47" s="144"/>
      <c r="N47" s="3"/>
      <c r="O47" s="3"/>
    </row>
    <row r="48" spans="1:15" s="4" customFormat="1" ht="27" customHeight="1" x14ac:dyDescent="0.25">
      <c r="A48" s="34" t="s">
        <v>6</v>
      </c>
      <c r="B48" s="143"/>
      <c r="C48" s="144"/>
      <c r="D48" s="144"/>
      <c r="E48" s="144"/>
      <c r="F48" s="144"/>
      <c r="G48" s="144"/>
      <c r="H48" s="144"/>
      <c r="I48" s="144"/>
      <c r="J48" s="144"/>
      <c r="K48" s="144"/>
      <c r="L48" s="144"/>
      <c r="M48" s="144"/>
      <c r="N48" s="3"/>
      <c r="O48" s="3"/>
    </row>
    <row r="49" spans="1:15" s="4" customFormat="1" ht="27" customHeight="1" x14ac:dyDescent="0.25">
      <c r="A49" s="34" t="s">
        <v>7</v>
      </c>
      <c r="B49" s="143"/>
      <c r="C49" s="144"/>
      <c r="D49" s="144"/>
      <c r="E49" s="144"/>
      <c r="F49" s="144"/>
      <c r="G49" s="144"/>
      <c r="H49" s="144"/>
      <c r="I49" s="144"/>
      <c r="J49" s="144"/>
      <c r="K49" s="144"/>
      <c r="L49" s="144"/>
      <c r="M49" s="144"/>
      <c r="N49" s="3"/>
      <c r="O49" s="3"/>
    </row>
    <row r="50" spans="1:15" s="4" customFormat="1" ht="27" customHeight="1" x14ac:dyDescent="0.25">
      <c r="A50" s="34" t="s">
        <v>8</v>
      </c>
      <c r="B50" s="143"/>
      <c r="C50" s="144"/>
      <c r="D50" s="144"/>
      <c r="E50" s="144"/>
      <c r="F50" s="144"/>
      <c r="G50" s="144"/>
      <c r="H50" s="144"/>
      <c r="I50" s="144"/>
      <c r="J50" s="144"/>
      <c r="K50" s="144"/>
      <c r="L50" s="144"/>
      <c r="M50" s="144"/>
      <c r="N50" s="3"/>
      <c r="O50" s="3"/>
    </row>
    <row r="51" spans="1:15" s="4" customFormat="1" ht="27" customHeight="1" x14ac:dyDescent="0.25">
      <c r="A51" s="34" t="s">
        <v>9</v>
      </c>
      <c r="B51" s="143"/>
      <c r="C51" s="144"/>
      <c r="D51" s="144"/>
      <c r="E51" s="144"/>
      <c r="F51" s="144"/>
      <c r="G51" s="144"/>
      <c r="H51" s="144"/>
      <c r="I51" s="144"/>
      <c r="J51" s="144"/>
      <c r="K51" s="144"/>
      <c r="L51" s="144"/>
      <c r="M51" s="144"/>
      <c r="N51" s="3"/>
      <c r="O51" s="3"/>
    </row>
    <row r="52" spans="1:15" s="20" customFormat="1" ht="27" customHeight="1" x14ac:dyDescent="0.25">
      <c r="A52" s="190" t="s">
        <v>29</v>
      </c>
      <c r="B52" s="191"/>
      <c r="C52" s="191"/>
      <c r="D52" s="192"/>
      <c r="E52" s="35">
        <f t="shared" ref="E52:M52" si="4">SUM(E45:E51)</f>
        <v>0</v>
      </c>
      <c r="F52" s="35">
        <f t="shared" si="4"/>
        <v>0</v>
      </c>
      <c r="G52" s="35">
        <f t="shared" si="4"/>
        <v>0</v>
      </c>
      <c r="H52" s="35">
        <f t="shared" si="4"/>
        <v>0</v>
      </c>
      <c r="I52" s="35">
        <f t="shared" si="4"/>
        <v>0</v>
      </c>
      <c r="J52" s="35">
        <f t="shared" si="4"/>
        <v>0</v>
      </c>
      <c r="K52" s="35">
        <f t="shared" si="4"/>
        <v>0</v>
      </c>
      <c r="L52" s="35">
        <f t="shared" si="4"/>
        <v>0</v>
      </c>
      <c r="M52" s="35">
        <f t="shared" si="4"/>
        <v>0</v>
      </c>
      <c r="N52" s="19"/>
      <c r="O52" s="19"/>
    </row>
    <row r="53" spans="1:15" s="4" customFormat="1" ht="27" customHeight="1" x14ac:dyDescent="0.25">
      <c r="A53" s="32" t="s">
        <v>22</v>
      </c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"/>
      <c r="O53" s="3"/>
    </row>
    <row r="54" spans="1:15" s="4" customFormat="1" ht="27" customHeight="1" x14ac:dyDescent="0.25">
      <c r="A54" s="34" t="s">
        <v>3</v>
      </c>
      <c r="B54" s="143"/>
      <c r="C54" s="144"/>
      <c r="D54" s="144"/>
      <c r="E54" s="144"/>
      <c r="F54" s="144"/>
      <c r="G54" s="144"/>
      <c r="H54" s="144"/>
      <c r="I54" s="144"/>
      <c r="J54" s="144"/>
      <c r="K54" s="144"/>
      <c r="L54" s="144"/>
      <c r="M54" s="144"/>
      <c r="N54" s="3"/>
      <c r="O54" s="3"/>
    </row>
    <row r="55" spans="1:15" s="4" customFormat="1" ht="27" customHeight="1" x14ac:dyDescent="0.25">
      <c r="A55" s="34" t="s">
        <v>4</v>
      </c>
      <c r="B55" s="143"/>
      <c r="C55" s="144"/>
      <c r="D55" s="144"/>
      <c r="E55" s="144"/>
      <c r="F55" s="144"/>
      <c r="G55" s="144"/>
      <c r="H55" s="144"/>
      <c r="I55" s="144"/>
      <c r="J55" s="144"/>
      <c r="K55" s="144"/>
      <c r="L55" s="144"/>
      <c r="M55" s="144"/>
      <c r="N55" s="3"/>
      <c r="O55" s="3"/>
    </row>
    <row r="56" spans="1:15" s="4" customFormat="1" ht="27" customHeight="1" x14ac:dyDescent="0.25">
      <c r="A56" s="34" t="s">
        <v>5</v>
      </c>
      <c r="B56" s="143"/>
      <c r="C56" s="144"/>
      <c r="D56" s="144"/>
      <c r="E56" s="144"/>
      <c r="F56" s="144"/>
      <c r="G56" s="144"/>
      <c r="H56" s="144"/>
      <c r="I56" s="144"/>
      <c r="J56" s="144"/>
      <c r="K56" s="144"/>
      <c r="L56" s="144"/>
      <c r="M56" s="144"/>
      <c r="N56" s="3"/>
      <c r="O56" s="3"/>
    </row>
    <row r="57" spans="1:15" s="4" customFormat="1" ht="27" customHeight="1" x14ac:dyDescent="0.25">
      <c r="A57" s="34" t="s">
        <v>6</v>
      </c>
      <c r="B57" s="143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3"/>
      <c r="O57" s="3"/>
    </row>
    <row r="58" spans="1:15" s="4" customFormat="1" ht="27" customHeight="1" x14ac:dyDescent="0.25">
      <c r="A58" s="34" t="s">
        <v>7</v>
      </c>
      <c r="B58" s="143"/>
      <c r="C58" s="144"/>
      <c r="D58" s="144"/>
      <c r="E58" s="144"/>
      <c r="F58" s="144"/>
      <c r="G58" s="144"/>
      <c r="H58" s="144"/>
      <c r="I58" s="144"/>
      <c r="J58" s="144"/>
      <c r="K58" s="144"/>
      <c r="L58" s="144"/>
      <c r="M58" s="144"/>
      <c r="N58" s="3"/>
      <c r="O58" s="3"/>
    </row>
    <row r="59" spans="1:15" s="4" customFormat="1" ht="27" customHeight="1" x14ac:dyDescent="0.25">
      <c r="A59" s="34" t="s">
        <v>8</v>
      </c>
      <c r="B59" s="143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3"/>
      <c r="O59" s="3"/>
    </row>
    <row r="60" spans="1:15" s="4" customFormat="1" ht="27" customHeight="1" x14ac:dyDescent="0.25">
      <c r="A60" s="34" t="s">
        <v>9</v>
      </c>
      <c r="B60" s="143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3"/>
      <c r="O60" s="3"/>
    </row>
    <row r="61" spans="1:15" s="20" customFormat="1" ht="27" customHeight="1" x14ac:dyDescent="0.25">
      <c r="A61" s="190" t="s">
        <v>30</v>
      </c>
      <c r="B61" s="191"/>
      <c r="C61" s="191"/>
      <c r="D61" s="192"/>
      <c r="E61" s="35">
        <f t="shared" ref="E61:M61" si="5">SUM(E54:E60)</f>
        <v>0</v>
      </c>
      <c r="F61" s="35">
        <f t="shared" si="5"/>
        <v>0</v>
      </c>
      <c r="G61" s="35">
        <f t="shared" si="5"/>
        <v>0</v>
      </c>
      <c r="H61" s="35">
        <f t="shared" si="5"/>
        <v>0</v>
      </c>
      <c r="I61" s="35">
        <f t="shared" si="5"/>
        <v>0</v>
      </c>
      <c r="J61" s="35">
        <f t="shared" si="5"/>
        <v>0</v>
      </c>
      <c r="K61" s="35">
        <f t="shared" si="5"/>
        <v>0</v>
      </c>
      <c r="L61" s="35">
        <f t="shared" si="5"/>
        <v>0</v>
      </c>
      <c r="M61" s="35">
        <f t="shared" si="5"/>
        <v>0</v>
      </c>
      <c r="N61" s="19"/>
      <c r="O61" s="19"/>
    </row>
    <row r="62" spans="1:15" s="15" customFormat="1" ht="27" customHeight="1" x14ac:dyDescent="0.25">
      <c r="A62" s="36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21"/>
      <c r="O62" s="21"/>
    </row>
    <row r="63" spans="1:15" s="15" customFormat="1" ht="27" customHeight="1" x14ac:dyDescent="0.25">
      <c r="A63" s="38" t="s">
        <v>31</v>
      </c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21"/>
      <c r="O63" s="21"/>
    </row>
    <row r="64" spans="1:15" s="15" customFormat="1" ht="27" customHeight="1" thickBot="1" x14ac:dyDescent="0.35">
      <c r="A64" s="36"/>
      <c r="B64" s="37"/>
      <c r="C64" s="37"/>
      <c r="D64" s="67" t="s">
        <v>51</v>
      </c>
      <c r="E64" s="37"/>
      <c r="F64" s="37"/>
      <c r="G64" s="37"/>
      <c r="H64" s="37"/>
      <c r="I64" s="37"/>
      <c r="J64" s="37"/>
      <c r="K64" s="37"/>
      <c r="L64" s="37"/>
      <c r="M64" s="37"/>
      <c r="N64" s="21"/>
      <c r="O64" s="21"/>
    </row>
    <row r="65" spans="1:15" s="12" customFormat="1" ht="42" customHeight="1" thickBot="1" x14ac:dyDescent="0.3">
      <c r="A65" s="39" t="s">
        <v>45</v>
      </c>
      <c r="B65" s="74">
        <f>SUM(E16+E25+E34+E43+E52+E61)</f>
        <v>0</v>
      </c>
      <c r="C65" s="27"/>
      <c r="D65" s="68" t="s">
        <v>50</v>
      </c>
      <c r="E65" s="27"/>
      <c r="F65" s="27"/>
      <c r="G65" s="27"/>
      <c r="H65" s="27"/>
      <c r="I65" s="27"/>
      <c r="J65" s="27"/>
      <c r="K65" s="27"/>
      <c r="L65" s="27"/>
      <c r="M65" s="27"/>
      <c r="N65" s="11"/>
      <c r="O65" s="11"/>
    </row>
    <row r="66" spans="1:15" s="12" customFormat="1" ht="42" customHeight="1" thickBot="1" x14ac:dyDescent="0.3">
      <c r="A66" s="39" t="s">
        <v>36</v>
      </c>
      <c r="B66" s="74">
        <f>SUM(G16+G25+G34+G43+G52+G61)</f>
        <v>0</v>
      </c>
      <c r="C66" s="27"/>
      <c r="D66" s="68" t="s">
        <v>52</v>
      </c>
      <c r="E66" s="27"/>
      <c r="F66" s="27"/>
      <c r="G66" s="27"/>
      <c r="H66" s="27"/>
      <c r="I66" s="27"/>
      <c r="J66" s="27"/>
      <c r="K66" s="27"/>
      <c r="L66" s="27"/>
      <c r="M66" s="27"/>
      <c r="N66" s="11"/>
      <c r="O66" s="11"/>
    </row>
    <row r="67" spans="1:15" s="12" customFormat="1" ht="42" customHeight="1" thickBot="1" x14ac:dyDescent="0.3">
      <c r="A67" s="41" t="s">
        <v>11</v>
      </c>
      <c r="B67" s="74">
        <f>SUM(H16+H25+H34+H43+H52+H61)</f>
        <v>0</v>
      </c>
      <c r="C67" s="27"/>
      <c r="D67" s="69"/>
      <c r="E67" s="27"/>
      <c r="F67" s="27"/>
      <c r="G67" s="27"/>
      <c r="H67" s="27"/>
      <c r="I67" s="27"/>
      <c r="J67" s="27"/>
      <c r="K67" s="27"/>
      <c r="L67" s="27"/>
      <c r="M67" s="27"/>
      <c r="N67" s="11"/>
      <c r="O67" s="11"/>
    </row>
    <row r="68" spans="1:15" s="12" customFormat="1" ht="42" customHeight="1" thickBot="1" x14ac:dyDescent="0.3">
      <c r="A68" s="41" t="s">
        <v>46</v>
      </c>
      <c r="B68" s="74">
        <f>SUM(I16+I25+I34+I43+I52+I61)</f>
        <v>0</v>
      </c>
      <c r="C68" s="27"/>
      <c r="D68" s="68" t="s">
        <v>53</v>
      </c>
      <c r="E68" s="27"/>
      <c r="F68" s="27"/>
      <c r="G68" s="27"/>
      <c r="H68" s="27"/>
      <c r="I68" s="27"/>
      <c r="J68" s="27"/>
      <c r="K68" s="27"/>
      <c r="L68" s="27"/>
      <c r="M68" s="27"/>
      <c r="N68" s="11"/>
      <c r="O68" s="11"/>
    </row>
    <row r="69" spans="1:15" s="12" customFormat="1" ht="42" customHeight="1" thickBot="1" x14ac:dyDescent="0.3">
      <c r="A69" s="41" t="s">
        <v>47</v>
      </c>
      <c r="B69" s="74">
        <f>SUM(J16+J25+J34+J43+J52+J61)</f>
        <v>0</v>
      </c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11"/>
      <c r="O69" s="11"/>
    </row>
    <row r="70" spans="1:15" s="12" customFormat="1" ht="42" customHeight="1" thickBot="1" x14ac:dyDescent="0.3">
      <c r="A70" s="41" t="s">
        <v>49</v>
      </c>
      <c r="B70" s="74">
        <f>SUM(K16+K25+K34+K43+K52+K61)</f>
        <v>0</v>
      </c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11"/>
      <c r="O70" s="11"/>
    </row>
    <row r="71" spans="1:15" s="12" customFormat="1" ht="42" customHeight="1" thickBot="1" x14ac:dyDescent="0.3">
      <c r="A71" s="41" t="s">
        <v>32</v>
      </c>
      <c r="B71" s="74">
        <f>SUM(L16+L25+L34+L43+L52+L61)</f>
        <v>0</v>
      </c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11"/>
      <c r="O71" s="11"/>
    </row>
    <row r="72" spans="1:15" s="12" customFormat="1" ht="42" customHeight="1" thickBot="1" x14ac:dyDescent="0.3">
      <c r="A72" s="41" t="s">
        <v>54</v>
      </c>
      <c r="B72" s="74">
        <f>SUM(F61+F52+F43+F34+F25+F16)</f>
        <v>0</v>
      </c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11"/>
      <c r="O72" s="11"/>
    </row>
    <row r="73" spans="1:15" s="12" customFormat="1" ht="15" customHeight="1" thickBot="1" x14ac:dyDescent="0.3">
      <c r="A73" s="41"/>
      <c r="B73" s="40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11"/>
      <c r="O73" s="11"/>
    </row>
    <row r="74" spans="1:15" s="11" customFormat="1" ht="40.5" customHeight="1" thickBot="1" x14ac:dyDescent="0.3">
      <c r="A74" s="48" t="s">
        <v>38</v>
      </c>
      <c r="B74" s="75">
        <f>SUM(B65:B70)</f>
        <v>0</v>
      </c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</row>
    <row r="75" spans="1:15" s="11" customFormat="1" ht="45" customHeight="1" thickBot="1" x14ac:dyDescent="0.3">
      <c r="A75" s="48" t="s">
        <v>37</v>
      </c>
      <c r="B75" s="75">
        <f>SUM(B65:B71)</f>
        <v>0</v>
      </c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</row>
    <row r="76" spans="1:15" ht="27" customHeight="1" x14ac:dyDescent="0.3"/>
  </sheetData>
  <sheetProtection password="97F2" sheet="1" objects="1" scenarios="1"/>
  <mergeCells count="11">
    <mergeCell ref="A61:D61"/>
    <mergeCell ref="K5:M5"/>
    <mergeCell ref="B3:D3"/>
    <mergeCell ref="B5:E5"/>
    <mergeCell ref="A16:D16"/>
    <mergeCell ref="A25:D25"/>
    <mergeCell ref="A34:D34"/>
    <mergeCell ref="K4:L4"/>
    <mergeCell ref="K3:L3"/>
    <mergeCell ref="A43:D43"/>
    <mergeCell ref="A52:D52"/>
  </mergeCells>
  <phoneticPr fontId="9" type="noConversion"/>
  <printOptions horizontalCentered="1"/>
  <pageMargins left="0" right="0" top="0.59055118110236227" bottom="0.19685039370078741" header="0.51181102362204722" footer="0.51181102362204722"/>
  <pageSetup paperSize="8" scale="50" orientation="portrait" cellComments="asDisplayed" errors="blank" r:id="rId1"/>
  <headerFooter alignWithMargins="0">
    <oddHeader xml:space="preserve">&amp;C
</oddHeader>
    <oddFooter>&amp;L&amp;"Arial,Italic"&amp;9Run Review Calculation Matrix
Version 1.0       &amp;C
&amp;"Arial,Italic"&amp;9Updated 12/02/10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6"/>
  <sheetViews>
    <sheetView view="pageBreakPreview" zoomScale="55" zoomScaleNormal="100" zoomScaleSheetLayoutView="55" workbookViewId="0">
      <selection activeCell="C21" sqref="C21"/>
    </sheetView>
  </sheetViews>
  <sheetFormatPr defaultRowHeight="17.399999999999999" x14ac:dyDescent="0.3"/>
  <cols>
    <col min="1" max="1" width="38.109375" customWidth="1"/>
    <col min="2" max="4" width="23.5546875" style="8" customWidth="1"/>
    <col min="5" max="6" width="17.33203125" style="8" customWidth="1"/>
    <col min="7" max="7" width="15.88671875" style="8" customWidth="1"/>
    <col min="8" max="9" width="17.44140625" style="8" customWidth="1"/>
    <col min="10" max="10" width="20.6640625" style="8" customWidth="1"/>
    <col min="11" max="11" width="15.88671875" style="8" customWidth="1"/>
    <col min="12" max="12" width="17.88671875" style="8" customWidth="1"/>
    <col min="13" max="13" width="19.33203125" style="8" customWidth="1"/>
    <col min="14" max="15" width="9.109375" style="1"/>
  </cols>
  <sheetData>
    <row r="1" spans="1:15" s="2" customFormat="1" ht="28.5" customHeight="1" x14ac:dyDescent="0.25">
      <c r="A1" s="17" t="s">
        <v>23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5"/>
      <c r="O1" s="5"/>
    </row>
    <row r="2" spans="1:15" s="2" customFormat="1" ht="28.5" customHeight="1" x14ac:dyDescent="0.25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5"/>
      <c r="O2" s="5"/>
    </row>
    <row r="3" spans="1:15" s="4" customFormat="1" ht="49.5" customHeight="1" x14ac:dyDescent="0.25">
      <c r="A3" s="22" t="s">
        <v>15</v>
      </c>
      <c r="B3" s="196" t="str">
        <f>'Individual Service 4 Total'!B3:D3</f>
        <v>Service 4</v>
      </c>
      <c r="C3" s="197"/>
      <c r="D3" s="198"/>
      <c r="E3" s="27"/>
      <c r="F3" s="27"/>
      <c r="G3" s="23"/>
      <c r="H3" s="63"/>
      <c r="I3" s="24"/>
      <c r="J3" s="25" t="s">
        <v>16</v>
      </c>
      <c r="K3" s="193" t="str">
        <f>'Individual Service 4 Total'!H3</f>
        <v>House Officer / Registrar</v>
      </c>
      <c r="L3" s="195"/>
      <c r="M3" s="27"/>
      <c r="N3" s="3"/>
      <c r="O3" s="3"/>
    </row>
    <row r="4" spans="1:15" s="12" customFormat="1" ht="15.6" x14ac:dyDescent="0.25">
      <c r="A4" s="28"/>
      <c r="B4" s="27"/>
      <c r="C4" s="27"/>
      <c r="D4" s="27"/>
      <c r="E4" s="27"/>
      <c r="F4" s="27"/>
      <c r="G4" s="27"/>
      <c r="H4" s="27"/>
      <c r="I4" s="27"/>
      <c r="J4" s="27"/>
      <c r="K4" s="203"/>
      <c r="L4" s="203"/>
      <c r="M4" s="27"/>
      <c r="N4" s="11"/>
      <c r="O4" s="11"/>
    </row>
    <row r="5" spans="1:15" s="2" customFormat="1" ht="90.75" customHeight="1" x14ac:dyDescent="0.25">
      <c r="A5" s="29" t="s">
        <v>14</v>
      </c>
      <c r="B5" s="199" t="str">
        <f>'Individual Service 4 Total'!A9</f>
        <v>SERVICE 4, RMO 2</v>
      </c>
      <c r="C5" s="200"/>
      <c r="D5" s="200"/>
      <c r="E5" s="201"/>
      <c r="F5" s="76"/>
      <c r="G5" s="30"/>
      <c r="H5" s="31"/>
      <c r="I5" s="31"/>
      <c r="J5" s="43" t="s">
        <v>48</v>
      </c>
      <c r="K5" s="193" t="str">
        <f>'Individual Service 4 Total'!B5</f>
        <v>RMO support to enter details from run description e.g. 0800-1630 = 8.5 per day</v>
      </c>
      <c r="L5" s="194"/>
      <c r="M5" s="195"/>
      <c r="N5" s="5"/>
      <c r="O5" s="5"/>
    </row>
    <row r="6" spans="1:15" s="14" customFormat="1" ht="15" customHeight="1" x14ac:dyDescent="0.25">
      <c r="A6" s="34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13"/>
      <c r="O6" s="13"/>
    </row>
    <row r="7" spans="1:15" s="2" customFormat="1" ht="46.8" x14ac:dyDescent="0.25">
      <c r="A7" s="22" t="s">
        <v>0</v>
      </c>
      <c r="B7" s="25" t="s">
        <v>10</v>
      </c>
      <c r="C7" s="25" t="s">
        <v>1</v>
      </c>
      <c r="D7" s="25" t="s">
        <v>2</v>
      </c>
      <c r="E7" s="25" t="s">
        <v>45</v>
      </c>
      <c r="F7" s="25" t="s">
        <v>54</v>
      </c>
      <c r="G7" s="25" t="s">
        <v>35</v>
      </c>
      <c r="H7" s="25" t="s">
        <v>11</v>
      </c>
      <c r="I7" s="25" t="s">
        <v>46</v>
      </c>
      <c r="J7" s="25" t="s">
        <v>47</v>
      </c>
      <c r="K7" s="25" t="s">
        <v>49</v>
      </c>
      <c r="L7" s="25" t="s">
        <v>12</v>
      </c>
      <c r="M7" s="25" t="s">
        <v>13</v>
      </c>
      <c r="N7" s="5"/>
      <c r="O7" s="5"/>
    </row>
    <row r="8" spans="1:15" s="4" customFormat="1" ht="27" customHeight="1" x14ac:dyDescent="0.25">
      <c r="A8" s="32" t="s">
        <v>17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"/>
      <c r="O8" s="3"/>
    </row>
    <row r="9" spans="1:15" s="4" customFormat="1" ht="27" customHeight="1" x14ac:dyDescent="0.25">
      <c r="A9" s="78" t="s">
        <v>3</v>
      </c>
      <c r="B9" s="143"/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3"/>
      <c r="O9" s="3"/>
    </row>
    <row r="10" spans="1:15" s="4" customFormat="1" ht="27" customHeight="1" x14ac:dyDescent="0.25">
      <c r="A10" s="78" t="s">
        <v>4</v>
      </c>
      <c r="B10" s="143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3"/>
      <c r="O10" s="3"/>
    </row>
    <row r="11" spans="1:15" s="4" customFormat="1" ht="27" customHeight="1" x14ac:dyDescent="0.25">
      <c r="A11" s="78" t="s">
        <v>5</v>
      </c>
      <c r="B11" s="143"/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3"/>
      <c r="O11" s="3"/>
    </row>
    <row r="12" spans="1:15" s="4" customFormat="1" ht="27" customHeight="1" x14ac:dyDescent="0.25">
      <c r="A12" s="78" t="s">
        <v>6</v>
      </c>
      <c r="B12" s="143"/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3"/>
      <c r="O12" s="3"/>
    </row>
    <row r="13" spans="1:15" s="4" customFormat="1" ht="27" customHeight="1" x14ac:dyDescent="0.25">
      <c r="A13" s="78" t="s">
        <v>7</v>
      </c>
      <c r="B13" s="143"/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3"/>
      <c r="O13" s="3"/>
    </row>
    <row r="14" spans="1:15" s="4" customFormat="1" ht="27" customHeight="1" x14ac:dyDescent="0.25">
      <c r="A14" s="78" t="s">
        <v>8</v>
      </c>
      <c r="B14" s="143"/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3"/>
      <c r="O14" s="3"/>
    </row>
    <row r="15" spans="1:15" s="4" customFormat="1" ht="27" customHeight="1" x14ac:dyDescent="0.25">
      <c r="A15" s="78" t="s">
        <v>9</v>
      </c>
      <c r="B15" s="143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3"/>
      <c r="O15" s="3"/>
    </row>
    <row r="16" spans="1:15" s="20" customFormat="1" ht="27" customHeight="1" x14ac:dyDescent="0.25">
      <c r="A16" s="202" t="s">
        <v>25</v>
      </c>
      <c r="B16" s="191"/>
      <c r="C16" s="191"/>
      <c r="D16" s="192"/>
      <c r="E16" s="35">
        <f t="shared" ref="E16:M16" si="0">SUM(E9:E15)</f>
        <v>0</v>
      </c>
      <c r="F16" s="35">
        <f t="shared" si="0"/>
        <v>0</v>
      </c>
      <c r="G16" s="35">
        <f t="shared" si="0"/>
        <v>0</v>
      </c>
      <c r="H16" s="35">
        <f t="shared" si="0"/>
        <v>0</v>
      </c>
      <c r="I16" s="35">
        <f t="shared" si="0"/>
        <v>0</v>
      </c>
      <c r="J16" s="35">
        <f t="shared" si="0"/>
        <v>0</v>
      </c>
      <c r="K16" s="35">
        <f t="shared" si="0"/>
        <v>0</v>
      </c>
      <c r="L16" s="35">
        <f t="shared" si="0"/>
        <v>0</v>
      </c>
      <c r="M16" s="35">
        <f t="shared" si="0"/>
        <v>0</v>
      </c>
      <c r="N16" s="19"/>
      <c r="O16" s="19"/>
    </row>
    <row r="17" spans="1:15" s="4" customFormat="1" ht="27" customHeight="1" x14ac:dyDescent="0.25">
      <c r="A17" s="32" t="s">
        <v>18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"/>
      <c r="O17" s="3"/>
    </row>
    <row r="18" spans="1:15" s="4" customFormat="1" ht="27" customHeight="1" x14ac:dyDescent="0.25">
      <c r="A18" s="78" t="s">
        <v>3</v>
      </c>
      <c r="B18" s="143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3"/>
      <c r="O18" s="3"/>
    </row>
    <row r="19" spans="1:15" s="4" customFormat="1" ht="27" customHeight="1" x14ac:dyDescent="0.25">
      <c r="A19" s="34" t="s">
        <v>4</v>
      </c>
      <c r="B19" s="143"/>
      <c r="C19" s="144"/>
      <c r="D19" s="144"/>
      <c r="E19" s="144"/>
      <c r="F19" s="144"/>
      <c r="G19" s="144"/>
      <c r="H19" s="144"/>
      <c r="I19" s="144"/>
      <c r="J19" s="144"/>
      <c r="K19" s="144"/>
      <c r="L19" s="144"/>
      <c r="M19" s="144"/>
      <c r="N19" s="3"/>
      <c r="O19" s="3"/>
    </row>
    <row r="20" spans="1:15" s="4" customFormat="1" ht="27" customHeight="1" x14ac:dyDescent="0.25">
      <c r="A20" s="34" t="s">
        <v>5</v>
      </c>
      <c r="B20" s="143"/>
      <c r="C20" s="144"/>
      <c r="D20" s="144"/>
      <c r="E20" s="144"/>
      <c r="F20" s="144"/>
      <c r="G20" s="144"/>
      <c r="H20" s="144"/>
      <c r="I20" s="144"/>
      <c r="J20" s="144"/>
      <c r="K20" s="144"/>
      <c r="L20" s="144"/>
      <c r="M20" s="144"/>
      <c r="N20" s="3"/>
      <c r="O20" s="3"/>
    </row>
    <row r="21" spans="1:15" s="4" customFormat="1" ht="27" customHeight="1" x14ac:dyDescent="0.25">
      <c r="A21" s="34" t="s">
        <v>6</v>
      </c>
      <c r="B21" s="143"/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3"/>
      <c r="O21" s="3"/>
    </row>
    <row r="22" spans="1:15" s="4" customFormat="1" ht="27" customHeight="1" x14ac:dyDescent="0.25">
      <c r="A22" s="34" t="s">
        <v>7</v>
      </c>
      <c r="B22" s="143"/>
      <c r="C22" s="144"/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3"/>
      <c r="O22" s="3"/>
    </row>
    <row r="23" spans="1:15" s="4" customFormat="1" ht="27" customHeight="1" x14ac:dyDescent="0.25">
      <c r="A23" s="34" t="s">
        <v>8</v>
      </c>
      <c r="B23" s="143"/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3"/>
      <c r="O23" s="3"/>
    </row>
    <row r="24" spans="1:15" s="4" customFormat="1" ht="27" customHeight="1" x14ac:dyDescent="0.25">
      <c r="A24" s="34" t="s">
        <v>9</v>
      </c>
      <c r="B24" s="143"/>
      <c r="C24" s="144"/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3"/>
      <c r="O24" s="3"/>
    </row>
    <row r="25" spans="1:15" s="20" customFormat="1" ht="27" customHeight="1" x14ac:dyDescent="0.25">
      <c r="A25" s="190" t="s">
        <v>26</v>
      </c>
      <c r="B25" s="191"/>
      <c r="C25" s="191"/>
      <c r="D25" s="192"/>
      <c r="E25" s="35">
        <f t="shared" ref="E25:M25" si="1">SUM(E18:E24)</f>
        <v>0</v>
      </c>
      <c r="F25" s="35">
        <f t="shared" si="1"/>
        <v>0</v>
      </c>
      <c r="G25" s="35">
        <f t="shared" si="1"/>
        <v>0</v>
      </c>
      <c r="H25" s="35">
        <f t="shared" si="1"/>
        <v>0</v>
      </c>
      <c r="I25" s="35">
        <f t="shared" si="1"/>
        <v>0</v>
      </c>
      <c r="J25" s="35">
        <f t="shared" si="1"/>
        <v>0</v>
      </c>
      <c r="K25" s="35">
        <f t="shared" si="1"/>
        <v>0</v>
      </c>
      <c r="L25" s="35">
        <f t="shared" si="1"/>
        <v>0</v>
      </c>
      <c r="M25" s="35">
        <f t="shared" si="1"/>
        <v>0</v>
      </c>
      <c r="N25" s="19"/>
      <c r="O25" s="19"/>
    </row>
    <row r="26" spans="1:15" s="4" customFormat="1" ht="27" customHeight="1" x14ac:dyDescent="0.25">
      <c r="A26" s="32" t="s">
        <v>19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"/>
      <c r="O26" s="3"/>
    </row>
    <row r="27" spans="1:15" s="4" customFormat="1" ht="27" customHeight="1" x14ac:dyDescent="0.25">
      <c r="A27" s="34" t="s">
        <v>3</v>
      </c>
      <c r="B27" s="143"/>
      <c r="C27" s="144"/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3"/>
      <c r="O27" s="3"/>
    </row>
    <row r="28" spans="1:15" s="4" customFormat="1" ht="27" customHeight="1" x14ac:dyDescent="0.25">
      <c r="A28" s="34" t="s">
        <v>4</v>
      </c>
      <c r="B28" s="143"/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3"/>
      <c r="O28" s="3"/>
    </row>
    <row r="29" spans="1:15" s="4" customFormat="1" ht="27" customHeight="1" x14ac:dyDescent="0.25">
      <c r="A29" s="34" t="s">
        <v>5</v>
      </c>
      <c r="B29" s="143"/>
      <c r="C29" s="144"/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3"/>
      <c r="O29" s="3"/>
    </row>
    <row r="30" spans="1:15" s="4" customFormat="1" ht="27" customHeight="1" x14ac:dyDescent="0.25">
      <c r="A30" s="34" t="s">
        <v>6</v>
      </c>
      <c r="B30" s="143"/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3"/>
      <c r="O30" s="3"/>
    </row>
    <row r="31" spans="1:15" s="4" customFormat="1" ht="27" customHeight="1" x14ac:dyDescent="0.25">
      <c r="A31" s="34" t="s">
        <v>7</v>
      </c>
      <c r="B31" s="143"/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3"/>
      <c r="O31" s="3"/>
    </row>
    <row r="32" spans="1:15" s="4" customFormat="1" ht="27" customHeight="1" x14ac:dyDescent="0.25">
      <c r="A32" s="34" t="s">
        <v>8</v>
      </c>
      <c r="B32" s="143"/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3"/>
      <c r="O32" s="3"/>
    </row>
    <row r="33" spans="1:15" s="4" customFormat="1" ht="27" customHeight="1" x14ac:dyDescent="0.25">
      <c r="A33" s="34" t="s">
        <v>9</v>
      </c>
      <c r="B33" s="143"/>
      <c r="C33" s="144"/>
      <c r="D33" s="144"/>
      <c r="E33" s="144"/>
      <c r="F33" s="144"/>
      <c r="G33" s="144"/>
      <c r="H33" s="144"/>
      <c r="I33" s="144"/>
      <c r="J33" s="144"/>
      <c r="K33" s="144"/>
      <c r="L33" s="144"/>
      <c r="M33" s="144"/>
      <c r="N33" s="3"/>
      <c r="O33" s="3"/>
    </row>
    <row r="34" spans="1:15" s="20" customFormat="1" ht="27" customHeight="1" x14ac:dyDescent="0.25">
      <c r="A34" s="190" t="s">
        <v>27</v>
      </c>
      <c r="B34" s="191"/>
      <c r="C34" s="191"/>
      <c r="D34" s="192"/>
      <c r="E34" s="35">
        <f t="shared" ref="E34:M34" si="2">SUM(E27:E33)</f>
        <v>0</v>
      </c>
      <c r="F34" s="35">
        <f t="shared" si="2"/>
        <v>0</v>
      </c>
      <c r="G34" s="35">
        <f t="shared" si="2"/>
        <v>0</v>
      </c>
      <c r="H34" s="35">
        <f t="shared" si="2"/>
        <v>0</v>
      </c>
      <c r="I34" s="35">
        <f t="shared" si="2"/>
        <v>0</v>
      </c>
      <c r="J34" s="35">
        <f t="shared" si="2"/>
        <v>0</v>
      </c>
      <c r="K34" s="35">
        <f t="shared" si="2"/>
        <v>0</v>
      </c>
      <c r="L34" s="35">
        <f t="shared" si="2"/>
        <v>0</v>
      </c>
      <c r="M34" s="35">
        <f t="shared" si="2"/>
        <v>0</v>
      </c>
      <c r="N34" s="19"/>
      <c r="O34" s="19"/>
    </row>
    <row r="35" spans="1:15" s="4" customFormat="1" ht="27" customHeight="1" x14ac:dyDescent="0.25">
      <c r="A35" s="32" t="s">
        <v>20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"/>
      <c r="O35" s="3"/>
    </row>
    <row r="36" spans="1:15" s="4" customFormat="1" ht="27" customHeight="1" x14ac:dyDescent="0.25">
      <c r="A36" s="34" t="s">
        <v>3</v>
      </c>
      <c r="B36" s="143"/>
      <c r="C36" s="144"/>
      <c r="D36" s="144"/>
      <c r="E36" s="144"/>
      <c r="F36" s="144"/>
      <c r="G36" s="144"/>
      <c r="H36" s="144"/>
      <c r="I36" s="144"/>
      <c r="J36" s="144"/>
      <c r="K36" s="144"/>
      <c r="L36" s="144"/>
      <c r="M36" s="144"/>
      <c r="N36" s="3"/>
      <c r="O36" s="3"/>
    </row>
    <row r="37" spans="1:15" s="4" customFormat="1" ht="27" customHeight="1" x14ac:dyDescent="0.25">
      <c r="A37" s="78" t="s">
        <v>4</v>
      </c>
      <c r="B37" s="143"/>
      <c r="C37" s="144"/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3"/>
      <c r="O37" s="3"/>
    </row>
    <row r="38" spans="1:15" s="4" customFormat="1" ht="27" customHeight="1" x14ac:dyDescent="0.25">
      <c r="A38" s="34" t="s">
        <v>5</v>
      </c>
      <c r="B38" s="143"/>
      <c r="C38" s="144"/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3"/>
      <c r="O38" s="3"/>
    </row>
    <row r="39" spans="1:15" s="4" customFormat="1" ht="27" customHeight="1" x14ac:dyDescent="0.25">
      <c r="A39" s="34" t="s">
        <v>6</v>
      </c>
      <c r="B39" s="143"/>
      <c r="C39" s="144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3"/>
      <c r="O39" s="3"/>
    </row>
    <row r="40" spans="1:15" s="4" customFormat="1" ht="27" customHeight="1" x14ac:dyDescent="0.25">
      <c r="A40" s="34" t="s">
        <v>7</v>
      </c>
      <c r="B40" s="143"/>
      <c r="C40" s="144"/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3"/>
      <c r="O40" s="3"/>
    </row>
    <row r="41" spans="1:15" s="4" customFormat="1" ht="27" customHeight="1" x14ac:dyDescent="0.25">
      <c r="A41" s="34" t="s">
        <v>8</v>
      </c>
      <c r="B41" s="143"/>
      <c r="C41" s="144"/>
      <c r="D41" s="144"/>
      <c r="E41" s="144"/>
      <c r="F41" s="144"/>
      <c r="G41" s="144"/>
      <c r="H41" s="144"/>
      <c r="I41" s="144"/>
      <c r="J41" s="144"/>
      <c r="K41" s="144"/>
      <c r="L41" s="144"/>
      <c r="M41" s="144"/>
      <c r="N41" s="3"/>
      <c r="O41" s="3"/>
    </row>
    <row r="42" spans="1:15" s="4" customFormat="1" ht="27" customHeight="1" x14ac:dyDescent="0.25">
      <c r="A42" s="34" t="s">
        <v>9</v>
      </c>
      <c r="B42" s="143"/>
      <c r="C42" s="144"/>
      <c r="D42" s="144"/>
      <c r="E42" s="144"/>
      <c r="F42" s="144"/>
      <c r="G42" s="144"/>
      <c r="H42" s="144"/>
      <c r="I42" s="144"/>
      <c r="J42" s="144"/>
      <c r="K42" s="144"/>
      <c r="L42" s="144"/>
      <c r="M42" s="144"/>
      <c r="N42" s="3"/>
      <c r="O42" s="3"/>
    </row>
    <row r="43" spans="1:15" s="20" customFormat="1" ht="27" customHeight="1" x14ac:dyDescent="0.25">
      <c r="A43" s="190" t="s">
        <v>28</v>
      </c>
      <c r="B43" s="191"/>
      <c r="C43" s="191"/>
      <c r="D43" s="192"/>
      <c r="E43" s="35">
        <f t="shared" ref="E43:M43" si="3">SUM(E36:E42)</f>
        <v>0</v>
      </c>
      <c r="F43" s="35">
        <f t="shared" si="3"/>
        <v>0</v>
      </c>
      <c r="G43" s="35">
        <f t="shared" si="3"/>
        <v>0</v>
      </c>
      <c r="H43" s="35">
        <f t="shared" si="3"/>
        <v>0</v>
      </c>
      <c r="I43" s="35">
        <f t="shared" si="3"/>
        <v>0</v>
      </c>
      <c r="J43" s="35">
        <f t="shared" si="3"/>
        <v>0</v>
      </c>
      <c r="K43" s="35">
        <f t="shared" si="3"/>
        <v>0</v>
      </c>
      <c r="L43" s="35">
        <f t="shared" si="3"/>
        <v>0</v>
      </c>
      <c r="M43" s="35">
        <f t="shared" si="3"/>
        <v>0</v>
      </c>
      <c r="N43" s="19"/>
      <c r="O43" s="19"/>
    </row>
    <row r="44" spans="1:15" s="4" customFormat="1" ht="27" customHeight="1" x14ac:dyDescent="0.25">
      <c r="A44" s="32" t="s">
        <v>21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"/>
      <c r="O44" s="3"/>
    </row>
    <row r="45" spans="1:15" s="4" customFormat="1" ht="27" customHeight="1" x14ac:dyDescent="0.25">
      <c r="A45" s="34" t="s">
        <v>3</v>
      </c>
      <c r="B45" s="143"/>
      <c r="C45" s="144"/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3"/>
      <c r="O45" s="3"/>
    </row>
    <row r="46" spans="1:15" s="4" customFormat="1" ht="27" customHeight="1" x14ac:dyDescent="0.25">
      <c r="A46" s="34" t="s">
        <v>4</v>
      </c>
      <c r="B46" s="143"/>
      <c r="C46" s="144"/>
      <c r="D46" s="144"/>
      <c r="E46" s="144"/>
      <c r="F46" s="144"/>
      <c r="G46" s="144"/>
      <c r="H46" s="144"/>
      <c r="I46" s="144"/>
      <c r="J46" s="144"/>
      <c r="K46" s="144"/>
      <c r="L46" s="144"/>
      <c r="M46" s="144"/>
      <c r="N46" s="3"/>
      <c r="O46" s="3"/>
    </row>
    <row r="47" spans="1:15" s="4" customFormat="1" ht="27" customHeight="1" x14ac:dyDescent="0.25">
      <c r="A47" s="34" t="s">
        <v>5</v>
      </c>
      <c r="B47" s="143"/>
      <c r="C47" s="144"/>
      <c r="D47" s="144"/>
      <c r="E47" s="144"/>
      <c r="F47" s="144"/>
      <c r="G47" s="144"/>
      <c r="H47" s="144"/>
      <c r="I47" s="144"/>
      <c r="J47" s="144"/>
      <c r="K47" s="144"/>
      <c r="L47" s="144"/>
      <c r="M47" s="144"/>
      <c r="N47" s="3"/>
      <c r="O47" s="3"/>
    </row>
    <row r="48" spans="1:15" s="4" customFormat="1" ht="27" customHeight="1" x14ac:dyDescent="0.25">
      <c r="A48" s="34" t="s">
        <v>6</v>
      </c>
      <c r="B48" s="143"/>
      <c r="C48" s="144"/>
      <c r="D48" s="144"/>
      <c r="E48" s="144"/>
      <c r="F48" s="144"/>
      <c r="G48" s="144"/>
      <c r="H48" s="144"/>
      <c r="I48" s="144"/>
      <c r="J48" s="144"/>
      <c r="K48" s="144"/>
      <c r="L48" s="144"/>
      <c r="M48" s="144"/>
      <c r="N48" s="3"/>
      <c r="O48" s="3"/>
    </row>
    <row r="49" spans="1:15" s="4" customFormat="1" ht="27" customHeight="1" x14ac:dyDescent="0.25">
      <c r="A49" s="34" t="s">
        <v>7</v>
      </c>
      <c r="B49" s="143"/>
      <c r="C49" s="144"/>
      <c r="D49" s="144"/>
      <c r="E49" s="144"/>
      <c r="F49" s="144"/>
      <c r="G49" s="144"/>
      <c r="H49" s="144"/>
      <c r="I49" s="144"/>
      <c r="J49" s="144"/>
      <c r="K49" s="144"/>
      <c r="L49" s="144"/>
      <c r="M49" s="144"/>
      <c r="N49" s="3"/>
      <c r="O49" s="3"/>
    </row>
    <row r="50" spans="1:15" s="4" customFormat="1" ht="27" customHeight="1" x14ac:dyDescent="0.25">
      <c r="A50" s="34" t="s">
        <v>8</v>
      </c>
      <c r="B50" s="143"/>
      <c r="C50" s="144"/>
      <c r="D50" s="144"/>
      <c r="E50" s="144"/>
      <c r="F50" s="144"/>
      <c r="G50" s="144"/>
      <c r="H50" s="144"/>
      <c r="I50" s="144"/>
      <c r="J50" s="144"/>
      <c r="K50" s="144"/>
      <c r="L50" s="144"/>
      <c r="M50" s="144"/>
      <c r="N50" s="3"/>
      <c r="O50" s="3"/>
    </row>
    <row r="51" spans="1:15" s="4" customFormat="1" ht="27" customHeight="1" x14ac:dyDescent="0.25">
      <c r="A51" s="34" t="s">
        <v>9</v>
      </c>
      <c r="B51" s="143"/>
      <c r="C51" s="144"/>
      <c r="D51" s="144"/>
      <c r="E51" s="144"/>
      <c r="F51" s="144"/>
      <c r="G51" s="144"/>
      <c r="H51" s="144"/>
      <c r="I51" s="144"/>
      <c r="J51" s="144"/>
      <c r="K51" s="144"/>
      <c r="L51" s="144"/>
      <c r="M51" s="144"/>
      <c r="N51" s="3"/>
      <c r="O51" s="3"/>
    </row>
    <row r="52" spans="1:15" s="20" customFormat="1" ht="27" customHeight="1" x14ac:dyDescent="0.25">
      <c r="A52" s="190" t="s">
        <v>29</v>
      </c>
      <c r="B52" s="191"/>
      <c r="C52" s="191"/>
      <c r="D52" s="192"/>
      <c r="E52" s="35">
        <f t="shared" ref="E52:M52" si="4">SUM(E45:E51)</f>
        <v>0</v>
      </c>
      <c r="F52" s="35">
        <f t="shared" si="4"/>
        <v>0</v>
      </c>
      <c r="G52" s="35">
        <f t="shared" si="4"/>
        <v>0</v>
      </c>
      <c r="H52" s="35">
        <f t="shared" si="4"/>
        <v>0</v>
      </c>
      <c r="I52" s="35">
        <f t="shared" si="4"/>
        <v>0</v>
      </c>
      <c r="J52" s="35">
        <f t="shared" si="4"/>
        <v>0</v>
      </c>
      <c r="K52" s="35">
        <f t="shared" si="4"/>
        <v>0</v>
      </c>
      <c r="L52" s="35">
        <f t="shared" si="4"/>
        <v>0</v>
      </c>
      <c r="M52" s="35">
        <f t="shared" si="4"/>
        <v>0</v>
      </c>
      <c r="N52" s="19"/>
      <c r="O52" s="19"/>
    </row>
    <row r="53" spans="1:15" s="4" customFormat="1" ht="27" customHeight="1" x14ac:dyDescent="0.25">
      <c r="A53" s="32" t="s">
        <v>22</v>
      </c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"/>
      <c r="O53" s="3"/>
    </row>
    <row r="54" spans="1:15" s="4" customFormat="1" ht="27" customHeight="1" x14ac:dyDescent="0.25">
      <c r="A54" s="34" t="s">
        <v>3</v>
      </c>
      <c r="B54" s="143"/>
      <c r="C54" s="144"/>
      <c r="D54" s="144"/>
      <c r="E54" s="144"/>
      <c r="F54" s="144"/>
      <c r="G54" s="144"/>
      <c r="H54" s="144"/>
      <c r="I54" s="144"/>
      <c r="J54" s="144"/>
      <c r="K54" s="144"/>
      <c r="L54" s="144"/>
      <c r="M54" s="144"/>
      <c r="N54" s="3"/>
      <c r="O54" s="3"/>
    </row>
    <row r="55" spans="1:15" s="4" customFormat="1" ht="27" customHeight="1" x14ac:dyDescent="0.25">
      <c r="A55" s="34" t="s">
        <v>4</v>
      </c>
      <c r="B55" s="143"/>
      <c r="C55" s="144"/>
      <c r="D55" s="144"/>
      <c r="E55" s="144"/>
      <c r="F55" s="144"/>
      <c r="G55" s="144"/>
      <c r="H55" s="144"/>
      <c r="I55" s="144"/>
      <c r="J55" s="144"/>
      <c r="K55" s="144"/>
      <c r="L55" s="144"/>
      <c r="M55" s="144"/>
      <c r="N55" s="3"/>
      <c r="O55" s="3"/>
    </row>
    <row r="56" spans="1:15" s="4" customFormat="1" ht="27" customHeight="1" x14ac:dyDescent="0.25">
      <c r="A56" s="34" t="s">
        <v>5</v>
      </c>
      <c r="B56" s="143"/>
      <c r="C56" s="144"/>
      <c r="D56" s="144"/>
      <c r="E56" s="144"/>
      <c r="F56" s="144"/>
      <c r="G56" s="144"/>
      <c r="H56" s="144"/>
      <c r="I56" s="144"/>
      <c r="J56" s="144"/>
      <c r="K56" s="144"/>
      <c r="L56" s="144"/>
      <c r="M56" s="144"/>
      <c r="N56" s="3"/>
      <c r="O56" s="3"/>
    </row>
    <row r="57" spans="1:15" s="4" customFormat="1" ht="27" customHeight="1" x14ac:dyDescent="0.25">
      <c r="A57" s="34" t="s">
        <v>6</v>
      </c>
      <c r="B57" s="143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3"/>
      <c r="O57" s="3"/>
    </row>
    <row r="58" spans="1:15" s="4" customFormat="1" ht="27" customHeight="1" x14ac:dyDescent="0.25">
      <c r="A58" s="34" t="s">
        <v>7</v>
      </c>
      <c r="B58" s="143"/>
      <c r="C58" s="144"/>
      <c r="D58" s="144"/>
      <c r="E58" s="144"/>
      <c r="F58" s="144"/>
      <c r="G58" s="144"/>
      <c r="H58" s="144"/>
      <c r="I58" s="144"/>
      <c r="J58" s="144"/>
      <c r="K58" s="144"/>
      <c r="L58" s="144"/>
      <c r="M58" s="144"/>
      <c r="N58" s="3"/>
      <c r="O58" s="3"/>
    </row>
    <row r="59" spans="1:15" s="4" customFormat="1" ht="27" customHeight="1" x14ac:dyDescent="0.25">
      <c r="A59" s="34" t="s">
        <v>8</v>
      </c>
      <c r="B59" s="143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3"/>
      <c r="O59" s="3"/>
    </row>
    <row r="60" spans="1:15" s="4" customFormat="1" ht="27" customHeight="1" x14ac:dyDescent="0.25">
      <c r="A60" s="34" t="s">
        <v>9</v>
      </c>
      <c r="B60" s="143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3"/>
      <c r="O60" s="3"/>
    </row>
    <row r="61" spans="1:15" s="20" customFormat="1" ht="27" customHeight="1" x14ac:dyDescent="0.25">
      <c r="A61" s="190" t="s">
        <v>30</v>
      </c>
      <c r="B61" s="191"/>
      <c r="C61" s="191"/>
      <c r="D61" s="192"/>
      <c r="E61" s="35">
        <f t="shared" ref="E61:M61" si="5">SUM(E54:E60)</f>
        <v>0</v>
      </c>
      <c r="F61" s="35">
        <f t="shared" si="5"/>
        <v>0</v>
      </c>
      <c r="G61" s="35">
        <f t="shared" si="5"/>
        <v>0</v>
      </c>
      <c r="H61" s="35">
        <f t="shared" si="5"/>
        <v>0</v>
      </c>
      <c r="I61" s="35">
        <f t="shared" si="5"/>
        <v>0</v>
      </c>
      <c r="J61" s="35">
        <f t="shared" si="5"/>
        <v>0</v>
      </c>
      <c r="K61" s="35">
        <f t="shared" si="5"/>
        <v>0</v>
      </c>
      <c r="L61" s="35">
        <f t="shared" si="5"/>
        <v>0</v>
      </c>
      <c r="M61" s="35">
        <f t="shared" si="5"/>
        <v>0</v>
      </c>
      <c r="N61" s="19"/>
      <c r="O61" s="19"/>
    </row>
    <row r="62" spans="1:15" s="15" customFormat="1" ht="27" customHeight="1" x14ac:dyDescent="0.25">
      <c r="A62" s="36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21"/>
      <c r="O62" s="21"/>
    </row>
    <row r="63" spans="1:15" s="15" customFormat="1" ht="27" customHeight="1" x14ac:dyDescent="0.25">
      <c r="A63" s="38" t="s">
        <v>31</v>
      </c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21"/>
      <c r="O63" s="21"/>
    </row>
    <row r="64" spans="1:15" s="15" customFormat="1" ht="27" customHeight="1" thickBot="1" x14ac:dyDescent="0.35">
      <c r="A64" s="36"/>
      <c r="B64" s="37"/>
      <c r="C64" s="37"/>
      <c r="D64" s="67" t="s">
        <v>51</v>
      </c>
      <c r="E64" s="37"/>
      <c r="F64" s="37"/>
      <c r="G64" s="37"/>
      <c r="H64" s="37"/>
      <c r="I64" s="37"/>
      <c r="J64" s="37"/>
      <c r="K64" s="37"/>
      <c r="L64" s="37"/>
      <c r="M64" s="37"/>
      <c r="N64" s="21"/>
      <c r="O64" s="21"/>
    </row>
    <row r="65" spans="1:15" s="12" customFormat="1" ht="42" customHeight="1" thickBot="1" x14ac:dyDescent="0.3">
      <c r="A65" s="39" t="s">
        <v>45</v>
      </c>
      <c r="B65" s="74">
        <f>SUM(E16+E25+E34+E43+E52+E61)</f>
        <v>0</v>
      </c>
      <c r="C65" s="27"/>
      <c r="D65" s="68" t="s">
        <v>50</v>
      </c>
      <c r="E65" s="27"/>
      <c r="F65" s="27"/>
      <c r="G65" s="27"/>
      <c r="H65" s="27"/>
      <c r="I65" s="27"/>
      <c r="J65" s="27"/>
      <c r="K65" s="27"/>
      <c r="L65" s="27"/>
      <c r="M65" s="27"/>
      <c r="N65" s="11"/>
      <c r="O65" s="11"/>
    </row>
    <row r="66" spans="1:15" s="12" customFormat="1" ht="42" customHeight="1" thickBot="1" x14ac:dyDescent="0.3">
      <c r="A66" s="39" t="s">
        <v>36</v>
      </c>
      <c r="B66" s="74">
        <f>SUM(G16+G25+G34+G43+G52+G61)</f>
        <v>0</v>
      </c>
      <c r="C66" s="27"/>
      <c r="D66" s="68" t="s">
        <v>52</v>
      </c>
      <c r="E66" s="27"/>
      <c r="F66" s="27"/>
      <c r="G66" s="27"/>
      <c r="H66" s="27"/>
      <c r="I66" s="27"/>
      <c r="J66" s="27"/>
      <c r="K66" s="27"/>
      <c r="L66" s="27"/>
      <c r="M66" s="27"/>
      <c r="N66" s="11"/>
      <c r="O66" s="11"/>
    </row>
    <row r="67" spans="1:15" s="12" customFormat="1" ht="42" customHeight="1" thickBot="1" x14ac:dyDescent="0.3">
      <c r="A67" s="41" t="s">
        <v>11</v>
      </c>
      <c r="B67" s="74">
        <f>SUM(H16+H25+H34+H43+H52+H61)</f>
        <v>0</v>
      </c>
      <c r="C67" s="27"/>
      <c r="D67" s="69"/>
      <c r="E67" s="27"/>
      <c r="F67" s="27"/>
      <c r="G67" s="27"/>
      <c r="H67" s="27"/>
      <c r="I67" s="27"/>
      <c r="J67" s="27"/>
      <c r="K67" s="27"/>
      <c r="L67" s="27"/>
      <c r="M67" s="27"/>
      <c r="N67" s="11"/>
      <c r="O67" s="11"/>
    </row>
    <row r="68" spans="1:15" s="12" customFormat="1" ht="42" customHeight="1" thickBot="1" x14ac:dyDescent="0.3">
      <c r="A68" s="41" t="s">
        <v>46</v>
      </c>
      <c r="B68" s="74">
        <f>SUM(I16+I25+I34+I43+I52+I61)</f>
        <v>0</v>
      </c>
      <c r="C68" s="27"/>
      <c r="D68" s="68" t="s">
        <v>53</v>
      </c>
      <c r="E68" s="27"/>
      <c r="F68" s="27"/>
      <c r="G68" s="27"/>
      <c r="H68" s="27"/>
      <c r="I68" s="27"/>
      <c r="J68" s="27"/>
      <c r="K68" s="27"/>
      <c r="L68" s="27"/>
      <c r="M68" s="27"/>
      <c r="N68" s="11"/>
      <c r="O68" s="11"/>
    </row>
    <row r="69" spans="1:15" s="12" customFormat="1" ht="42" customHeight="1" thickBot="1" x14ac:dyDescent="0.3">
      <c r="A69" s="41" t="s">
        <v>47</v>
      </c>
      <c r="B69" s="74">
        <f>SUM(J16+J25+J34+J43+J52+J61)</f>
        <v>0</v>
      </c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11"/>
      <c r="O69" s="11"/>
    </row>
    <row r="70" spans="1:15" s="12" customFormat="1" ht="42" customHeight="1" thickBot="1" x14ac:dyDescent="0.3">
      <c r="A70" s="41" t="s">
        <v>49</v>
      </c>
      <c r="B70" s="74">
        <f>SUM(K16+K25+K34+K43+K52+K61)</f>
        <v>0</v>
      </c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11"/>
      <c r="O70" s="11"/>
    </row>
    <row r="71" spans="1:15" s="12" customFormat="1" ht="42" customHeight="1" thickBot="1" x14ac:dyDescent="0.3">
      <c r="A71" s="41" t="s">
        <v>32</v>
      </c>
      <c r="B71" s="74">
        <f>SUM(L16+L25+L34+L43+L52+L61)</f>
        <v>0</v>
      </c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11"/>
      <c r="O71" s="11"/>
    </row>
    <row r="72" spans="1:15" s="12" customFormat="1" ht="42" customHeight="1" thickBot="1" x14ac:dyDescent="0.3">
      <c r="A72" s="41" t="s">
        <v>54</v>
      </c>
      <c r="B72" s="74">
        <f>SUM(F61+F52+F43+F34+F25+F16)</f>
        <v>0</v>
      </c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11"/>
      <c r="O72" s="11"/>
    </row>
    <row r="73" spans="1:15" s="12" customFormat="1" ht="15" customHeight="1" thickBot="1" x14ac:dyDescent="0.3">
      <c r="A73" s="41"/>
      <c r="B73" s="40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11"/>
      <c r="O73" s="11"/>
    </row>
    <row r="74" spans="1:15" s="11" customFormat="1" ht="40.5" customHeight="1" thickBot="1" x14ac:dyDescent="0.3">
      <c r="A74" s="48" t="s">
        <v>38</v>
      </c>
      <c r="B74" s="75">
        <f>SUM(B65:B70)</f>
        <v>0</v>
      </c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</row>
    <row r="75" spans="1:15" s="11" customFormat="1" ht="45" customHeight="1" thickBot="1" x14ac:dyDescent="0.3">
      <c r="A75" s="48" t="s">
        <v>37</v>
      </c>
      <c r="B75" s="75">
        <f>SUM(B65:B71)</f>
        <v>0</v>
      </c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</row>
    <row r="76" spans="1:15" ht="27" customHeight="1" x14ac:dyDescent="0.3"/>
  </sheetData>
  <sheetProtection password="97F2" sheet="1" objects="1" scenarios="1"/>
  <mergeCells count="11">
    <mergeCell ref="A61:D61"/>
    <mergeCell ref="K5:M5"/>
    <mergeCell ref="B3:D3"/>
    <mergeCell ref="B5:E5"/>
    <mergeCell ref="A16:D16"/>
    <mergeCell ref="A25:D25"/>
    <mergeCell ref="A34:D34"/>
    <mergeCell ref="K4:L4"/>
    <mergeCell ref="K3:L3"/>
    <mergeCell ref="A43:D43"/>
    <mergeCell ref="A52:D52"/>
  </mergeCells>
  <phoneticPr fontId="9" type="noConversion"/>
  <printOptions horizontalCentered="1"/>
  <pageMargins left="0" right="0" top="0.59055118110236227" bottom="0.19685039370078741" header="0.51181102362204722" footer="0.51181102362204722"/>
  <pageSetup paperSize="8" scale="50" orientation="portrait" cellComments="asDisplayed" errors="blank" r:id="rId1"/>
  <headerFooter alignWithMargins="0">
    <oddHeader xml:space="preserve">&amp;C
</oddHeader>
    <oddFooter>&amp;L&amp;"Arial,Italic"&amp;9Run Review Calculation Matrix
Version 1.0       &amp;C
&amp;"Arial,Italic"&amp;9Updated 12/02/10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6"/>
  <sheetViews>
    <sheetView view="pageBreakPreview" zoomScale="55" zoomScaleNormal="100" workbookViewId="0">
      <selection activeCell="C21" sqref="C21"/>
    </sheetView>
  </sheetViews>
  <sheetFormatPr defaultRowHeight="17.399999999999999" x14ac:dyDescent="0.3"/>
  <cols>
    <col min="1" max="1" width="38.109375" customWidth="1"/>
    <col min="2" max="4" width="23.5546875" style="8" customWidth="1"/>
    <col min="5" max="6" width="17.33203125" style="8" customWidth="1"/>
    <col min="7" max="7" width="15.88671875" style="8" customWidth="1"/>
    <col min="8" max="9" width="17.44140625" style="8" customWidth="1"/>
    <col min="10" max="10" width="20.6640625" style="8" customWidth="1"/>
    <col min="11" max="11" width="15.88671875" style="8" customWidth="1"/>
    <col min="12" max="12" width="17.88671875" style="8" customWidth="1"/>
    <col min="13" max="13" width="19.33203125" style="8" customWidth="1"/>
    <col min="14" max="15" width="9.109375" style="1"/>
  </cols>
  <sheetData>
    <row r="1" spans="1:15" s="2" customFormat="1" ht="28.5" customHeight="1" x14ac:dyDescent="0.25">
      <c r="A1" s="17" t="s">
        <v>23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5"/>
      <c r="O1" s="5"/>
    </row>
    <row r="2" spans="1:15" s="2" customFormat="1" ht="28.5" customHeight="1" x14ac:dyDescent="0.25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5"/>
      <c r="O2" s="5"/>
    </row>
    <row r="3" spans="1:15" s="4" customFormat="1" ht="49.5" customHeight="1" x14ac:dyDescent="0.25">
      <c r="A3" s="22" t="s">
        <v>15</v>
      </c>
      <c r="B3" s="196" t="str">
        <f>'Individual Service 4 Total'!B3:D3</f>
        <v>Service 4</v>
      </c>
      <c r="C3" s="197"/>
      <c r="D3" s="198"/>
      <c r="E3" s="27"/>
      <c r="F3" s="27"/>
      <c r="G3" s="23"/>
      <c r="H3" s="63"/>
      <c r="I3" s="24"/>
      <c r="J3" s="25" t="s">
        <v>16</v>
      </c>
      <c r="K3" s="193" t="str">
        <f>'Individual Service 4 Total'!H3</f>
        <v>House Officer / Registrar</v>
      </c>
      <c r="L3" s="195"/>
      <c r="M3" s="27"/>
      <c r="N3" s="3"/>
      <c r="O3" s="3"/>
    </row>
    <row r="4" spans="1:15" s="12" customFormat="1" ht="15.6" x14ac:dyDescent="0.25">
      <c r="A4" s="28"/>
      <c r="B4" s="27"/>
      <c r="C4" s="27"/>
      <c r="D4" s="27"/>
      <c r="E4" s="27"/>
      <c r="F4" s="27"/>
      <c r="G4" s="27"/>
      <c r="H4" s="27"/>
      <c r="I4" s="27"/>
      <c r="J4" s="27"/>
      <c r="K4" s="203"/>
      <c r="L4" s="203"/>
      <c r="M4" s="27"/>
      <c r="N4" s="11"/>
      <c r="O4" s="11"/>
    </row>
    <row r="5" spans="1:15" s="2" customFormat="1" ht="90.75" customHeight="1" x14ac:dyDescent="0.25">
      <c r="A5" s="29" t="s">
        <v>14</v>
      </c>
      <c r="B5" s="199" t="str">
        <f>'Individual Service 4 Total'!A10</f>
        <v>SERVICE 4, RMO 3</v>
      </c>
      <c r="C5" s="200"/>
      <c r="D5" s="200"/>
      <c r="E5" s="201"/>
      <c r="F5" s="76"/>
      <c r="G5" s="30"/>
      <c r="H5" s="31"/>
      <c r="I5" s="31"/>
      <c r="J5" s="43" t="s">
        <v>48</v>
      </c>
      <c r="K5" s="193" t="str">
        <f>'Individual Service 4 Total'!B5</f>
        <v>RMO support to enter details from run description e.g. 0800-1630 = 8.5 per day</v>
      </c>
      <c r="L5" s="194"/>
      <c r="M5" s="195"/>
      <c r="N5" s="5"/>
      <c r="O5" s="5"/>
    </row>
    <row r="6" spans="1:15" s="14" customFormat="1" ht="15" customHeight="1" x14ac:dyDescent="0.25">
      <c r="A6" s="34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13"/>
      <c r="O6" s="13"/>
    </row>
    <row r="7" spans="1:15" s="2" customFormat="1" ht="46.8" x14ac:dyDescent="0.25">
      <c r="A7" s="22" t="s">
        <v>0</v>
      </c>
      <c r="B7" s="25" t="s">
        <v>10</v>
      </c>
      <c r="C7" s="25" t="s">
        <v>1</v>
      </c>
      <c r="D7" s="25" t="s">
        <v>2</v>
      </c>
      <c r="E7" s="25" t="s">
        <v>45</v>
      </c>
      <c r="F7" s="25" t="s">
        <v>54</v>
      </c>
      <c r="G7" s="25" t="s">
        <v>35</v>
      </c>
      <c r="H7" s="25" t="s">
        <v>11</v>
      </c>
      <c r="I7" s="25" t="s">
        <v>46</v>
      </c>
      <c r="J7" s="25" t="s">
        <v>47</v>
      </c>
      <c r="K7" s="25" t="s">
        <v>49</v>
      </c>
      <c r="L7" s="25" t="s">
        <v>12</v>
      </c>
      <c r="M7" s="25" t="s">
        <v>13</v>
      </c>
      <c r="N7" s="5"/>
      <c r="O7" s="5"/>
    </row>
    <row r="8" spans="1:15" s="4" customFormat="1" ht="27" customHeight="1" x14ac:dyDescent="0.25">
      <c r="A8" s="32" t="s">
        <v>17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"/>
      <c r="O8" s="3"/>
    </row>
    <row r="9" spans="1:15" s="4" customFormat="1" ht="27" customHeight="1" x14ac:dyDescent="0.25">
      <c r="A9" s="78" t="s">
        <v>3</v>
      </c>
      <c r="B9" s="143"/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3"/>
      <c r="O9" s="3"/>
    </row>
    <row r="10" spans="1:15" s="4" customFormat="1" ht="27" customHeight="1" x14ac:dyDescent="0.25">
      <c r="A10" s="78" t="s">
        <v>4</v>
      </c>
      <c r="B10" s="143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3"/>
      <c r="O10" s="3"/>
    </row>
    <row r="11" spans="1:15" s="4" customFormat="1" ht="27" customHeight="1" x14ac:dyDescent="0.25">
      <c r="A11" s="78" t="s">
        <v>5</v>
      </c>
      <c r="B11" s="143"/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3"/>
      <c r="O11" s="3"/>
    </row>
    <row r="12" spans="1:15" s="4" customFormat="1" ht="27" customHeight="1" x14ac:dyDescent="0.25">
      <c r="A12" s="78" t="s">
        <v>6</v>
      </c>
      <c r="B12" s="143"/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3"/>
      <c r="O12" s="3"/>
    </row>
    <row r="13" spans="1:15" s="4" customFormat="1" ht="27" customHeight="1" x14ac:dyDescent="0.25">
      <c r="A13" s="78" t="s">
        <v>7</v>
      </c>
      <c r="B13" s="143"/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3"/>
      <c r="O13" s="3"/>
    </row>
    <row r="14" spans="1:15" s="4" customFormat="1" ht="27" customHeight="1" x14ac:dyDescent="0.25">
      <c r="A14" s="78" t="s">
        <v>8</v>
      </c>
      <c r="B14" s="143"/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3"/>
      <c r="O14" s="3"/>
    </row>
    <row r="15" spans="1:15" s="4" customFormat="1" ht="27" customHeight="1" x14ac:dyDescent="0.25">
      <c r="A15" s="78" t="s">
        <v>9</v>
      </c>
      <c r="B15" s="143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3"/>
      <c r="O15" s="3"/>
    </row>
    <row r="16" spans="1:15" s="20" customFormat="1" ht="27" customHeight="1" x14ac:dyDescent="0.25">
      <c r="A16" s="202" t="s">
        <v>25</v>
      </c>
      <c r="B16" s="191"/>
      <c r="C16" s="191"/>
      <c r="D16" s="192"/>
      <c r="E16" s="35">
        <f t="shared" ref="E16:M16" si="0">SUM(E9:E15)</f>
        <v>0</v>
      </c>
      <c r="F16" s="35">
        <f t="shared" si="0"/>
        <v>0</v>
      </c>
      <c r="G16" s="35">
        <f t="shared" si="0"/>
        <v>0</v>
      </c>
      <c r="H16" s="35">
        <f t="shared" si="0"/>
        <v>0</v>
      </c>
      <c r="I16" s="35">
        <f t="shared" si="0"/>
        <v>0</v>
      </c>
      <c r="J16" s="35">
        <f t="shared" si="0"/>
        <v>0</v>
      </c>
      <c r="K16" s="35">
        <f t="shared" si="0"/>
        <v>0</v>
      </c>
      <c r="L16" s="35">
        <f t="shared" si="0"/>
        <v>0</v>
      </c>
      <c r="M16" s="35">
        <f t="shared" si="0"/>
        <v>0</v>
      </c>
      <c r="N16" s="19"/>
      <c r="O16" s="19"/>
    </row>
    <row r="17" spans="1:15" s="4" customFormat="1" ht="27" customHeight="1" x14ac:dyDescent="0.25">
      <c r="A17" s="32" t="s">
        <v>18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"/>
      <c r="O17" s="3"/>
    </row>
    <row r="18" spans="1:15" s="4" customFormat="1" ht="27" customHeight="1" x14ac:dyDescent="0.25">
      <c r="A18" s="78" t="s">
        <v>3</v>
      </c>
      <c r="B18" s="143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3"/>
      <c r="O18" s="3"/>
    </row>
    <row r="19" spans="1:15" s="4" customFormat="1" ht="27" customHeight="1" x14ac:dyDescent="0.25">
      <c r="A19" s="34" t="s">
        <v>4</v>
      </c>
      <c r="B19" s="143"/>
      <c r="C19" s="144"/>
      <c r="D19" s="144"/>
      <c r="E19" s="144"/>
      <c r="F19" s="144"/>
      <c r="G19" s="144"/>
      <c r="H19" s="144"/>
      <c r="I19" s="144"/>
      <c r="J19" s="144"/>
      <c r="K19" s="144"/>
      <c r="L19" s="144"/>
      <c r="M19" s="144"/>
      <c r="N19" s="3"/>
      <c r="O19" s="3"/>
    </row>
    <row r="20" spans="1:15" s="4" customFormat="1" ht="27" customHeight="1" x14ac:dyDescent="0.25">
      <c r="A20" s="34" t="s">
        <v>5</v>
      </c>
      <c r="B20" s="143"/>
      <c r="C20" s="144"/>
      <c r="D20" s="144"/>
      <c r="E20" s="144"/>
      <c r="F20" s="144"/>
      <c r="G20" s="144"/>
      <c r="H20" s="144"/>
      <c r="I20" s="144"/>
      <c r="J20" s="144"/>
      <c r="K20" s="144"/>
      <c r="L20" s="144"/>
      <c r="M20" s="144"/>
      <c r="N20" s="3"/>
      <c r="O20" s="3"/>
    </row>
    <row r="21" spans="1:15" s="4" customFormat="1" ht="27" customHeight="1" x14ac:dyDescent="0.25">
      <c r="A21" s="34" t="s">
        <v>6</v>
      </c>
      <c r="B21" s="143"/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3"/>
      <c r="O21" s="3"/>
    </row>
    <row r="22" spans="1:15" s="4" customFormat="1" ht="27" customHeight="1" x14ac:dyDescent="0.25">
      <c r="A22" s="34" t="s">
        <v>7</v>
      </c>
      <c r="B22" s="143"/>
      <c r="C22" s="144"/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3"/>
      <c r="O22" s="3"/>
    </row>
    <row r="23" spans="1:15" s="4" customFormat="1" ht="27" customHeight="1" x14ac:dyDescent="0.25">
      <c r="A23" s="34" t="s">
        <v>8</v>
      </c>
      <c r="B23" s="143"/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3"/>
      <c r="O23" s="3"/>
    </row>
    <row r="24" spans="1:15" s="4" customFormat="1" ht="27" customHeight="1" x14ac:dyDescent="0.25">
      <c r="A24" s="34" t="s">
        <v>9</v>
      </c>
      <c r="B24" s="143"/>
      <c r="C24" s="144"/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3"/>
      <c r="O24" s="3"/>
    </row>
    <row r="25" spans="1:15" s="20" customFormat="1" ht="27" customHeight="1" x14ac:dyDescent="0.25">
      <c r="A25" s="190" t="s">
        <v>26</v>
      </c>
      <c r="B25" s="191"/>
      <c r="C25" s="191"/>
      <c r="D25" s="192"/>
      <c r="E25" s="35">
        <f t="shared" ref="E25:M25" si="1">SUM(E18:E24)</f>
        <v>0</v>
      </c>
      <c r="F25" s="35">
        <f t="shared" si="1"/>
        <v>0</v>
      </c>
      <c r="G25" s="35">
        <f t="shared" si="1"/>
        <v>0</v>
      </c>
      <c r="H25" s="35">
        <f t="shared" si="1"/>
        <v>0</v>
      </c>
      <c r="I25" s="35">
        <f t="shared" si="1"/>
        <v>0</v>
      </c>
      <c r="J25" s="35">
        <f t="shared" si="1"/>
        <v>0</v>
      </c>
      <c r="K25" s="35">
        <f t="shared" si="1"/>
        <v>0</v>
      </c>
      <c r="L25" s="35">
        <f t="shared" si="1"/>
        <v>0</v>
      </c>
      <c r="M25" s="35">
        <f t="shared" si="1"/>
        <v>0</v>
      </c>
      <c r="N25" s="19"/>
      <c r="O25" s="19"/>
    </row>
    <row r="26" spans="1:15" s="4" customFormat="1" ht="27" customHeight="1" x14ac:dyDescent="0.25">
      <c r="A26" s="32" t="s">
        <v>19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"/>
      <c r="O26" s="3"/>
    </row>
    <row r="27" spans="1:15" s="4" customFormat="1" ht="27" customHeight="1" x14ac:dyDescent="0.25">
      <c r="A27" s="34" t="s">
        <v>3</v>
      </c>
      <c r="B27" s="143"/>
      <c r="C27" s="144"/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3"/>
      <c r="O27" s="3"/>
    </row>
    <row r="28" spans="1:15" s="4" customFormat="1" ht="27" customHeight="1" x14ac:dyDescent="0.25">
      <c r="A28" s="34" t="s">
        <v>4</v>
      </c>
      <c r="B28" s="143"/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3"/>
      <c r="O28" s="3"/>
    </row>
    <row r="29" spans="1:15" s="4" customFormat="1" ht="27" customHeight="1" x14ac:dyDescent="0.25">
      <c r="A29" s="34" t="s">
        <v>5</v>
      </c>
      <c r="B29" s="143"/>
      <c r="C29" s="144"/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3"/>
      <c r="O29" s="3"/>
    </row>
    <row r="30" spans="1:15" s="4" customFormat="1" ht="27" customHeight="1" x14ac:dyDescent="0.25">
      <c r="A30" s="34" t="s">
        <v>6</v>
      </c>
      <c r="B30" s="143"/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3"/>
      <c r="O30" s="3"/>
    </row>
    <row r="31" spans="1:15" s="4" customFormat="1" ht="27" customHeight="1" x14ac:dyDescent="0.25">
      <c r="A31" s="34" t="s">
        <v>7</v>
      </c>
      <c r="B31" s="143"/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3"/>
      <c r="O31" s="3"/>
    </row>
    <row r="32" spans="1:15" s="4" customFormat="1" ht="27" customHeight="1" x14ac:dyDescent="0.25">
      <c r="A32" s="34" t="s">
        <v>8</v>
      </c>
      <c r="B32" s="143"/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3"/>
      <c r="O32" s="3"/>
    </row>
    <row r="33" spans="1:15" s="4" customFormat="1" ht="27" customHeight="1" x14ac:dyDescent="0.25">
      <c r="A33" s="34" t="s">
        <v>9</v>
      </c>
      <c r="B33" s="143"/>
      <c r="C33" s="144"/>
      <c r="D33" s="144"/>
      <c r="E33" s="144"/>
      <c r="F33" s="144"/>
      <c r="G33" s="144"/>
      <c r="H33" s="144"/>
      <c r="I33" s="144"/>
      <c r="J33" s="144"/>
      <c r="K33" s="144"/>
      <c r="L33" s="144"/>
      <c r="M33" s="144"/>
      <c r="N33" s="3"/>
      <c r="O33" s="3"/>
    </row>
    <row r="34" spans="1:15" s="20" customFormat="1" ht="27" customHeight="1" x14ac:dyDescent="0.25">
      <c r="A34" s="190" t="s">
        <v>27</v>
      </c>
      <c r="B34" s="191"/>
      <c r="C34" s="191"/>
      <c r="D34" s="192"/>
      <c r="E34" s="35">
        <f t="shared" ref="E34:M34" si="2">SUM(E27:E33)</f>
        <v>0</v>
      </c>
      <c r="F34" s="35">
        <f t="shared" si="2"/>
        <v>0</v>
      </c>
      <c r="G34" s="35">
        <f t="shared" si="2"/>
        <v>0</v>
      </c>
      <c r="H34" s="35">
        <f t="shared" si="2"/>
        <v>0</v>
      </c>
      <c r="I34" s="35">
        <f t="shared" si="2"/>
        <v>0</v>
      </c>
      <c r="J34" s="35">
        <f t="shared" si="2"/>
        <v>0</v>
      </c>
      <c r="K34" s="35">
        <f t="shared" si="2"/>
        <v>0</v>
      </c>
      <c r="L34" s="35">
        <f t="shared" si="2"/>
        <v>0</v>
      </c>
      <c r="M34" s="35">
        <f t="shared" si="2"/>
        <v>0</v>
      </c>
      <c r="N34" s="19"/>
      <c r="O34" s="19"/>
    </row>
    <row r="35" spans="1:15" s="4" customFormat="1" ht="27" customHeight="1" x14ac:dyDescent="0.25">
      <c r="A35" s="32" t="s">
        <v>20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"/>
      <c r="O35" s="3"/>
    </row>
    <row r="36" spans="1:15" s="4" customFormat="1" ht="27" customHeight="1" x14ac:dyDescent="0.25">
      <c r="A36" s="34" t="s">
        <v>3</v>
      </c>
      <c r="B36" s="143"/>
      <c r="C36" s="144"/>
      <c r="D36" s="144"/>
      <c r="E36" s="144"/>
      <c r="F36" s="144"/>
      <c r="G36" s="144"/>
      <c r="H36" s="144"/>
      <c r="I36" s="144"/>
      <c r="J36" s="144"/>
      <c r="K36" s="144"/>
      <c r="L36" s="144"/>
      <c r="M36" s="144"/>
      <c r="N36" s="3"/>
      <c r="O36" s="3"/>
    </row>
    <row r="37" spans="1:15" s="4" customFormat="1" ht="27" customHeight="1" x14ac:dyDescent="0.25">
      <c r="A37" s="78" t="s">
        <v>4</v>
      </c>
      <c r="B37" s="143"/>
      <c r="C37" s="144"/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3"/>
      <c r="O37" s="3"/>
    </row>
    <row r="38" spans="1:15" s="4" customFormat="1" ht="27" customHeight="1" x14ac:dyDescent="0.25">
      <c r="A38" s="34" t="s">
        <v>5</v>
      </c>
      <c r="B38" s="143"/>
      <c r="C38" s="144"/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3"/>
      <c r="O38" s="3"/>
    </row>
    <row r="39" spans="1:15" s="4" customFormat="1" ht="27" customHeight="1" x14ac:dyDescent="0.25">
      <c r="A39" s="34" t="s">
        <v>6</v>
      </c>
      <c r="B39" s="143"/>
      <c r="C39" s="144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3"/>
      <c r="O39" s="3"/>
    </row>
    <row r="40" spans="1:15" s="4" customFormat="1" ht="27" customHeight="1" x14ac:dyDescent="0.25">
      <c r="A40" s="34" t="s">
        <v>7</v>
      </c>
      <c r="B40" s="143"/>
      <c r="C40" s="144"/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3"/>
      <c r="O40" s="3"/>
    </row>
    <row r="41" spans="1:15" s="4" customFormat="1" ht="27" customHeight="1" x14ac:dyDescent="0.25">
      <c r="A41" s="34" t="s">
        <v>8</v>
      </c>
      <c r="B41" s="143"/>
      <c r="C41" s="144"/>
      <c r="D41" s="144"/>
      <c r="E41" s="144"/>
      <c r="F41" s="144"/>
      <c r="G41" s="144"/>
      <c r="H41" s="144"/>
      <c r="I41" s="144"/>
      <c r="J41" s="144"/>
      <c r="K41" s="144"/>
      <c r="L41" s="144"/>
      <c r="M41" s="144"/>
      <c r="N41" s="3"/>
      <c r="O41" s="3"/>
    </row>
    <row r="42" spans="1:15" s="4" customFormat="1" ht="27" customHeight="1" x14ac:dyDescent="0.25">
      <c r="A42" s="34" t="s">
        <v>9</v>
      </c>
      <c r="B42" s="143"/>
      <c r="C42" s="144"/>
      <c r="D42" s="144"/>
      <c r="E42" s="144"/>
      <c r="F42" s="144"/>
      <c r="G42" s="144"/>
      <c r="H42" s="144"/>
      <c r="I42" s="144"/>
      <c r="J42" s="144"/>
      <c r="K42" s="144"/>
      <c r="L42" s="144"/>
      <c r="M42" s="144"/>
      <c r="N42" s="3"/>
      <c r="O42" s="3"/>
    </row>
    <row r="43" spans="1:15" s="20" customFormat="1" ht="27" customHeight="1" x14ac:dyDescent="0.25">
      <c r="A43" s="190" t="s">
        <v>28</v>
      </c>
      <c r="B43" s="191"/>
      <c r="C43" s="191"/>
      <c r="D43" s="192"/>
      <c r="E43" s="35">
        <f t="shared" ref="E43:M43" si="3">SUM(E36:E42)</f>
        <v>0</v>
      </c>
      <c r="F43" s="35">
        <f t="shared" si="3"/>
        <v>0</v>
      </c>
      <c r="G43" s="35">
        <f t="shared" si="3"/>
        <v>0</v>
      </c>
      <c r="H43" s="35">
        <f t="shared" si="3"/>
        <v>0</v>
      </c>
      <c r="I43" s="35">
        <f t="shared" si="3"/>
        <v>0</v>
      </c>
      <c r="J43" s="35">
        <f t="shared" si="3"/>
        <v>0</v>
      </c>
      <c r="K43" s="35">
        <f t="shared" si="3"/>
        <v>0</v>
      </c>
      <c r="L43" s="35">
        <f t="shared" si="3"/>
        <v>0</v>
      </c>
      <c r="M43" s="35">
        <f t="shared" si="3"/>
        <v>0</v>
      </c>
      <c r="N43" s="19"/>
      <c r="O43" s="19"/>
    </row>
    <row r="44" spans="1:15" s="4" customFormat="1" ht="27" customHeight="1" x14ac:dyDescent="0.25">
      <c r="A44" s="32" t="s">
        <v>21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"/>
      <c r="O44" s="3"/>
    </row>
    <row r="45" spans="1:15" s="4" customFormat="1" ht="27" customHeight="1" x14ac:dyDescent="0.25">
      <c r="A45" s="34" t="s">
        <v>3</v>
      </c>
      <c r="B45" s="143"/>
      <c r="C45" s="144"/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3"/>
      <c r="O45" s="3"/>
    </row>
    <row r="46" spans="1:15" s="4" customFormat="1" ht="27" customHeight="1" x14ac:dyDescent="0.25">
      <c r="A46" s="34" t="s">
        <v>4</v>
      </c>
      <c r="B46" s="143"/>
      <c r="C46" s="144"/>
      <c r="D46" s="144"/>
      <c r="E46" s="144"/>
      <c r="F46" s="144"/>
      <c r="G46" s="144"/>
      <c r="H46" s="144"/>
      <c r="I46" s="144"/>
      <c r="J46" s="144"/>
      <c r="K46" s="144"/>
      <c r="L46" s="144"/>
      <c r="M46" s="144"/>
      <c r="N46" s="3"/>
      <c r="O46" s="3"/>
    </row>
    <row r="47" spans="1:15" s="4" customFormat="1" ht="27" customHeight="1" x14ac:dyDescent="0.25">
      <c r="A47" s="34" t="s">
        <v>5</v>
      </c>
      <c r="B47" s="143"/>
      <c r="C47" s="144"/>
      <c r="D47" s="144"/>
      <c r="E47" s="144"/>
      <c r="F47" s="144"/>
      <c r="G47" s="144"/>
      <c r="H47" s="144"/>
      <c r="I47" s="144"/>
      <c r="J47" s="144"/>
      <c r="K47" s="144"/>
      <c r="L47" s="144"/>
      <c r="M47" s="144"/>
      <c r="N47" s="3"/>
      <c r="O47" s="3"/>
    </row>
    <row r="48" spans="1:15" s="4" customFormat="1" ht="27" customHeight="1" x14ac:dyDescent="0.25">
      <c r="A48" s="34" t="s">
        <v>6</v>
      </c>
      <c r="B48" s="143"/>
      <c r="C48" s="144"/>
      <c r="D48" s="144"/>
      <c r="E48" s="144"/>
      <c r="F48" s="144"/>
      <c r="G48" s="144"/>
      <c r="H48" s="144"/>
      <c r="I48" s="144"/>
      <c r="J48" s="144"/>
      <c r="K48" s="144"/>
      <c r="L48" s="144"/>
      <c r="M48" s="144"/>
      <c r="N48" s="3"/>
      <c r="O48" s="3"/>
    </row>
    <row r="49" spans="1:15" s="4" customFormat="1" ht="27" customHeight="1" x14ac:dyDescent="0.25">
      <c r="A49" s="34" t="s">
        <v>7</v>
      </c>
      <c r="B49" s="143"/>
      <c r="C49" s="144"/>
      <c r="D49" s="144"/>
      <c r="E49" s="144"/>
      <c r="F49" s="144"/>
      <c r="G49" s="144"/>
      <c r="H49" s="144"/>
      <c r="I49" s="144"/>
      <c r="J49" s="144"/>
      <c r="K49" s="144"/>
      <c r="L49" s="144"/>
      <c r="M49" s="144"/>
      <c r="N49" s="3"/>
      <c r="O49" s="3"/>
    </row>
    <row r="50" spans="1:15" s="4" customFormat="1" ht="27" customHeight="1" x14ac:dyDescent="0.25">
      <c r="A50" s="34" t="s">
        <v>8</v>
      </c>
      <c r="B50" s="143"/>
      <c r="C50" s="144"/>
      <c r="D50" s="144"/>
      <c r="E50" s="144"/>
      <c r="F50" s="144"/>
      <c r="G50" s="144"/>
      <c r="H50" s="144"/>
      <c r="I50" s="144"/>
      <c r="J50" s="144"/>
      <c r="K50" s="144"/>
      <c r="L50" s="144"/>
      <c r="M50" s="144"/>
      <c r="N50" s="3"/>
      <c r="O50" s="3"/>
    </row>
    <row r="51" spans="1:15" s="4" customFormat="1" ht="27" customHeight="1" x14ac:dyDescent="0.25">
      <c r="A51" s="34" t="s">
        <v>9</v>
      </c>
      <c r="B51" s="143"/>
      <c r="C51" s="144"/>
      <c r="D51" s="144"/>
      <c r="E51" s="144"/>
      <c r="F51" s="144"/>
      <c r="G51" s="144"/>
      <c r="H51" s="144"/>
      <c r="I51" s="144"/>
      <c r="J51" s="144"/>
      <c r="K51" s="144"/>
      <c r="L51" s="144"/>
      <c r="M51" s="144"/>
      <c r="N51" s="3"/>
      <c r="O51" s="3"/>
    </row>
    <row r="52" spans="1:15" s="20" customFormat="1" ht="27" customHeight="1" x14ac:dyDescent="0.25">
      <c r="A52" s="190" t="s">
        <v>29</v>
      </c>
      <c r="B52" s="191"/>
      <c r="C52" s="191"/>
      <c r="D52" s="192"/>
      <c r="E52" s="35">
        <f t="shared" ref="E52:M52" si="4">SUM(E45:E51)</f>
        <v>0</v>
      </c>
      <c r="F52" s="35">
        <f t="shared" si="4"/>
        <v>0</v>
      </c>
      <c r="G52" s="35">
        <f t="shared" si="4"/>
        <v>0</v>
      </c>
      <c r="H52" s="35">
        <f t="shared" si="4"/>
        <v>0</v>
      </c>
      <c r="I52" s="35">
        <f t="shared" si="4"/>
        <v>0</v>
      </c>
      <c r="J52" s="35">
        <f t="shared" si="4"/>
        <v>0</v>
      </c>
      <c r="K52" s="35">
        <f t="shared" si="4"/>
        <v>0</v>
      </c>
      <c r="L52" s="35">
        <f t="shared" si="4"/>
        <v>0</v>
      </c>
      <c r="M52" s="35">
        <f t="shared" si="4"/>
        <v>0</v>
      </c>
      <c r="N52" s="19"/>
      <c r="O52" s="19"/>
    </row>
    <row r="53" spans="1:15" s="4" customFormat="1" ht="27" customHeight="1" x14ac:dyDescent="0.25">
      <c r="A53" s="32" t="s">
        <v>22</v>
      </c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"/>
      <c r="O53" s="3"/>
    </row>
    <row r="54" spans="1:15" s="4" customFormat="1" ht="27" customHeight="1" x14ac:dyDescent="0.25">
      <c r="A54" s="34" t="s">
        <v>3</v>
      </c>
      <c r="B54" s="143"/>
      <c r="C54" s="144"/>
      <c r="D54" s="144"/>
      <c r="E54" s="144"/>
      <c r="F54" s="144"/>
      <c r="G54" s="144"/>
      <c r="H54" s="144"/>
      <c r="I54" s="144"/>
      <c r="J54" s="144"/>
      <c r="K54" s="144"/>
      <c r="L54" s="144"/>
      <c r="M54" s="144"/>
      <c r="N54" s="3"/>
      <c r="O54" s="3"/>
    </row>
    <row r="55" spans="1:15" s="4" customFormat="1" ht="27" customHeight="1" x14ac:dyDescent="0.25">
      <c r="A55" s="34" t="s">
        <v>4</v>
      </c>
      <c r="B55" s="143"/>
      <c r="C55" s="144"/>
      <c r="D55" s="144"/>
      <c r="E55" s="144"/>
      <c r="F55" s="144"/>
      <c r="G55" s="144"/>
      <c r="H55" s="144"/>
      <c r="I55" s="144"/>
      <c r="J55" s="144"/>
      <c r="K55" s="144"/>
      <c r="L55" s="144"/>
      <c r="M55" s="144"/>
      <c r="N55" s="3"/>
      <c r="O55" s="3"/>
    </row>
    <row r="56" spans="1:15" s="4" customFormat="1" ht="27" customHeight="1" x14ac:dyDescent="0.25">
      <c r="A56" s="34" t="s">
        <v>5</v>
      </c>
      <c r="B56" s="143"/>
      <c r="C56" s="144"/>
      <c r="D56" s="144"/>
      <c r="E56" s="144"/>
      <c r="F56" s="144"/>
      <c r="G56" s="144"/>
      <c r="H56" s="144"/>
      <c r="I56" s="144"/>
      <c r="J56" s="144"/>
      <c r="K56" s="144"/>
      <c r="L56" s="144"/>
      <c r="M56" s="144"/>
      <c r="N56" s="3"/>
      <c r="O56" s="3"/>
    </row>
    <row r="57" spans="1:15" s="4" customFormat="1" ht="27" customHeight="1" x14ac:dyDescent="0.25">
      <c r="A57" s="34" t="s">
        <v>6</v>
      </c>
      <c r="B57" s="143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3"/>
      <c r="O57" s="3"/>
    </row>
    <row r="58" spans="1:15" s="4" customFormat="1" ht="27" customHeight="1" x14ac:dyDescent="0.25">
      <c r="A58" s="34" t="s">
        <v>7</v>
      </c>
      <c r="B58" s="143"/>
      <c r="C58" s="144"/>
      <c r="D58" s="144"/>
      <c r="E58" s="144"/>
      <c r="F58" s="144"/>
      <c r="G58" s="144"/>
      <c r="H58" s="144"/>
      <c r="I58" s="144"/>
      <c r="J58" s="144"/>
      <c r="K58" s="144"/>
      <c r="L58" s="144"/>
      <c r="M58" s="144"/>
      <c r="N58" s="3"/>
      <c r="O58" s="3"/>
    </row>
    <row r="59" spans="1:15" s="4" customFormat="1" ht="27" customHeight="1" x14ac:dyDescent="0.25">
      <c r="A59" s="34" t="s">
        <v>8</v>
      </c>
      <c r="B59" s="143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3"/>
      <c r="O59" s="3"/>
    </row>
    <row r="60" spans="1:15" s="4" customFormat="1" ht="27" customHeight="1" x14ac:dyDescent="0.25">
      <c r="A60" s="34" t="s">
        <v>9</v>
      </c>
      <c r="B60" s="143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3"/>
      <c r="O60" s="3"/>
    </row>
    <row r="61" spans="1:15" s="20" customFormat="1" ht="27" customHeight="1" x14ac:dyDescent="0.25">
      <c r="A61" s="190" t="s">
        <v>30</v>
      </c>
      <c r="B61" s="191"/>
      <c r="C61" s="191"/>
      <c r="D61" s="192"/>
      <c r="E61" s="35">
        <f t="shared" ref="E61:M61" si="5">SUM(E54:E60)</f>
        <v>0</v>
      </c>
      <c r="F61" s="35">
        <f t="shared" si="5"/>
        <v>0</v>
      </c>
      <c r="G61" s="35">
        <f t="shared" si="5"/>
        <v>0</v>
      </c>
      <c r="H61" s="35">
        <f t="shared" si="5"/>
        <v>0</v>
      </c>
      <c r="I61" s="35">
        <f t="shared" si="5"/>
        <v>0</v>
      </c>
      <c r="J61" s="35">
        <f t="shared" si="5"/>
        <v>0</v>
      </c>
      <c r="K61" s="35">
        <f t="shared" si="5"/>
        <v>0</v>
      </c>
      <c r="L61" s="35">
        <f t="shared" si="5"/>
        <v>0</v>
      </c>
      <c r="M61" s="35">
        <f t="shared" si="5"/>
        <v>0</v>
      </c>
      <c r="N61" s="19"/>
      <c r="O61" s="19"/>
    </row>
    <row r="62" spans="1:15" s="15" customFormat="1" ht="27" customHeight="1" x14ac:dyDescent="0.25">
      <c r="A62" s="36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21"/>
      <c r="O62" s="21"/>
    </row>
    <row r="63" spans="1:15" s="15" customFormat="1" ht="27" customHeight="1" x14ac:dyDescent="0.25">
      <c r="A63" s="38" t="s">
        <v>31</v>
      </c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21"/>
      <c r="O63" s="21"/>
    </row>
    <row r="64" spans="1:15" s="15" customFormat="1" ht="27" customHeight="1" thickBot="1" x14ac:dyDescent="0.35">
      <c r="A64" s="36"/>
      <c r="B64" s="37"/>
      <c r="C64" s="37"/>
      <c r="D64" s="67" t="s">
        <v>51</v>
      </c>
      <c r="E64" s="37"/>
      <c r="F64" s="37"/>
      <c r="G64" s="37"/>
      <c r="H64" s="37"/>
      <c r="I64" s="37"/>
      <c r="J64" s="37"/>
      <c r="K64" s="37"/>
      <c r="L64" s="37"/>
      <c r="M64" s="37"/>
      <c r="N64" s="21"/>
      <c r="O64" s="21"/>
    </row>
    <row r="65" spans="1:15" s="12" customFormat="1" ht="42" customHeight="1" thickBot="1" x14ac:dyDescent="0.3">
      <c r="A65" s="39" t="s">
        <v>45</v>
      </c>
      <c r="B65" s="74">
        <f>SUM(E16+E25+E34+E43+E52+E61)</f>
        <v>0</v>
      </c>
      <c r="C65" s="27"/>
      <c r="D65" s="68" t="s">
        <v>50</v>
      </c>
      <c r="E65" s="27"/>
      <c r="F65" s="27"/>
      <c r="G65" s="27"/>
      <c r="H65" s="27"/>
      <c r="I65" s="27"/>
      <c r="J65" s="27"/>
      <c r="K65" s="27"/>
      <c r="L65" s="27"/>
      <c r="M65" s="27"/>
      <c r="N65" s="11"/>
      <c r="O65" s="11"/>
    </row>
    <row r="66" spans="1:15" s="12" customFormat="1" ht="42" customHeight="1" thickBot="1" x14ac:dyDescent="0.3">
      <c r="A66" s="39" t="s">
        <v>36</v>
      </c>
      <c r="B66" s="74">
        <f>SUM(G16+G25+G34+G43+G52+G61)</f>
        <v>0</v>
      </c>
      <c r="C66" s="27"/>
      <c r="D66" s="68" t="s">
        <v>52</v>
      </c>
      <c r="E66" s="27"/>
      <c r="F66" s="27"/>
      <c r="G66" s="27"/>
      <c r="H66" s="27"/>
      <c r="I66" s="27"/>
      <c r="J66" s="27"/>
      <c r="K66" s="27"/>
      <c r="L66" s="27"/>
      <c r="M66" s="27"/>
      <c r="N66" s="11"/>
      <c r="O66" s="11"/>
    </row>
    <row r="67" spans="1:15" s="12" customFormat="1" ht="42" customHeight="1" thickBot="1" x14ac:dyDescent="0.3">
      <c r="A67" s="41" t="s">
        <v>11</v>
      </c>
      <c r="B67" s="74">
        <f>SUM(H16+H25+H34+H43+H52+H61)</f>
        <v>0</v>
      </c>
      <c r="C67" s="27"/>
      <c r="D67" s="69"/>
      <c r="E67" s="27"/>
      <c r="F67" s="27"/>
      <c r="G67" s="27"/>
      <c r="H67" s="27"/>
      <c r="I67" s="27"/>
      <c r="J67" s="27"/>
      <c r="K67" s="27"/>
      <c r="L67" s="27"/>
      <c r="M67" s="27"/>
      <c r="N67" s="11"/>
      <c r="O67" s="11"/>
    </row>
    <row r="68" spans="1:15" s="12" customFormat="1" ht="42" customHeight="1" thickBot="1" x14ac:dyDescent="0.3">
      <c r="A68" s="41" t="s">
        <v>46</v>
      </c>
      <c r="B68" s="74">
        <f>SUM(I16+I25+I34+I43+I52+I61)</f>
        <v>0</v>
      </c>
      <c r="C68" s="27"/>
      <c r="D68" s="68" t="s">
        <v>53</v>
      </c>
      <c r="E68" s="27"/>
      <c r="F68" s="27"/>
      <c r="G68" s="27"/>
      <c r="H68" s="27"/>
      <c r="I68" s="27"/>
      <c r="J68" s="27"/>
      <c r="K68" s="27"/>
      <c r="L68" s="27"/>
      <c r="M68" s="27"/>
      <c r="N68" s="11"/>
      <c r="O68" s="11"/>
    </row>
    <row r="69" spans="1:15" s="12" customFormat="1" ht="42" customHeight="1" thickBot="1" x14ac:dyDescent="0.3">
      <c r="A69" s="41" t="s">
        <v>47</v>
      </c>
      <c r="B69" s="74">
        <f>SUM(J16+J25+J34+J43+J52+J61)</f>
        <v>0</v>
      </c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11"/>
      <c r="O69" s="11"/>
    </row>
    <row r="70" spans="1:15" s="12" customFormat="1" ht="42" customHeight="1" thickBot="1" x14ac:dyDescent="0.3">
      <c r="A70" s="41" t="s">
        <v>49</v>
      </c>
      <c r="B70" s="74">
        <f>SUM(K16+K25+K34+K43+K52+K61)</f>
        <v>0</v>
      </c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11"/>
      <c r="O70" s="11"/>
    </row>
    <row r="71" spans="1:15" s="12" customFormat="1" ht="42" customHeight="1" thickBot="1" x14ac:dyDescent="0.3">
      <c r="A71" s="41" t="s">
        <v>32</v>
      </c>
      <c r="B71" s="74">
        <f>SUM(L16+L25+L34+L43+L52+L61)</f>
        <v>0</v>
      </c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11"/>
      <c r="O71" s="11"/>
    </row>
    <row r="72" spans="1:15" s="12" customFormat="1" ht="42" customHeight="1" thickBot="1" x14ac:dyDescent="0.3">
      <c r="A72" s="41" t="s">
        <v>54</v>
      </c>
      <c r="B72" s="74">
        <f>SUM(F61+F52+F43+F34+F25+F16)</f>
        <v>0</v>
      </c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11"/>
      <c r="O72" s="11"/>
    </row>
    <row r="73" spans="1:15" s="12" customFormat="1" ht="15" customHeight="1" thickBot="1" x14ac:dyDescent="0.3">
      <c r="A73" s="41"/>
      <c r="B73" s="40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11"/>
      <c r="O73" s="11"/>
    </row>
    <row r="74" spans="1:15" s="11" customFormat="1" ht="40.5" customHeight="1" thickBot="1" x14ac:dyDescent="0.3">
      <c r="A74" s="48" t="s">
        <v>38</v>
      </c>
      <c r="B74" s="75">
        <f>SUM(B65:B70)</f>
        <v>0</v>
      </c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</row>
    <row r="75" spans="1:15" s="11" customFormat="1" ht="45" customHeight="1" thickBot="1" x14ac:dyDescent="0.3">
      <c r="A75" s="48" t="s">
        <v>37</v>
      </c>
      <c r="B75" s="75">
        <f>SUM(B65:B71)</f>
        <v>0</v>
      </c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</row>
    <row r="76" spans="1:15" ht="27" customHeight="1" x14ac:dyDescent="0.3"/>
  </sheetData>
  <sheetProtection password="97F2" sheet="1" objects="1" scenarios="1"/>
  <mergeCells count="11">
    <mergeCell ref="A61:D61"/>
    <mergeCell ref="K5:M5"/>
    <mergeCell ref="B3:D3"/>
    <mergeCell ref="B5:E5"/>
    <mergeCell ref="A16:D16"/>
    <mergeCell ref="A25:D25"/>
    <mergeCell ref="A34:D34"/>
    <mergeCell ref="K4:L4"/>
    <mergeCell ref="K3:L3"/>
    <mergeCell ref="A43:D43"/>
    <mergeCell ref="A52:D52"/>
  </mergeCells>
  <phoneticPr fontId="9" type="noConversion"/>
  <printOptions horizontalCentered="1"/>
  <pageMargins left="0" right="0" top="0.59055118110236227" bottom="0.19685039370078741" header="0.51181102362204722" footer="0.51181102362204722"/>
  <pageSetup paperSize="8" scale="50" orientation="portrait" cellComments="asDisplayed" errors="blank" r:id="rId1"/>
  <headerFooter alignWithMargins="0">
    <oddHeader xml:space="preserve">&amp;C
</oddHeader>
    <oddFooter>&amp;L&amp;"Arial,Italic"&amp;9Run Review Calculation Matrix
Version 1.0       &amp;C
&amp;"Arial,Italic"&amp;9Updated 12/02/10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6"/>
  <sheetViews>
    <sheetView view="pageBreakPreview" zoomScale="55" zoomScaleNormal="100" workbookViewId="0">
      <selection activeCell="C21" sqref="C21"/>
    </sheetView>
  </sheetViews>
  <sheetFormatPr defaultRowHeight="17.399999999999999" x14ac:dyDescent="0.3"/>
  <cols>
    <col min="1" max="1" width="38.109375" customWidth="1"/>
    <col min="2" max="4" width="23.5546875" style="8" customWidth="1"/>
    <col min="5" max="6" width="17.33203125" style="8" customWidth="1"/>
    <col min="7" max="7" width="15.88671875" style="8" customWidth="1"/>
    <col min="8" max="9" width="17.44140625" style="8" customWidth="1"/>
    <col min="10" max="10" width="20.6640625" style="8" customWidth="1"/>
    <col min="11" max="11" width="15.88671875" style="8" customWidth="1"/>
    <col min="12" max="12" width="17.88671875" style="8" customWidth="1"/>
    <col min="13" max="13" width="19.33203125" style="8" customWidth="1"/>
    <col min="14" max="15" width="9.109375" style="1"/>
  </cols>
  <sheetData>
    <row r="1" spans="1:15" s="2" customFormat="1" ht="28.5" customHeight="1" x14ac:dyDescent="0.25">
      <c r="A1" s="17" t="s">
        <v>23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5"/>
      <c r="O1" s="5"/>
    </row>
    <row r="2" spans="1:15" s="2" customFormat="1" ht="28.5" customHeight="1" x14ac:dyDescent="0.25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5"/>
      <c r="O2" s="5"/>
    </row>
    <row r="3" spans="1:15" s="4" customFormat="1" ht="49.5" customHeight="1" x14ac:dyDescent="0.25">
      <c r="A3" s="22" t="s">
        <v>15</v>
      </c>
      <c r="B3" s="196" t="str">
        <f>'Individual Service 4 Total'!B3:D3</f>
        <v>Service 4</v>
      </c>
      <c r="C3" s="197"/>
      <c r="D3" s="198"/>
      <c r="E3" s="27"/>
      <c r="F3" s="27"/>
      <c r="G3" s="23"/>
      <c r="H3" s="63"/>
      <c r="I3" s="24"/>
      <c r="J3" s="25" t="s">
        <v>16</v>
      </c>
      <c r="K3" s="193" t="str">
        <f>'Individual Service 4 Total'!H3</f>
        <v>House Officer / Registrar</v>
      </c>
      <c r="L3" s="195"/>
      <c r="M3" s="27"/>
      <c r="N3" s="3"/>
      <c r="O3" s="3"/>
    </row>
    <row r="4" spans="1:15" s="12" customFormat="1" ht="15.6" x14ac:dyDescent="0.25">
      <c r="A4" s="28"/>
      <c r="B4" s="27"/>
      <c r="C4" s="27"/>
      <c r="D4" s="27"/>
      <c r="E4" s="27"/>
      <c r="F4" s="27"/>
      <c r="G4" s="27"/>
      <c r="H4" s="27"/>
      <c r="I4" s="27"/>
      <c r="J4" s="27"/>
      <c r="K4" s="203"/>
      <c r="L4" s="203"/>
      <c r="M4" s="27"/>
      <c r="N4" s="11"/>
      <c r="O4" s="11"/>
    </row>
    <row r="5" spans="1:15" s="2" customFormat="1" ht="90.75" customHeight="1" x14ac:dyDescent="0.25">
      <c r="A5" s="29" t="s">
        <v>14</v>
      </c>
      <c r="B5" s="199" t="str">
        <f>'Individual Service 4 Total'!A11</f>
        <v>SERVICE 4, RMO 4</v>
      </c>
      <c r="C5" s="200"/>
      <c r="D5" s="200"/>
      <c r="E5" s="201"/>
      <c r="F5" s="76"/>
      <c r="G5" s="30"/>
      <c r="H5" s="31"/>
      <c r="I5" s="31"/>
      <c r="J5" s="43" t="s">
        <v>48</v>
      </c>
      <c r="K5" s="193" t="str">
        <f>'Individual Service 4 Total'!B5</f>
        <v>RMO support to enter details from run description e.g. 0800-1630 = 8.5 per day</v>
      </c>
      <c r="L5" s="194"/>
      <c r="M5" s="195"/>
      <c r="N5" s="5"/>
      <c r="O5" s="5"/>
    </row>
    <row r="6" spans="1:15" s="14" customFormat="1" ht="15" customHeight="1" x14ac:dyDescent="0.25">
      <c r="A6" s="34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13"/>
      <c r="O6" s="13"/>
    </row>
    <row r="7" spans="1:15" s="2" customFormat="1" ht="46.8" x14ac:dyDescent="0.25">
      <c r="A7" s="22" t="s">
        <v>0</v>
      </c>
      <c r="B7" s="25" t="s">
        <v>10</v>
      </c>
      <c r="C7" s="25" t="s">
        <v>1</v>
      </c>
      <c r="D7" s="25" t="s">
        <v>2</v>
      </c>
      <c r="E7" s="25" t="s">
        <v>45</v>
      </c>
      <c r="F7" s="25" t="s">
        <v>54</v>
      </c>
      <c r="G7" s="25" t="s">
        <v>35</v>
      </c>
      <c r="H7" s="25" t="s">
        <v>11</v>
      </c>
      <c r="I7" s="25" t="s">
        <v>46</v>
      </c>
      <c r="J7" s="25" t="s">
        <v>47</v>
      </c>
      <c r="K7" s="25" t="s">
        <v>49</v>
      </c>
      <c r="L7" s="25" t="s">
        <v>12</v>
      </c>
      <c r="M7" s="25" t="s">
        <v>13</v>
      </c>
      <c r="N7" s="5"/>
      <c r="O7" s="5"/>
    </row>
    <row r="8" spans="1:15" s="4" customFormat="1" ht="27" customHeight="1" x14ac:dyDescent="0.25">
      <c r="A8" s="32" t="s">
        <v>17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"/>
      <c r="O8" s="3"/>
    </row>
    <row r="9" spans="1:15" s="4" customFormat="1" ht="27" customHeight="1" x14ac:dyDescent="0.25">
      <c r="A9" s="78" t="s">
        <v>3</v>
      </c>
      <c r="B9" s="143"/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3"/>
      <c r="O9" s="3"/>
    </row>
    <row r="10" spans="1:15" s="4" customFormat="1" ht="27" customHeight="1" x14ac:dyDescent="0.25">
      <c r="A10" s="78" t="s">
        <v>4</v>
      </c>
      <c r="B10" s="143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3"/>
      <c r="O10" s="3"/>
    </row>
    <row r="11" spans="1:15" s="4" customFormat="1" ht="27" customHeight="1" x14ac:dyDescent="0.25">
      <c r="A11" s="78" t="s">
        <v>5</v>
      </c>
      <c r="B11" s="143"/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3"/>
      <c r="O11" s="3"/>
    </row>
    <row r="12" spans="1:15" s="4" customFormat="1" ht="27" customHeight="1" x14ac:dyDescent="0.25">
      <c r="A12" s="78" t="s">
        <v>6</v>
      </c>
      <c r="B12" s="143"/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3"/>
      <c r="O12" s="3"/>
    </row>
    <row r="13" spans="1:15" s="4" customFormat="1" ht="27" customHeight="1" x14ac:dyDescent="0.25">
      <c r="A13" s="78" t="s">
        <v>7</v>
      </c>
      <c r="B13" s="143"/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3"/>
      <c r="O13" s="3"/>
    </row>
    <row r="14" spans="1:15" s="4" customFormat="1" ht="27" customHeight="1" x14ac:dyDescent="0.25">
      <c r="A14" s="78" t="s">
        <v>8</v>
      </c>
      <c r="B14" s="143"/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3"/>
      <c r="O14" s="3"/>
    </row>
    <row r="15" spans="1:15" s="4" customFormat="1" ht="27" customHeight="1" x14ac:dyDescent="0.25">
      <c r="A15" s="78" t="s">
        <v>9</v>
      </c>
      <c r="B15" s="143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3"/>
      <c r="O15" s="3"/>
    </row>
    <row r="16" spans="1:15" s="20" customFormat="1" ht="27" customHeight="1" x14ac:dyDescent="0.25">
      <c r="A16" s="202" t="s">
        <v>25</v>
      </c>
      <c r="B16" s="191"/>
      <c r="C16" s="191"/>
      <c r="D16" s="192"/>
      <c r="E16" s="35">
        <f t="shared" ref="E16:M16" si="0">SUM(E9:E15)</f>
        <v>0</v>
      </c>
      <c r="F16" s="35">
        <f t="shared" si="0"/>
        <v>0</v>
      </c>
      <c r="G16" s="35">
        <f t="shared" si="0"/>
        <v>0</v>
      </c>
      <c r="H16" s="35">
        <f t="shared" si="0"/>
        <v>0</v>
      </c>
      <c r="I16" s="35">
        <f t="shared" si="0"/>
        <v>0</v>
      </c>
      <c r="J16" s="35">
        <f t="shared" si="0"/>
        <v>0</v>
      </c>
      <c r="K16" s="35">
        <f t="shared" si="0"/>
        <v>0</v>
      </c>
      <c r="L16" s="35">
        <f t="shared" si="0"/>
        <v>0</v>
      </c>
      <c r="M16" s="35">
        <f t="shared" si="0"/>
        <v>0</v>
      </c>
      <c r="N16" s="19"/>
      <c r="O16" s="19"/>
    </row>
    <row r="17" spans="1:15" s="4" customFormat="1" ht="27" customHeight="1" x14ac:dyDescent="0.25">
      <c r="A17" s="32" t="s">
        <v>18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"/>
      <c r="O17" s="3"/>
    </row>
    <row r="18" spans="1:15" s="4" customFormat="1" ht="27" customHeight="1" x14ac:dyDescent="0.25">
      <c r="A18" s="78" t="s">
        <v>3</v>
      </c>
      <c r="B18" s="143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3"/>
      <c r="O18" s="3"/>
    </row>
    <row r="19" spans="1:15" s="4" customFormat="1" ht="27" customHeight="1" x14ac:dyDescent="0.25">
      <c r="A19" s="34" t="s">
        <v>4</v>
      </c>
      <c r="B19" s="143"/>
      <c r="C19" s="144"/>
      <c r="D19" s="144"/>
      <c r="E19" s="144"/>
      <c r="F19" s="144"/>
      <c r="G19" s="144"/>
      <c r="H19" s="144"/>
      <c r="I19" s="144"/>
      <c r="J19" s="144"/>
      <c r="K19" s="144"/>
      <c r="L19" s="144"/>
      <c r="M19" s="144"/>
      <c r="N19" s="3"/>
      <c r="O19" s="3"/>
    </row>
    <row r="20" spans="1:15" s="4" customFormat="1" ht="27" customHeight="1" x14ac:dyDescent="0.25">
      <c r="A20" s="34" t="s">
        <v>5</v>
      </c>
      <c r="B20" s="143"/>
      <c r="C20" s="144"/>
      <c r="D20" s="144"/>
      <c r="E20" s="144"/>
      <c r="F20" s="144"/>
      <c r="G20" s="144"/>
      <c r="H20" s="144"/>
      <c r="I20" s="144"/>
      <c r="J20" s="144"/>
      <c r="K20" s="144"/>
      <c r="L20" s="144"/>
      <c r="M20" s="144"/>
      <c r="N20" s="3"/>
      <c r="O20" s="3"/>
    </row>
    <row r="21" spans="1:15" s="4" customFormat="1" ht="27" customHeight="1" x14ac:dyDescent="0.25">
      <c r="A21" s="34" t="s">
        <v>6</v>
      </c>
      <c r="B21" s="143"/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3"/>
      <c r="O21" s="3"/>
    </row>
    <row r="22" spans="1:15" s="4" customFormat="1" ht="27" customHeight="1" x14ac:dyDescent="0.25">
      <c r="A22" s="34" t="s">
        <v>7</v>
      </c>
      <c r="B22" s="143"/>
      <c r="C22" s="144"/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3"/>
      <c r="O22" s="3"/>
    </row>
    <row r="23" spans="1:15" s="4" customFormat="1" ht="27" customHeight="1" x14ac:dyDescent="0.25">
      <c r="A23" s="34" t="s">
        <v>8</v>
      </c>
      <c r="B23" s="143"/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3"/>
      <c r="O23" s="3"/>
    </row>
    <row r="24" spans="1:15" s="4" customFormat="1" ht="27" customHeight="1" x14ac:dyDescent="0.25">
      <c r="A24" s="34" t="s">
        <v>9</v>
      </c>
      <c r="B24" s="143"/>
      <c r="C24" s="144"/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3"/>
      <c r="O24" s="3"/>
    </row>
    <row r="25" spans="1:15" s="20" customFormat="1" ht="27" customHeight="1" x14ac:dyDescent="0.25">
      <c r="A25" s="190" t="s">
        <v>26</v>
      </c>
      <c r="B25" s="191"/>
      <c r="C25" s="191"/>
      <c r="D25" s="192"/>
      <c r="E25" s="35">
        <f t="shared" ref="E25:M25" si="1">SUM(E18:E24)</f>
        <v>0</v>
      </c>
      <c r="F25" s="35">
        <f t="shared" si="1"/>
        <v>0</v>
      </c>
      <c r="G25" s="35">
        <f t="shared" si="1"/>
        <v>0</v>
      </c>
      <c r="H25" s="35">
        <f t="shared" si="1"/>
        <v>0</v>
      </c>
      <c r="I25" s="35">
        <f t="shared" si="1"/>
        <v>0</v>
      </c>
      <c r="J25" s="35">
        <f t="shared" si="1"/>
        <v>0</v>
      </c>
      <c r="K25" s="35">
        <f t="shared" si="1"/>
        <v>0</v>
      </c>
      <c r="L25" s="35">
        <f t="shared" si="1"/>
        <v>0</v>
      </c>
      <c r="M25" s="35">
        <f t="shared" si="1"/>
        <v>0</v>
      </c>
      <c r="N25" s="19"/>
      <c r="O25" s="19"/>
    </row>
    <row r="26" spans="1:15" s="4" customFormat="1" ht="27" customHeight="1" x14ac:dyDescent="0.25">
      <c r="A26" s="32" t="s">
        <v>19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"/>
      <c r="O26" s="3"/>
    </row>
    <row r="27" spans="1:15" s="4" customFormat="1" ht="27" customHeight="1" x14ac:dyDescent="0.25">
      <c r="A27" s="34" t="s">
        <v>3</v>
      </c>
      <c r="B27" s="143"/>
      <c r="C27" s="144"/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3"/>
      <c r="O27" s="3"/>
    </row>
    <row r="28" spans="1:15" s="4" customFormat="1" ht="27" customHeight="1" x14ac:dyDescent="0.25">
      <c r="A28" s="34" t="s">
        <v>4</v>
      </c>
      <c r="B28" s="143"/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3"/>
      <c r="O28" s="3"/>
    </row>
    <row r="29" spans="1:15" s="4" customFormat="1" ht="27" customHeight="1" x14ac:dyDescent="0.25">
      <c r="A29" s="34" t="s">
        <v>5</v>
      </c>
      <c r="B29" s="143"/>
      <c r="C29" s="144"/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3"/>
      <c r="O29" s="3"/>
    </row>
    <row r="30" spans="1:15" s="4" customFormat="1" ht="27" customHeight="1" x14ac:dyDescent="0.25">
      <c r="A30" s="34" t="s">
        <v>6</v>
      </c>
      <c r="B30" s="143"/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3"/>
      <c r="O30" s="3"/>
    </row>
    <row r="31" spans="1:15" s="4" customFormat="1" ht="27" customHeight="1" x14ac:dyDescent="0.25">
      <c r="A31" s="34" t="s">
        <v>7</v>
      </c>
      <c r="B31" s="143"/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3"/>
      <c r="O31" s="3"/>
    </row>
    <row r="32" spans="1:15" s="4" customFormat="1" ht="27" customHeight="1" x14ac:dyDescent="0.25">
      <c r="A32" s="34" t="s">
        <v>8</v>
      </c>
      <c r="B32" s="143"/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3"/>
      <c r="O32" s="3"/>
    </row>
    <row r="33" spans="1:15" s="4" customFormat="1" ht="27" customHeight="1" x14ac:dyDescent="0.25">
      <c r="A33" s="34" t="s">
        <v>9</v>
      </c>
      <c r="B33" s="143"/>
      <c r="C33" s="144"/>
      <c r="D33" s="144"/>
      <c r="E33" s="144"/>
      <c r="F33" s="144"/>
      <c r="G33" s="144"/>
      <c r="H33" s="144"/>
      <c r="I33" s="144"/>
      <c r="J33" s="144"/>
      <c r="K33" s="144"/>
      <c r="L33" s="144"/>
      <c r="M33" s="144"/>
      <c r="N33" s="3"/>
      <c r="O33" s="3"/>
    </row>
    <row r="34" spans="1:15" s="20" customFormat="1" ht="27" customHeight="1" x14ac:dyDescent="0.25">
      <c r="A34" s="190" t="s">
        <v>27</v>
      </c>
      <c r="B34" s="191"/>
      <c r="C34" s="191"/>
      <c r="D34" s="192"/>
      <c r="E34" s="35">
        <f t="shared" ref="E34:M34" si="2">SUM(E27:E33)</f>
        <v>0</v>
      </c>
      <c r="F34" s="35">
        <f t="shared" si="2"/>
        <v>0</v>
      </c>
      <c r="G34" s="35">
        <f t="shared" si="2"/>
        <v>0</v>
      </c>
      <c r="H34" s="35">
        <f t="shared" si="2"/>
        <v>0</v>
      </c>
      <c r="I34" s="35">
        <f t="shared" si="2"/>
        <v>0</v>
      </c>
      <c r="J34" s="35">
        <f t="shared" si="2"/>
        <v>0</v>
      </c>
      <c r="K34" s="35">
        <f t="shared" si="2"/>
        <v>0</v>
      </c>
      <c r="L34" s="35">
        <f t="shared" si="2"/>
        <v>0</v>
      </c>
      <c r="M34" s="35">
        <f t="shared" si="2"/>
        <v>0</v>
      </c>
      <c r="N34" s="19"/>
      <c r="O34" s="19"/>
    </row>
    <row r="35" spans="1:15" s="4" customFormat="1" ht="27" customHeight="1" x14ac:dyDescent="0.25">
      <c r="A35" s="32" t="s">
        <v>20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"/>
      <c r="O35" s="3"/>
    </row>
    <row r="36" spans="1:15" s="4" customFormat="1" ht="27" customHeight="1" x14ac:dyDescent="0.25">
      <c r="A36" s="34" t="s">
        <v>3</v>
      </c>
      <c r="B36" s="143"/>
      <c r="C36" s="144"/>
      <c r="D36" s="144"/>
      <c r="E36" s="144"/>
      <c r="F36" s="144"/>
      <c r="G36" s="144"/>
      <c r="H36" s="144"/>
      <c r="I36" s="144"/>
      <c r="J36" s="144"/>
      <c r="K36" s="144"/>
      <c r="L36" s="144"/>
      <c r="M36" s="144"/>
      <c r="N36" s="3"/>
      <c r="O36" s="3"/>
    </row>
    <row r="37" spans="1:15" s="4" customFormat="1" ht="27" customHeight="1" x14ac:dyDescent="0.25">
      <c r="A37" s="78" t="s">
        <v>4</v>
      </c>
      <c r="B37" s="143"/>
      <c r="C37" s="144"/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3"/>
      <c r="O37" s="3"/>
    </row>
    <row r="38" spans="1:15" s="4" customFormat="1" ht="27" customHeight="1" x14ac:dyDescent="0.25">
      <c r="A38" s="34" t="s">
        <v>5</v>
      </c>
      <c r="B38" s="143"/>
      <c r="C38" s="144"/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3"/>
      <c r="O38" s="3"/>
    </row>
    <row r="39" spans="1:15" s="4" customFormat="1" ht="27" customHeight="1" x14ac:dyDescent="0.25">
      <c r="A39" s="34" t="s">
        <v>6</v>
      </c>
      <c r="B39" s="143"/>
      <c r="C39" s="144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3"/>
      <c r="O39" s="3"/>
    </row>
    <row r="40" spans="1:15" s="4" customFormat="1" ht="27" customHeight="1" x14ac:dyDescent="0.25">
      <c r="A40" s="34" t="s">
        <v>7</v>
      </c>
      <c r="B40" s="143"/>
      <c r="C40" s="144"/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3"/>
      <c r="O40" s="3"/>
    </row>
    <row r="41" spans="1:15" s="4" customFormat="1" ht="27" customHeight="1" x14ac:dyDescent="0.25">
      <c r="A41" s="34" t="s">
        <v>8</v>
      </c>
      <c r="B41" s="143"/>
      <c r="C41" s="144"/>
      <c r="D41" s="144"/>
      <c r="E41" s="144"/>
      <c r="F41" s="144"/>
      <c r="G41" s="144"/>
      <c r="H41" s="144"/>
      <c r="I41" s="144"/>
      <c r="J41" s="144"/>
      <c r="K41" s="144"/>
      <c r="L41" s="144"/>
      <c r="M41" s="144"/>
      <c r="N41" s="3"/>
      <c r="O41" s="3"/>
    </row>
    <row r="42" spans="1:15" s="4" customFormat="1" ht="27" customHeight="1" x14ac:dyDescent="0.25">
      <c r="A42" s="34" t="s">
        <v>9</v>
      </c>
      <c r="B42" s="143"/>
      <c r="C42" s="144"/>
      <c r="D42" s="144"/>
      <c r="E42" s="144"/>
      <c r="F42" s="144"/>
      <c r="G42" s="144"/>
      <c r="H42" s="144"/>
      <c r="I42" s="144"/>
      <c r="J42" s="144"/>
      <c r="K42" s="144"/>
      <c r="L42" s="144"/>
      <c r="M42" s="144"/>
      <c r="N42" s="3"/>
      <c r="O42" s="3"/>
    </row>
    <row r="43" spans="1:15" s="20" customFormat="1" ht="27" customHeight="1" x14ac:dyDescent="0.25">
      <c r="A43" s="190" t="s">
        <v>28</v>
      </c>
      <c r="B43" s="191"/>
      <c r="C43" s="191"/>
      <c r="D43" s="192"/>
      <c r="E43" s="35">
        <f t="shared" ref="E43:M43" si="3">SUM(E36:E42)</f>
        <v>0</v>
      </c>
      <c r="F43" s="35">
        <f t="shared" si="3"/>
        <v>0</v>
      </c>
      <c r="G43" s="35">
        <f t="shared" si="3"/>
        <v>0</v>
      </c>
      <c r="H43" s="35">
        <f t="shared" si="3"/>
        <v>0</v>
      </c>
      <c r="I43" s="35">
        <f t="shared" si="3"/>
        <v>0</v>
      </c>
      <c r="J43" s="35">
        <f t="shared" si="3"/>
        <v>0</v>
      </c>
      <c r="K43" s="35">
        <f t="shared" si="3"/>
        <v>0</v>
      </c>
      <c r="L43" s="35">
        <f t="shared" si="3"/>
        <v>0</v>
      </c>
      <c r="M43" s="35">
        <f t="shared" si="3"/>
        <v>0</v>
      </c>
      <c r="N43" s="19"/>
      <c r="O43" s="19"/>
    </row>
    <row r="44" spans="1:15" s="4" customFormat="1" ht="27" customHeight="1" x14ac:dyDescent="0.25">
      <c r="A44" s="32" t="s">
        <v>21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"/>
      <c r="O44" s="3"/>
    </row>
    <row r="45" spans="1:15" s="4" customFormat="1" ht="27" customHeight="1" x14ac:dyDescent="0.25">
      <c r="A45" s="34" t="s">
        <v>3</v>
      </c>
      <c r="B45" s="143"/>
      <c r="C45" s="144"/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3"/>
      <c r="O45" s="3"/>
    </row>
    <row r="46" spans="1:15" s="4" customFormat="1" ht="27" customHeight="1" x14ac:dyDescent="0.25">
      <c r="A46" s="34" t="s">
        <v>4</v>
      </c>
      <c r="B46" s="143"/>
      <c r="C46" s="144"/>
      <c r="D46" s="144"/>
      <c r="E46" s="144"/>
      <c r="F46" s="144"/>
      <c r="G46" s="144"/>
      <c r="H46" s="144"/>
      <c r="I46" s="144"/>
      <c r="J46" s="144"/>
      <c r="K46" s="144"/>
      <c r="L46" s="144"/>
      <c r="M46" s="144"/>
      <c r="N46" s="3"/>
      <c r="O46" s="3"/>
    </row>
    <row r="47" spans="1:15" s="4" customFormat="1" ht="27" customHeight="1" x14ac:dyDescent="0.25">
      <c r="A47" s="34" t="s">
        <v>5</v>
      </c>
      <c r="B47" s="143"/>
      <c r="C47" s="144"/>
      <c r="D47" s="144"/>
      <c r="E47" s="144"/>
      <c r="F47" s="144"/>
      <c r="G47" s="144"/>
      <c r="H47" s="144"/>
      <c r="I47" s="144"/>
      <c r="J47" s="144"/>
      <c r="K47" s="144"/>
      <c r="L47" s="144"/>
      <c r="M47" s="144"/>
      <c r="N47" s="3"/>
      <c r="O47" s="3"/>
    </row>
    <row r="48" spans="1:15" s="4" customFormat="1" ht="27" customHeight="1" x14ac:dyDescent="0.25">
      <c r="A48" s="34" t="s">
        <v>6</v>
      </c>
      <c r="B48" s="143"/>
      <c r="C48" s="144"/>
      <c r="D48" s="144"/>
      <c r="E48" s="144"/>
      <c r="F48" s="144"/>
      <c r="G48" s="144"/>
      <c r="H48" s="144"/>
      <c r="I48" s="144"/>
      <c r="J48" s="144"/>
      <c r="K48" s="144"/>
      <c r="L48" s="144"/>
      <c r="M48" s="144"/>
      <c r="N48" s="3"/>
      <c r="O48" s="3"/>
    </row>
    <row r="49" spans="1:15" s="4" customFormat="1" ht="27" customHeight="1" x14ac:dyDescent="0.25">
      <c r="A49" s="34" t="s">
        <v>7</v>
      </c>
      <c r="B49" s="143"/>
      <c r="C49" s="144"/>
      <c r="D49" s="144"/>
      <c r="E49" s="144"/>
      <c r="F49" s="144"/>
      <c r="G49" s="144"/>
      <c r="H49" s="144"/>
      <c r="I49" s="144"/>
      <c r="J49" s="144"/>
      <c r="K49" s="144"/>
      <c r="L49" s="144"/>
      <c r="M49" s="144"/>
      <c r="N49" s="3"/>
      <c r="O49" s="3"/>
    </row>
    <row r="50" spans="1:15" s="4" customFormat="1" ht="27" customHeight="1" x14ac:dyDescent="0.25">
      <c r="A50" s="34" t="s">
        <v>8</v>
      </c>
      <c r="B50" s="143"/>
      <c r="C50" s="144"/>
      <c r="D50" s="144"/>
      <c r="E50" s="144"/>
      <c r="F50" s="144"/>
      <c r="G50" s="144"/>
      <c r="H50" s="144"/>
      <c r="I50" s="144"/>
      <c r="J50" s="144"/>
      <c r="K50" s="144"/>
      <c r="L50" s="144"/>
      <c r="M50" s="144"/>
      <c r="N50" s="3"/>
      <c r="O50" s="3"/>
    </row>
    <row r="51" spans="1:15" s="4" customFormat="1" ht="27" customHeight="1" x14ac:dyDescent="0.25">
      <c r="A51" s="34" t="s">
        <v>9</v>
      </c>
      <c r="B51" s="143"/>
      <c r="C51" s="144"/>
      <c r="D51" s="144"/>
      <c r="E51" s="144"/>
      <c r="F51" s="144"/>
      <c r="G51" s="144"/>
      <c r="H51" s="144"/>
      <c r="I51" s="144"/>
      <c r="J51" s="144"/>
      <c r="K51" s="144"/>
      <c r="L51" s="144"/>
      <c r="M51" s="144"/>
      <c r="N51" s="3"/>
      <c r="O51" s="3"/>
    </row>
    <row r="52" spans="1:15" s="20" customFormat="1" ht="27" customHeight="1" x14ac:dyDescent="0.25">
      <c r="A52" s="190" t="s">
        <v>29</v>
      </c>
      <c r="B52" s="191"/>
      <c r="C52" s="191"/>
      <c r="D52" s="192"/>
      <c r="E52" s="35">
        <f t="shared" ref="E52:M52" si="4">SUM(E45:E51)</f>
        <v>0</v>
      </c>
      <c r="F52" s="35">
        <f t="shared" si="4"/>
        <v>0</v>
      </c>
      <c r="G52" s="35">
        <f t="shared" si="4"/>
        <v>0</v>
      </c>
      <c r="H52" s="35">
        <f t="shared" si="4"/>
        <v>0</v>
      </c>
      <c r="I52" s="35">
        <f t="shared" si="4"/>
        <v>0</v>
      </c>
      <c r="J52" s="35">
        <f t="shared" si="4"/>
        <v>0</v>
      </c>
      <c r="K52" s="35">
        <f t="shared" si="4"/>
        <v>0</v>
      </c>
      <c r="L52" s="35">
        <f t="shared" si="4"/>
        <v>0</v>
      </c>
      <c r="M52" s="35">
        <f t="shared" si="4"/>
        <v>0</v>
      </c>
      <c r="N52" s="19"/>
      <c r="O52" s="19"/>
    </row>
    <row r="53" spans="1:15" s="4" customFormat="1" ht="27" customHeight="1" x14ac:dyDescent="0.25">
      <c r="A53" s="32" t="s">
        <v>22</v>
      </c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"/>
      <c r="O53" s="3"/>
    </row>
    <row r="54" spans="1:15" s="4" customFormat="1" ht="27" customHeight="1" x14ac:dyDescent="0.25">
      <c r="A54" s="34" t="s">
        <v>3</v>
      </c>
      <c r="B54" s="143"/>
      <c r="C54" s="144"/>
      <c r="D54" s="144"/>
      <c r="E54" s="144"/>
      <c r="F54" s="144"/>
      <c r="G54" s="144"/>
      <c r="H54" s="144"/>
      <c r="I54" s="144"/>
      <c r="J54" s="144"/>
      <c r="K54" s="144"/>
      <c r="L54" s="144"/>
      <c r="M54" s="144"/>
      <c r="N54" s="3"/>
      <c r="O54" s="3"/>
    </row>
    <row r="55" spans="1:15" s="4" customFormat="1" ht="27" customHeight="1" x14ac:dyDescent="0.25">
      <c r="A55" s="34" t="s">
        <v>4</v>
      </c>
      <c r="B55" s="143"/>
      <c r="C55" s="144"/>
      <c r="D55" s="144"/>
      <c r="E55" s="144"/>
      <c r="F55" s="144"/>
      <c r="G55" s="144"/>
      <c r="H55" s="144"/>
      <c r="I55" s="144"/>
      <c r="J55" s="144"/>
      <c r="K55" s="144"/>
      <c r="L55" s="144"/>
      <c r="M55" s="144"/>
      <c r="N55" s="3"/>
      <c r="O55" s="3"/>
    </row>
    <row r="56" spans="1:15" s="4" customFormat="1" ht="27" customHeight="1" x14ac:dyDescent="0.25">
      <c r="A56" s="34" t="s">
        <v>5</v>
      </c>
      <c r="B56" s="143"/>
      <c r="C56" s="144"/>
      <c r="D56" s="144"/>
      <c r="E56" s="144"/>
      <c r="F56" s="144"/>
      <c r="G56" s="144"/>
      <c r="H56" s="144"/>
      <c r="I56" s="144"/>
      <c r="J56" s="144"/>
      <c r="K56" s="144"/>
      <c r="L56" s="144"/>
      <c r="M56" s="144"/>
      <c r="N56" s="3"/>
      <c r="O56" s="3"/>
    </row>
    <row r="57" spans="1:15" s="4" customFormat="1" ht="27" customHeight="1" x14ac:dyDescent="0.25">
      <c r="A57" s="34" t="s">
        <v>6</v>
      </c>
      <c r="B57" s="143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3"/>
      <c r="O57" s="3"/>
    </row>
    <row r="58" spans="1:15" s="4" customFormat="1" ht="27" customHeight="1" x14ac:dyDescent="0.25">
      <c r="A58" s="34" t="s">
        <v>7</v>
      </c>
      <c r="B58" s="143"/>
      <c r="C58" s="144"/>
      <c r="D58" s="144"/>
      <c r="E58" s="144"/>
      <c r="F58" s="144"/>
      <c r="G58" s="144"/>
      <c r="H58" s="144"/>
      <c r="I58" s="144"/>
      <c r="J58" s="144"/>
      <c r="K58" s="144"/>
      <c r="L58" s="144"/>
      <c r="M58" s="144"/>
      <c r="N58" s="3"/>
      <c r="O58" s="3"/>
    </row>
    <row r="59" spans="1:15" s="4" customFormat="1" ht="27" customHeight="1" x14ac:dyDescent="0.25">
      <c r="A59" s="34" t="s">
        <v>8</v>
      </c>
      <c r="B59" s="143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3"/>
      <c r="O59" s="3"/>
    </row>
    <row r="60" spans="1:15" s="4" customFormat="1" ht="27" customHeight="1" x14ac:dyDescent="0.25">
      <c r="A60" s="34" t="s">
        <v>9</v>
      </c>
      <c r="B60" s="143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3"/>
      <c r="O60" s="3"/>
    </row>
    <row r="61" spans="1:15" s="20" customFormat="1" ht="27" customHeight="1" x14ac:dyDescent="0.25">
      <c r="A61" s="190" t="s">
        <v>30</v>
      </c>
      <c r="B61" s="191"/>
      <c r="C61" s="191"/>
      <c r="D61" s="192"/>
      <c r="E61" s="35">
        <f t="shared" ref="E61:M61" si="5">SUM(E54:E60)</f>
        <v>0</v>
      </c>
      <c r="F61" s="35">
        <f t="shared" si="5"/>
        <v>0</v>
      </c>
      <c r="G61" s="35">
        <f t="shared" si="5"/>
        <v>0</v>
      </c>
      <c r="H61" s="35">
        <f t="shared" si="5"/>
        <v>0</v>
      </c>
      <c r="I61" s="35">
        <f t="shared" si="5"/>
        <v>0</v>
      </c>
      <c r="J61" s="35">
        <f t="shared" si="5"/>
        <v>0</v>
      </c>
      <c r="K61" s="35">
        <f t="shared" si="5"/>
        <v>0</v>
      </c>
      <c r="L61" s="35">
        <f t="shared" si="5"/>
        <v>0</v>
      </c>
      <c r="M61" s="35">
        <f t="shared" si="5"/>
        <v>0</v>
      </c>
      <c r="N61" s="19"/>
      <c r="O61" s="19"/>
    </row>
    <row r="62" spans="1:15" s="15" customFormat="1" ht="27" customHeight="1" x14ac:dyDescent="0.25">
      <c r="A62" s="36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21"/>
      <c r="O62" s="21"/>
    </row>
    <row r="63" spans="1:15" s="15" customFormat="1" ht="27" customHeight="1" x14ac:dyDescent="0.25">
      <c r="A63" s="38" t="s">
        <v>31</v>
      </c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21"/>
      <c r="O63" s="21"/>
    </row>
    <row r="64" spans="1:15" s="15" customFormat="1" ht="27" customHeight="1" thickBot="1" x14ac:dyDescent="0.35">
      <c r="A64" s="36"/>
      <c r="B64" s="37"/>
      <c r="C64" s="37"/>
      <c r="D64" s="67" t="s">
        <v>51</v>
      </c>
      <c r="E64" s="37"/>
      <c r="F64" s="37"/>
      <c r="G64" s="37"/>
      <c r="H64" s="37"/>
      <c r="I64" s="37"/>
      <c r="J64" s="37"/>
      <c r="K64" s="37"/>
      <c r="L64" s="37"/>
      <c r="M64" s="37"/>
      <c r="N64" s="21"/>
      <c r="O64" s="21"/>
    </row>
    <row r="65" spans="1:15" s="12" customFormat="1" ht="42" customHeight="1" thickBot="1" x14ac:dyDescent="0.3">
      <c r="A65" s="39" t="s">
        <v>45</v>
      </c>
      <c r="B65" s="74">
        <f>SUM(E16+E25+E34+E43+E52+E61)</f>
        <v>0</v>
      </c>
      <c r="C65" s="27"/>
      <c r="D65" s="68" t="s">
        <v>50</v>
      </c>
      <c r="E65" s="27"/>
      <c r="F65" s="27"/>
      <c r="G65" s="27"/>
      <c r="H65" s="27"/>
      <c r="I65" s="27"/>
      <c r="J65" s="27"/>
      <c r="K65" s="27"/>
      <c r="L65" s="27"/>
      <c r="M65" s="27"/>
      <c r="N65" s="11"/>
      <c r="O65" s="11"/>
    </row>
    <row r="66" spans="1:15" s="12" customFormat="1" ht="42" customHeight="1" thickBot="1" x14ac:dyDescent="0.3">
      <c r="A66" s="39" t="s">
        <v>36</v>
      </c>
      <c r="B66" s="74">
        <f>SUM(G16+G25+G34+G43+G52+G61)</f>
        <v>0</v>
      </c>
      <c r="C66" s="27"/>
      <c r="D66" s="68" t="s">
        <v>52</v>
      </c>
      <c r="E66" s="27"/>
      <c r="F66" s="27"/>
      <c r="G66" s="27"/>
      <c r="H66" s="27"/>
      <c r="I66" s="27"/>
      <c r="J66" s="27"/>
      <c r="K66" s="27"/>
      <c r="L66" s="27"/>
      <c r="M66" s="27"/>
      <c r="N66" s="11"/>
      <c r="O66" s="11"/>
    </row>
    <row r="67" spans="1:15" s="12" customFormat="1" ht="42" customHeight="1" thickBot="1" x14ac:dyDescent="0.3">
      <c r="A67" s="41" t="s">
        <v>11</v>
      </c>
      <c r="B67" s="74">
        <f>SUM(H16+H25+H34+H43+H52+H61)</f>
        <v>0</v>
      </c>
      <c r="C67" s="27"/>
      <c r="D67" s="69"/>
      <c r="E67" s="27"/>
      <c r="F67" s="27"/>
      <c r="G67" s="27"/>
      <c r="H67" s="27"/>
      <c r="I67" s="27"/>
      <c r="J67" s="27"/>
      <c r="K67" s="27"/>
      <c r="L67" s="27"/>
      <c r="M67" s="27"/>
      <c r="N67" s="11"/>
      <c r="O67" s="11"/>
    </row>
    <row r="68" spans="1:15" s="12" customFormat="1" ht="42" customHeight="1" thickBot="1" x14ac:dyDescent="0.3">
      <c r="A68" s="41" t="s">
        <v>46</v>
      </c>
      <c r="B68" s="74">
        <f>SUM(I16+I25+I34+I43+I52+I61)</f>
        <v>0</v>
      </c>
      <c r="C68" s="27"/>
      <c r="D68" s="68" t="s">
        <v>53</v>
      </c>
      <c r="E68" s="27"/>
      <c r="F68" s="27"/>
      <c r="G68" s="27"/>
      <c r="H68" s="27"/>
      <c r="I68" s="27"/>
      <c r="J68" s="27"/>
      <c r="K68" s="27"/>
      <c r="L68" s="27"/>
      <c r="M68" s="27"/>
      <c r="N68" s="11"/>
      <c r="O68" s="11"/>
    </row>
    <row r="69" spans="1:15" s="12" customFormat="1" ht="42" customHeight="1" thickBot="1" x14ac:dyDescent="0.3">
      <c r="A69" s="41" t="s">
        <v>47</v>
      </c>
      <c r="B69" s="74">
        <f>SUM(J16+J25+J34+J43+J52+J61)</f>
        <v>0</v>
      </c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11"/>
      <c r="O69" s="11"/>
    </row>
    <row r="70" spans="1:15" s="12" customFormat="1" ht="42" customHeight="1" thickBot="1" x14ac:dyDescent="0.3">
      <c r="A70" s="41" t="s">
        <v>49</v>
      </c>
      <c r="B70" s="74">
        <f>SUM(K16+K25+K34+K43+K52+K61)</f>
        <v>0</v>
      </c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11"/>
      <c r="O70" s="11"/>
    </row>
    <row r="71" spans="1:15" s="12" customFormat="1" ht="42" customHeight="1" thickBot="1" x14ac:dyDescent="0.3">
      <c r="A71" s="41" t="s">
        <v>32</v>
      </c>
      <c r="B71" s="74">
        <f>SUM(L16+L25+L34+L43+L52+L61)</f>
        <v>0</v>
      </c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11"/>
      <c r="O71" s="11"/>
    </row>
    <row r="72" spans="1:15" s="12" customFormat="1" ht="42" customHeight="1" thickBot="1" x14ac:dyDescent="0.3">
      <c r="A72" s="41" t="s">
        <v>54</v>
      </c>
      <c r="B72" s="74">
        <f>SUM(F61+F52+F43+F34+F25+F16)</f>
        <v>0</v>
      </c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11"/>
      <c r="O72" s="11"/>
    </row>
    <row r="73" spans="1:15" s="12" customFormat="1" ht="15" customHeight="1" thickBot="1" x14ac:dyDescent="0.3">
      <c r="A73" s="41"/>
      <c r="B73" s="40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11"/>
      <c r="O73" s="11"/>
    </row>
    <row r="74" spans="1:15" s="11" customFormat="1" ht="40.5" customHeight="1" thickBot="1" x14ac:dyDescent="0.3">
      <c r="A74" s="48" t="s">
        <v>38</v>
      </c>
      <c r="B74" s="75">
        <f>SUM(B65:B70)</f>
        <v>0</v>
      </c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</row>
    <row r="75" spans="1:15" s="11" customFormat="1" ht="45" customHeight="1" thickBot="1" x14ac:dyDescent="0.3">
      <c r="A75" s="48" t="s">
        <v>37</v>
      </c>
      <c r="B75" s="75">
        <f>SUM(B65:B71)</f>
        <v>0</v>
      </c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</row>
    <row r="76" spans="1:15" ht="27" customHeight="1" x14ac:dyDescent="0.3"/>
  </sheetData>
  <sheetProtection password="97F2" sheet="1" objects="1" scenarios="1"/>
  <mergeCells count="11">
    <mergeCell ref="A61:D61"/>
    <mergeCell ref="K5:M5"/>
    <mergeCell ref="B3:D3"/>
    <mergeCell ref="B5:E5"/>
    <mergeCell ref="A16:D16"/>
    <mergeCell ref="A25:D25"/>
    <mergeCell ref="A34:D34"/>
    <mergeCell ref="K4:L4"/>
    <mergeCell ref="K3:L3"/>
    <mergeCell ref="A43:D43"/>
    <mergeCell ref="A52:D52"/>
  </mergeCells>
  <phoneticPr fontId="9" type="noConversion"/>
  <printOptions horizontalCentered="1"/>
  <pageMargins left="0" right="0" top="0.59055118110236227" bottom="0.19685039370078741" header="0.51181102362204722" footer="0.51181102362204722"/>
  <pageSetup paperSize="8" scale="50" orientation="portrait" cellComments="asDisplayed" errors="blank" r:id="rId1"/>
  <headerFooter alignWithMargins="0">
    <oddHeader xml:space="preserve">&amp;C
</oddHeader>
    <oddFooter>&amp;L&amp;"Arial,Italic"&amp;9Run Review Calculation Matrix
Version 1.0       &amp;C
&amp;"Arial,Italic"&amp;9Updated 12/02/10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6"/>
  <sheetViews>
    <sheetView view="pageBreakPreview" zoomScale="55" zoomScaleNormal="100" workbookViewId="0">
      <selection activeCell="C21" sqref="C21"/>
    </sheetView>
  </sheetViews>
  <sheetFormatPr defaultRowHeight="17.399999999999999" x14ac:dyDescent="0.3"/>
  <cols>
    <col min="1" max="1" width="38.109375" customWidth="1"/>
    <col min="2" max="4" width="23.5546875" style="8" customWidth="1"/>
    <col min="5" max="6" width="17.33203125" style="8" customWidth="1"/>
    <col min="7" max="7" width="15.88671875" style="8" customWidth="1"/>
    <col min="8" max="9" width="17.44140625" style="8" customWidth="1"/>
    <col min="10" max="10" width="20.6640625" style="8" customWidth="1"/>
    <col min="11" max="11" width="15.88671875" style="8" customWidth="1"/>
    <col min="12" max="12" width="17.88671875" style="8" customWidth="1"/>
    <col min="13" max="13" width="19.33203125" style="8" customWidth="1"/>
    <col min="14" max="15" width="9.109375" style="1"/>
  </cols>
  <sheetData>
    <row r="1" spans="1:15" s="2" customFormat="1" ht="28.5" customHeight="1" x14ac:dyDescent="0.25">
      <c r="A1" s="17" t="s">
        <v>23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5"/>
      <c r="O1" s="5"/>
    </row>
    <row r="2" spans="1:15" s="2" customFormat="1" ht="28.5" customHeight="1" x14ac:dyDescent="0.25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5"/>
      <c r="O2" s="5"/>
    </row>
    <row r="3" spans="1:15" s="4" customFormat="1" ht="49.5" customHeight="1" x14ac:dyDescent="0.25">
      <c r="A3" s="22" t="s">
        <v>15</v>
      </c>
      <c r="B3" s="196" t="str">
        <f>'Individual Service 1 Total'!B3:D3</f>
        <v>Service 1</v>
      </c>
      <c r="C3" s="197"/>
      <c r="D3" s="198"/>
      <c r="E3" s="27"/>
      <c r="F3" s="27"/>
      <c r="G3" s="23"/>
      <c r="H3" s="63"/>
      <c r="I3" s="24"/>
      <c r="J3" s="25" t="s">
        <v>16</v>
      </c>
      <c r="K3" s="193" t="str">
        <f>'Individual Service 1 Total'!H3</f>
        <v>House Officer / Registrar</v>
      </c>
      <c r="L3" s="195"/>
      <c r="M3" s="27"/>
      <c r="N3" s="3"/>
      <c r="O3" s="3"/>
    </row>
    <row r="4" spans="1:15" s="12" customFormat="1" ht="15.6" x14ac:dyDescent="0.25">
      <c r="A4" s="28"/>
      <c r="B4" s="27"/>
      <c r="C4" s="27"/>
      <c r="D4" s="27"/>
      <c r="E4" s="27"/>
      <c r="F4" s="27"/>
      <c r="G4" s="27"/>
      <c r="H4" s="27"/>
      <c r="I4" s="27"/>
      <c r="J4" s="27"/>
      <c r="K4" s="203"/>
      <c r="L4" s="203"/>
      <c r="M4" s="27"/>
      <c r="N4" s="11"/>
      <c r="O4" s="11"/>
    </row>
    <row r="5" spans="1:15" s="2" customFormat="1" ht="90.75" customHeight="1" x14ac:dyDescent="0.25">
      <c r="A5" s="29" t="s">
        <v>14</v>
      </c>
      <c r="B5" s="199" t="str">
        <f>'Individual Service 1 Total'!A10</f>
        <v>SERVICE 1, RMO 3</v>
      </c>
      <c r="C5" s="200"/>
      <c r="D5" s="200"/>
      <c r="E5" s="201"/>
      <c r="F5" s="76"/>
      <c r="G5" s="30"/>
      <c r="H5" s="31"/>
      <c r="I5" s="31"/>
      <c r="J5" s="43" t="s">
        <v>48</v>
      </c>
      <c r="K5" s="193" t="str">
        <f>'Individual Service 1 Total'!B5</f>
        <v>RMO support to enter details from run description e.g. 0800-1630 = 8.5 per day</v>
      </c>
      <c r="L5" s="194"/>
      <c r="M5" s="195"/>
      <c r="N5" s="5"/>
      <c r="O5" s="5"/>
    </row>
    <row r="6" spans="1:15" s="14" customFormat="1" ht="15" customHeight="1" x14ac:dyDescent="0.25">
      <c r="A6" s="34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13"/>
      <c r="O6" s="13"/>
    </row>
    <row r="7" spans="1:15" s="2" customFormat="1" ht="46.8" x14ac:dyDescent="0.25">
      <c r="A7" s="22" t="s">
        <v>0</v>
      </c>
      <c r="B7" s="25" t="s">
        <v>10</v>
      </c>
      <c r="C7" s="25" t="s">
        <v>1</v>
      </c>
      <c r="D7" s="25" t="s">
        <v>2</v>
      </c>
      <c r="E7" s="25" t="s">
        <v>45</v>
      </c>
      <c r="F7" s="25" t="s">
        <v>54</v>
      </c>
      <c r="G7" s="25" t="s">
        <v>35</v>
      </c>
      <c r="H7" s="25" t="s">
        <v>11</v>
      </c>
      <c r="I7" s="25" t="s">
        <v>46</v>
      </c>
      <c r="J7" s="25" t="s">
        <v>47</v>
      </c>
      <c r="K7" s="25" t="s">
        <v>49</v>
      </c>
      <c r="L7" s="25" t="s">
        <v>12</v>
      </c>
      <c r="M7" s="25" t="s">
        <v>13</v>
      </c>
      <c r="N7" s="5"/>
      <c r="O7" s="5"/>
    </row>
    <row r="8" spans="1:15" s="4" customFormat="1" ht="27" customHeight="1" x14ac:dyDescent="0.25">
      <c r="A8" s="32" t="s">
        <v>17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"/>
      <c r="O8" s="3"/>
    </row>
    <row r="9" spans="1:15" s="4" customFormat="1" ht="27" customHeight="1" x14ac:dyDescent="0.25">
      <c r="A9" s="78" t="s">
        <v>3</v>
      </c>
      <c r="B9" s="143"/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3"/>
      <c r="O9" s="3"/>
    </row>
    <row r="10" spans="1:15" s="4" customFormat="1" ht="27" customHeight="1" x14ac:dyDescent="0.25">
      <c r="A10" s="78" t="s">
        <v>4</v>
      </c>
      <c r="B10" s="143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3"/>
      <c r="O10" s="3"/>
    </row>
    <row r="11" spans="1:15" s="4" customFormat="1" ht="27" customHeight="1" x14ac:dyDescent="0.25">
      <c r="A11" s="78" t="s">
        <v>5</v>
      </c>
      <c r="B11" s="143"/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3"/>
      <c r="O11" s="3"/>
    </row>
    <row r="12" spans="1:15" s="4" customFormat="1" ht="27" customHeight="1" x14ac:dyDescent="0.25">
      <c r="A12" s="78" t="s">
        <v>6</v>
      </c>
      <c r="B12" s="143"/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3"/>
      <c r="O12" s="3"/>
    </row>
    <row r="13" spans="1:15" s="4" customFormat="1" ht="27" customHeight="1" x14ac:dyDescent="0.25">
      <c r="A13" s="78" t="s">
        <v>7</v>
      </c>
      <c r="B13" s="143"/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3"/>
      <c r="O13" s="3"/>
    </row>
    <row r="14" spans="1:15" s="4" customFormat="1" ht="27" customHeight="1" x14ac:dyDescent="0.25">
      <c r="A14" s="78" t="s">
        <v>8</v>
      </c>
      <c r="B14" s="143"/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3"/>
      <c r="O14" s="3"/>
    </row>
    <row r="15" spans="1:15" s="4" customFormat="1" ht="27" customHeight="1" x14ac:dyDescent="0.25">
      <c r="A15" s="78" t="s">
        <v>9</v>
      </c>
      <c r="B15" s="143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3"/>
      <c r="O15" s="3"/>
    </row>
    <row r="16" spans="1:15" s="20" customFormat="1" ht="27" customHeight="1" x14ac:dyDescent="0.25">
      <c r="A16" s="202" t="s">
        <v>25</v>
      </c>
      <c r="B16" s="191"/>
      <c r="C16" s="191"/>
      <c r="D16" s="192"/>
      <c r="E16" s="35">
        <f>SUM(E9:E15)</f>
        <v>0</v>
      </c>
      <c r="F16" s="35">
        <f t="shared" ref="F16:M16" si="0">SUM(F9:F15)</f>
        <v>0</v>
      </c>
      <c r="G16" s="35">
        <f t="shared" si="0"/>
        <v>0</v>
      </c>
      <c r="H16" s="35">
        <f t="shared" si="0"/>
        <v>0</v>
      </c>
      <c r="I16" s="35">
        <f t="shared" si="0"/>
        <v>0</v>
      </c>
      <c r="J16" s="35">
        <f t="shared" si="0"/>
        <v>0</v>
      </c>
      <c r="K16" s="35">
        <f t="shared" si="0"/>
        <v>0</v>
      </c>
      <c r="L16" s="35">
        <f t="shared" si="0"/>
        <v>0</v>
      </c>
      <c r="M16" s="35">
        <f t="shared" si="0"/>
        <v>0</v>
      </c>
      <c r="N16" s="19"/>
      <c r="O16" s="19"/>
    </row>
    <row r="17" spans="1:15" s="4" customFormat="1" ht="27" customHeight="1" x14ac:dyDescent="0.25">
      <c r="A17" s="32" t="s">
        <v>18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"/>
      <c r="O17" s="3"/>
    </row>
    <row r="18" spans="1:15" s="4" customFormat="1" ht="27" customHeight="1" x14ac:dyDescent="0.25">
      <c r="A18" s="78" t="s">
        <v>3</v>
      </c>
      <c r="B18" s="143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3"/>
      <c r="O18" s="3"/>
    </row>
    <row r="19" spans="1:15" s="4" customFormat="1" ht="27" customHeight="1" x14ac:dyDescent="0.25">
      <c r="A19" s="34" t="s">
        <v>4</v>
      </c>
      <c r="B19" s="143"/>
      <c r="C19" s="144"/>
      <c r="D19" s="144"/>
      <c r="E19" s="144"/>
      <c r="F19" s="144"/>
      <c r="G19" s="144"/>
      <c r="H19" s="144"/>
      <c r="I19" s="144"/>
      <c r="J19" s="144"/>
      <c r="K19" s="144"/>
      <c r="L19" s="144"/>
      <c r="M19" s="144"/>
      <c r="N19" s="3"/>
      <c r="O19" s="3"/>
    </row>
    <row r="20" spans="1:15" s="4" customFormat="1" ht="27" customHeight="1" x14ac:dyDescent="0.25">
      <c r="A20" s="34" t="s">
        <v>5</v>
      </c>
      <c r="B20" s="143"/>
      <c r="C20" s="144"/>
      <c r="D20" s="144"/>
      <c r="E20" s="144"/>
      <c r="F20" s="144"/>
      <c r="G20" s="144"/>
      <c r="H20" s="144"/>
      <c r="I20" s="144"/>
      <c r="J20" s="144"/>
      <c r="K20" s="144"/>
      <c r="L20" s="144"/>
      <c r="M20" s="144"/>
      <c r="N20" s="3"/>
      <c r="O20" s="3"/>
    </row>
    <row r="21" spans="1:15" s="4" customFormat="1" ht="27" customHeight="1" x14ac:dyDescent="0.25">
      <c r="A21" s="34" t="s">
        <v>6</v>
      </c>
      <c r="B21" s="143"/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3"/>
      <c r="O21" s="3"/>
    </row>
    <row r="22" spans="1:15" s="4" customFormat="1" ht="27" customHeight="1" x14ac:dyDescent="0.25">
      <c r="A22" s="34" t="s">
        <v>7</v>
      </c>
      <c r="B22" s="143"/>
      <c r="C22" s="144"/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3"/>
      <c r="O22" s="3"/>
    </row>
    <row r="23" spans="1:15" s="4" customFormat="1" ht="27" customHeight="1" x14ac:dyDescent="0.25">
      <c r="A23" s="34" t="s">
        <v>8</v>
      </c>
      <c r="B23" s="143"/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3"/>
      <c r="O23" s="3"/>
    </row>
    <row r="24" spans="1:15" s="4" customFormat="1" ht="27" customHeight="1" x14ac:dyDescent="0.25">
      <c r="A24" s="34" t="s">
        <v>9</v>
      </c>
      <c r="B24" s="143"/>
      <c r="C24" s="144"/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3"/>
      <c r="O24" s="3"/>
    </row>
    <row r="25" spans="1:15" s="20" customFormat="1" ht="27" customHeight="1" x14ac:dyDescent="0.25">
      <c r="A25" s="190" t="s">
        <v>26</v>
      </c>
      <c r="B25" s="191"/>
      <c r="C25" s="191"/>
      <c r="D25" s="192"/>
      <c r="E25" s="35">
        <f>SUM(E18:E24)</f>
        <v>0</v>
      </c>
      <c r="F25" s="35">
        <f t="shared" ref="F25:M25" si="1">SUM(F18:F24)</f>
        <v>0</v>
      </c>
      <c r="G25" s="35">
        <f t="shared" si="1"/>
        <v>0</v>
      </c>
      <c r="H25" s="35">
        <f t="shared" si="1"/>
        <v>0</v>
      </c>
      <c r="I25" s="35">
        <f t="shared" si="1"/>
        <v>0</v>
      </c>
      <c r="J25" s="35">
        <f t="shared" si="1"/>
        <v>0</v>
      </c>
      <c r="K25" s="35">
        <f t="shared" si="1"/>
        <v>0</v>
      </c>
      <c r="L25" s="35">
        <f t="shared" si="1"/>
        <v>0</v>
      </c>
      <c r="M25" s="35">
        <f t="shared" si="1"/>
        <v>0</v>
      </c>
      <c r="N25" s="19"/>
      <c r="O25" s="19"/>
    </row>
    <row r="26" spans="1:15" s="4" customFormat="1" ht="27" customHeight="1" x14ac:dyDescent="0.25">
      <c r="A26" s="32" t="s">
        <v>19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"/>
      <c r="O26" s="3"/>
    </row>
    <row r="27" spans="1:15" s="4" customFormat="1" ht="27" customHeight="1" x14ac:dyDescent="0.25">
      <c r="A27" s="34" t="s">
        <v>3</v>
      </c>
      <c r="B27" s="143"/>
      <c r="C27" s="144"/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3"/>
      <c r="O27" s="3"/>
    </row>
    <row r="28" spans="1:15" s="4" customFormat="1" ht="27" customHeight="1" x14ac:dyDescent="0.25">
      <c r="A28" s="34" t="s">
        <v>4</v>
      </c>
      <c r="B28" s="143"/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3"/>
      <c r="O28" s="3"/>
    </row>
    <row r="29" spans="1:15" s="4" customFormat="1" ht="27" customHeight="1" x14ac:dyDescent="0.25">
      <c r="A29" s="34" t="s">
        <v>5</v>
      </c>
      <c r="B29" s="143"/>
      <c r="C29" s="144"/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3"/>
      <c r="O29" s="3"/>
    </row>
    <row r="30" spans="1:15" s="4" customFormat="1" ht="27" customHeight="1" x14ac:dyDescent="0.25">
      <c r="A30" s="34" t="s">
        <v>6</v>
      </c>
      <c r="B30" s="143"/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3"/>
      <c r="O30" s="3"/>
    </row>
    <row r="31" spans="1:15" s="4" customFormat="1" ht="27" customHeight="1" x14ac:dyDescent="0.25">
      <c r="A31" s="34" t="s">
        <v>7</v>
      </c>
      <c r="B31" s="143"/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3"/>
      <c r="O31" s="3"/>
    </row>
    <row r="32" spans="1:15" s="4" customFormat="1" ht="27" customHeight="1" x14ac:dyDescent="0.25">
      <c r="A32" s="34" t="s">
        <v>8</v>
      </c>
      <c r="B32" s="143"/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3"/>
      <c r="O32" s="3"/>
    </row>
    <row r="33" spans="1:15" s="4" customFormat="1" ht="27" customHeight="1" x14ac:dyDescent="0.25">
      <c r="A33" s="34" t="s">
        <v>9</v>
      </c>
      <c r="B33" s="143"/>
      <c r="C33" s="144"/>
      <c r="D33" s="144"/>
      <c r="E33" s="144"/>
      <c r="F33" s="144"/>
      <c r="G33" s="144"/>
      <c r="H33" s="144"/>
      <c r="I33" s="144"/>
      <c r="J33" s="144"/>
      <c r="K33" s="144"/>
      <c r="L33" s="144"/>
      <c r="M33" s="144"/>
      <c r="N33" s="3"/>
      <c r="O33" s="3"/>
    </row>
    <row r="34" spans="1:15" s="20" customFormat="1" ht="27" customHeight="1" x14ac:dyDescent="0.25">
      <c r="A34" s="190" t="s">
        <v>27</v>
      </c>
      <c r="B34" s="191"/>
      <c r="C34" s="191"/>
      <c r="D34" s="192"/>
      <c r="E34" s="35">
        <f>SUM(E27:E33)</f>
        <v>0</v>
      </c>
      <c r="F34" s="35">
        <f t="shared" ref="F34:M34" si="2">SUM(F27:F33)</f>
        <v>0</v>
      </c>
      <c r="G34" s="35">
        <f t="shared" si="2"/>
        <v>0</v>
      </c>
      <c r="H34" s="35">
        <f t="shared" si="2"/>
        <v>0</v>
      </c>
      <c r="I34" s="35">
        <f t="shared" si="2"/>
        <v>0</v>
      </c>
      <c r="J34" s="35">
        <f t="shared" si="2"/>
        <v>0</v>
      </c>
      <c r="K34" s="35">
        <f t="shared" si="2"/>
        <v>0</v>
      </c>
      <c r="L34" s="35">
        <f t="shared" si="2"/>
        <v>0</v>
      </c>
      <c r="M34" s="35">
        <f t="shared" si="2"/>
        <v>0</v>
      </c>
      <c r="N34" s="19"/>
      <c r="O34" s="19"/>
    </row>
    <row r="35" spans="1:15" s="4" customFormat="1" ht="27" customHeight="1" x14ac:dyDescent="0.25">
      <c r="A35" s="32" t="s">
        <v>20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"/>
      <c r="O35" s="3"/>
    </row>
    <row r="36" spans="1:15" s="4" customFormat="1" ht="27" customHeight="1" x14ac:dyDescent="0.25">
      <c r="A36" s="34" t="s">
        <v>3</v>
      </c>
      <c r="B36" s="143"/>
      <c r="C36" s="144"/>
      <c r="D36" s="144"/>
      <c r="E36" s="144"/>
      <c r="F36" s="144"/>
      <c r="G36" s="144"/>
      <c r="H36" s="144"/>
      <c r="I36" s="144"/>
      <c r="J36" s="144"/>
      <c r="K36" s="144"/>
      <c r="L36" s="144"/>
      <c r="M36" s="144"/>
      <c r="N36" s="3"/>
      <c r="O36" s="3"/>
    </row>
    <row r="37" spans="1:15" s="4" customFormat="1" ht="27" customHeight="1" x14ac:dyDescent="0.25">
      <c r="A37" s="78" t="s">
        <v>4</v>
      </c>
      <c r="B37" s="143"/>
      <c r="C37" s="144"/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3"/>
      <c r="O37" s="3"/>
    </row>
    <row r="38" spans="1:15" s="4" customFormat="1" ht="27" customHeight="1" x14ac:dyDescent="0.25">
      <c r="A38" s="34" t="s">
        <v>5</v>
      </c>
      <c r="B38" s="143"/>
      <c r="C38" s="144"/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3"/>
      <c r="O38" s="3"/>
    </row>
    <row r="39" spans="1:15" s="4" customFormat="1" ht="27" customHeight="1" x14ac:dyDescent="0.25">
      <c r="A39" s="34" t="s">
        <v>6</v>
      </c>
      <c r="B39" s="143"/>
      <c r="C39" s="144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3"/>
      <c r="O39" s="3"/>
    </row>
    <row r="40" spans="1:15" s="4" customFormat="1" ht="27" customHeight="1" x14ac:dyDescent="0.25">
      <c r="A40" s="34" t="s">
        <v>7</v>
      </c>
      <c r="B40" s="143"/>
      <c r="C40" s="144"/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3"/>
      <c r="O40" s="3"/>
    </row>
    <row r="41" spans="1:15" s="4" customFormat="1" ht="27" customHeight="1" x14ac:dyDescent="0.25">
      <c r="A41" s="34" t="s">
        <v>8</v>
      </c>
      <c r="B41" s="143"/>
      <c r="C41" s="144"/>
      <c r="D41" s="144"/>
      <c r="E41" s="144"/>
      <c r="F41" s="144"/>
      <c r="G41" s="144"/>
      <c r="H41" s="144"/>
      <c r="I41" s="144"/>
      <c r="J41" s="144"/>
      <c r="K41" s="144"/>
      <c r="L41" s="144"/>
      <c r="M41" s="144"/>
      <c r="N41" s="3"/>
      <c r="O41" s="3"/>
    </row>
    <row r="42" spans="1:15" s="4" customFormat="1" ht="27" customHeight="1" x14ac:dyDescent="0.25">
      <c r="A42" s="34" t="s">
        <v>9</v>
      </c>
      <c r="B42" s="143"/>
      <c r="C42" s="144"/>
      <c r="D42" s="144"/>
      <c r="E42" s="144"/>
      <c r="F42" s="144"/>
      <c r="G42" s="144"/>
      <c r="H42" s="144"/>
      <c r="I42" s="144"/>
      <c r="J42" s="144"/>
      <c r="K42" s="144"/>
      <c r="L42" s="144"/>
      <c r="M42" s="144"/>
      <c r="N42" s="3"/>
      <c r="O42" s="3"/>
    </row>
    <row r="43" spans="1:15" s="20" customFormat="1" ht="27" customHeight="1" x14ac:dyDescent="0.25">
      <c r="A43" s="190" t="s">
        <v>28</v>
      </c>
      <c r="B43" s="191"/>
      <c r="C43" s="191"/>
      <c r="D43" s="192"/>
      <c r="E43" s="35">
        <f>SUM(E36:E42)</f>
        <v>0</v>
      </c>
      <c r="F43" s="35">
        <f t="shared" ref="F43:M43" si="3">SUM(F36:F42)</f>
        <v>0</v>
      </c>
      <c r="G43" s="35">
        <f t="shared" si="3"/>
        <v>0</v>
      </c>
      <c r="H43" s="35">
        <f t="shared" si="3"/>
        <v>0</v>
      </c>
      <c r="I43" s="35">
        <f t="shared" si="3"/>
        <v>0</v>
      </c>
      <c r="J43" s="35">
        <f t="shared" si="3"/>
        <v>0</v>
      </c>
      <c r="K43" s="35">
        <f t="shared" si="3"/>
        <v>0</v>
      </c>
      <c r="L43" s="35">
        <f t="shared" si="3"/>
        <v>0</v>
      </c>
      <c r="M43" s="35">
        <f t="shared" si="3"/>
        <v>0</v>
      </c>
      <c r="N43" s="19"/>
      <c r="O43" s="19"/>
    </row>
    <row r="44" spans="1:15" s="4" customFormat="1" ht="27" customHeight="1" x14ac:dyDescent="0.25">
      <c r="A44" s="32" t="s">
        <v>21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"/>
      <c r="O44" s="3"/>
    </row>
    <row r="45" spans="1:15" s="4" customFormat="1" ht="27" customHeight="1" x14ac:dyDescent="0.25">
      <c r="A45" s="34" t="s">
        <v>3</v>
      </c>
      <c r="B45" s="143"/>
      <c r="C45" s="144"/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3"/>
      <c r="O45" s="3"/>
    </row>
    <row r="46" spans="1:15" s="4" customFormat="1" ht="27" customHeight="1" x14ac:dyDescent="0.25">
      <c r="A46" s="34" t="s">
        <v>4</v>
      </c>
      <c r="B46" s="143"/>
      <c r="C46" s="144"/>
      <c r="D46" s="144"/>
      <c r="E46" s="144"/>
      <c r="F46" s="144"/>
      <c r="G46" s="144"/>
      <c r="H46" s="144"/>
      <c r="I46" s="144"/>
      <c r="J46" s="144"/>
      <c r="K46" s="144"/>
      <c r="L46" s="144"/>
      <c r="M46" s="144"/>
      <c r="N46" s="3"/>
      <c r="O46" s="3"/>
    </row>
    <row r="47" spans="1:15" s="4" customFormat="1" ht="27" customHeight="1" x14ac:dyDescent="0.25">
      <c r="A47" s="34" t="s">
        <v>5</v>
      </c>
      <c r="B47" s="143"/>
      <c r="C47" s="144"/>
      <c r="D47" s="144"/>
      <c r="E47" s="144"/>
      <c r="F47" s="144"/>
      <c r="G47" s="144"/>
      <c r="H47" s="144"/>
      <c r="I47" s="144"/>
      <c r="J47" s="144"/>
      <c r="K47" s="144"/>
      <c r="L47" s="144"/>
      <c r="M47" s="144"/>
      <c r="N47" s="3"/>
      <c r="O47" s="3"/>
    </row>
    <row r="48" spans="1:15" s="4" customFormat="1" ht="27" customHeight="1" x14ac:dyDescent="0.25">
      <c r="A48" s="34" t="s">
        <v>6</v>
      </c>
      <c r="B48" s="143"/>
      <c r="C48" s="144"/>
      <c r="D48" s="144"/>
      <c r="E48" s="144"/>
      <c r="F48" s="144"/>
      <c r="G48" s="144"/>
      <c r="H48" s="144"/>
      <c r="I48" s="144"/>
      <c r="J48" s="144"/>
      <c r="K48" s="144"/>
      <c r="L48" s="144"/>
      <c r="M48" s="144"/>
      <c r="N48" s="3"/>
      <c r="O48" s="3"/>
    </row>
    <row r="49" spans="1:15" s="4" customFormat="1" ht="27" customHeight="1" x14ac:dyDescent="0.25">
      <c r="A49" s="34" t="s">
        <v>7</v>
      </c>
      <c r="B49" s="143"/>
      <c r="C49" s="144"/>
      <c r="D49" s="144"/>
      <c r="E49" s="144"/>
      <c r="F49" s="144"/>
      <c r="G49" s="144"/>
      <c r="H49" s="144"/>
      <c r="I49" s="144"/>
      <c r="J49" s="144"/>
      <c r="K49" s="144"/>
      <c r="L49" s="144"/>
      <c r="M49" s="144"/>
      <c r="N49" s="3"/>
      <c r="O49" s="3"/>
    </row>
    <row r="50" spans="1:15" s="4" customFormat="1" ht="27" customHeight="1" x14ac:dyDescent="0.25">
      <c r="A50" s="34" t="s">
        <v>8</v>
      </c>
      <c r="B50" s="143"/>
      <c r="C50" s="144"/>
      <c r="D50" s="144"/>
      <c r="E50" s="144"/>
      <c r="F50" s="144"/>
      <c r="G50" s="144"/>
      <c r="H50" s="144"/>
      <c r="I50" s="144"/>
      <c r="J50" s="144"/>
      <c r="K50" s="144"/>
      <c r="L50" s="144"/>
      <c r="M50" s="144"/>
      <c r="N50" s="3"/>
      <c r="O50" s="3"/>
    </row>
    <row r="51" spans="1:15" s="4" customFormat="1" ht="27" customHeight="1" x14ac:dyDescent="0.25">
      <c r="A51" s="34" t="s">
        <v>9</v>
      </c>
      <c r="B51" s="143"/>
      <c r="C51" s="144"/>
      <c r="D51" s="144"/>
      <c r="E51" s="144"/>
      <c r="F51" s="144"/>
      <c r="G51" s="144"/>
      <c r="H51" s="144"/>
      <c r="I51" s="144"/>
      <c r="J51" s="144"/>
      <c r="K51" s="144"/>
      <c r="L51" s="144"/>
      <c r="M51" s="144"/>
      <c r="N51" s="3"/>
      <c r="O51" s="3"/>
    </row>
    <row r="52" spans="1:15" s="20" customFormat="1" ht="27" customHeight="1" x14ac:dyDescent="0.25">
      <c r="A52" s="190" t="s">
        <v>29</v>
      </c>
      <c r="B52" s="191"/>
      <c r="C52" s="191"/>
      <c r="D52" s="192"/>
      <c r="E52" s="35">
        <f>SUM(E45:E51)</f>
        <v>0</v>
      </c>
      <c r="F52" s="35">
        <f t="shared" ref="F52:M52" si="4">SUM(F45:F51)</f>
        <v>0</v>
      </c>
      <c r="G52" s="35">
        <f t="shared" si="4"/>
        <v>0</v>
      </c>
      <c r="H52" s="35">
        <f t="shared" si="4"/>
        <v>0</v>
      </c>
      <c r="I52" s="35">
        <f t="shared" si="4"/>
        <v>0</v>
      </c>
      <c r="J52" s="35">
        <f t="shared" si="4"/>
        <v>0</v>
      </c>
      <c r="K52" s="35">
        <f t="shared" si="4"/>
        <v>0</v>
      </c>
      <c r="L52" s="35">
        <f t="shared" si="4"/>
        <v>0</v>
      </c>
      <c r="M52" s="35">
        <f t="shared" si="4"/>
        <v>0</v>
      </c>
      <c r="N52" s="19"/>
      <c r="O52" s="19"/>
    </row>
    <row r="53" spans="1:15" s="4" customFormat="1" ht="27" customHeight="1" x14ac:dyDescent="0.25">
      <c r="A53" s="32" t="s">
        <v>22</v>
      </c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"/>
      <c r="O53" s="3"/>
    </row>
    <row r="54" spans="1:15" s="4" customFormat="1" ht="27" customHeight="1" x14ac:dyDescent="0.25">
      <c r="A54" s="34" t="s">
        <v>3</v>
      </c>
      <c r="B54" s="143"/>
      <c r="C54" s="144"/>
      <c r="D54" s="144"/>
      <c r="E54" s="144"/>
      <c r="F54" s="144"/>
      <c r="G54" s="144"/>
      <c r="H54" s="144"/>
      <c r="I54" s="144"/>
      <c r="J54" s="144"/>
      <c r="K54" s="144"/>
      <c r="L54" s="144"/>
      <c r="M54" s="144"/>
      <c r="N54" s="3"/>
      <c r="O54" s="3"/>
    </row>
    <row r="55" spans="1:15" s="4" customFormat="1" ht="27" customHeight="1" x14ac:dyDescent="0.25">
      <c r="A55" s="34" t="s">
        <v>4</v>
      </c>
      <c r="B55" s="143"/>
      <c r="C55" s="144"/>
      <c r="D55" s="144"/>
      <c r="E55" s="144"/>
      <c r="F55" s="144"/>
      <c r="G55" s="144"/>
      <c r="H55" s="144"/>
      <c r="I55" s="144"/>
      <c r="J55" s="144"/>
      <c r="K55" s="144"/>
      <c r="L55" s="144"/>
      <c r="M55" s="144"/>
      <c r="N55" s="3"/>
      <c r="O55" s="3"/>
    </row>
    <row r="56" spans="1:15" s="4" customFormat="1" ht="27" customHeight="1" x14ac:dyDescent="0.25">
      <c r="A56" s="34" t="s">
        <v>5</v>
      </c>
      <c r="B56" s="143"/>
      <c r="C56" s="144"/>
      <c r="D56" s="144"/>
      <c r="E56" s="144"/>
      <c r="F56" s="144"/>
      <c r="G56" s="144"/>
      <c r="H56" s="144"/>
      <c r="I56" s="144"/>
      <c r="J56" s="144"/>
      <c r="K56" s="144"/>
      <c r="L56" s="144"/>
      <c r="M56" s="144"/>
      <c r="N56" s="3"/>
      <c r="O56" s="3"/>
    </row>
    <row r="57" spans="1:15" s="4" customFormat="1" ht="27" customHeight="1" x14ac:dyDescent="0.25">
      <c r="A57" s="34" t="s">
        <v>6</v>
      </c>
      <c r="B57" s="143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3"/>
      <c r="O57" s="3"/>
    </row>
    <row r="58" spans="1:15" s="4" customFormat="1" ht="27" customHeight="1" x14ac:dyDescent="0.25">
      <c r="A58" s="34" t="s">
        <v>7</v>
      </c>
      <c r="B58" s="143"/>
      <c r="C58" s="144"/>
      <c r="D58" s="144"/>
      <c r="E58" s="144"/>
      <c r="F58" s="144"/>
      <c r="G58" s="144"/>
      <c r="H58" s="144"/>
      <c r="I58" s="144"/>
      <c r="J58" s="144"/>
      <c r="K58" s="144"/>
      <c r="L58" s="144"/>
      <c r="M58" s="144"/>
      <c r="N58" s="3"/>
      <c r="O58" s="3"/>
    </row>
    <row r="59" spans="1:15" s="4" customFormat="1" ht="27" customHeight="1" x14ac:dyDescent="0.25">
      <c r="A59" s="34" t="s">
        <v>8</v>
      </c>
      <c r="B59" s="143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3"/>
      <c r="O59" s="3"/>
    </row>
    <row r="60" spans="1:15" s="4" customFormat="1" ht="27" customHeight="1" x14ac:dyDescent="0.25">
      <c r="A60" s="34" t="s">
        <v>9</v>
      </c>
      <c r="B60" s="143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3"/>
      <c r="O60" s="3"/>
    </row>
    <row r="61" spans="1:15" s="20" customFormat="1" ht="27" customHeight="1" x14ac:dyDescent="0.25">
      <c r="A61" s="190" t="s">
        <v>30</v>
      </c>
      <c r="B61" s="191"/>
      <c r="C61" s="191"/>
      <c r="D61" s="192"/>
      <c r="E61" s="35">
        <f>SUM(E54:E60)</f>
        <v>0</v>
      </c>
      <c r="F61" s="35">
        <f t="shared" ref="F61:M61" si="5">SUM(F54:F60)</f>
        <v>0</v>
      </c>
      <c r="G61" s="35">
        <f t="shared" si="5"/>
        <v>0</v>
      </c>
      <c r="H61" s="35">
        <f t="shared" si="5"/>
        <v>0</v>
      </c>
      <c r="I61" s="35">
        <f t="shared" si="5"/>
        <v>0</v>
      </c>
      <c r="J61" s="35">
        <f t="shared" si="5"/>
        <v>0</v>
      </c>
      <c r="K61" s="35">
        <f t="shared" si="5"/>
        <v>0</v>
      </c>
      <c r="L61" s="35">
        <f t="shared" si="5"/>
        <v>0</v>
      </c>
      <c r="M61" s="35">
        <f t="shared" si="5"/>
        <v>0</v>
      </c>
      <c r="N61" s="19"/>
      <c r="O61" s="19"/>
    </row>
    <row r="62" spans="1:15" s="15" customFormat="1" ht="27" customHeight="1" x14ac:dyDescent="0.25">
      <c r="A62" s="36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21"/>
      <c r="O62" s="21"/>
    </row>
    <row r="63" spans="1:15" s="15" customFormat="1" ht="27" customHeight="1" x14ac:dyDescent="0.25">
      <c r="A63" s="38" t="s">
        <v>31</v>
      </c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21"/>
      <c r="O63" s="21"/>
    </row>
    <row r="64" spans="1:15" s="15" customFormat="1" ht="27" customHeight="1" thickBot="1" x14ac:dyDescent="0.35">
      <c r="A64" s="36"/>
      <c r="B64" s="37"/>
      <c r="C64" s="37"/>
      <c r="D64" s="67" t="s">
        <v>51</v>
      </c>
      <c r="E64" s="37"/>
      <c r="F64" s="37"/>
      <c r="G64" s="37"/>
      <c r="H64" s="37"/>
      <c r="I64" s="37"/>
      <c r="J64" s="37"/>
      <c r="K64" s="37"/>
      <c r="L64" s="37"/>
      <c r="M64" s="37"/>
      <c r="N64" s="21"/>
      <c r="O64" s="21"/>
    </row>
    <row r="65" spans="1:15" s="12" customFormat="1" ht="42" customHeight="1" thickBot="1" x14ac:dyDescent="0.3">
      <c r="A65" s="39" t="s">
        <v>45</v>
      </c>
      <c r="B65" s="74">
        <f>SUM(E16+E25+E34+E43+E52+E61)</f>
        <v>0</v>
      </c>
      <c r="C65" s="27"/>
      <c r="D65" s="68" t="s">
        <v>50</v>
      </c>
      <c r="E65" s="27"/>
      <c r="F65" s="27"/>
      <c r="G65" s="27"/>
      <c r="H65" s="27"/>
      <c r="I65" s="27"/>
      <c r="J65" s="27"/>
      <c r="K65" s="27"/>
      <c r="L65" s="27"/>
      <c r="M65" s="27"/>
      <c r="N65" s="11"/>
      <c r="O65" s="11"/>
    </row>
    <row r="66" spans="1:15" s="12" customFormat="1" ht="42" customHeight="1" thickBot="1" x14ac:dyDescent="0.3">
      <c r="A66" s="39" t="s">
        <v>36</v>
      </c>
      <c r="B66" s="74">
        <f>SUM(G16+G25+G34+G43+G52+G61)</f>
        <v>0</v>
      </c>
      <c r="C66" s="27"/>
      <c r="D66" s="68" t="s">
        <v>52</v>
      </c>
      <c r="E66" s="27"/>
      <c r="F66" s="27"/>
      <c r="G66" s="27"/>
      <c r="H66" s="27"/>
      <c r="I66" s="27"/>
      <c r="J66" s="27"/>
      <c r="K66" s="27"/>
      <c r="L66" s="27"/>
      <c r="M66" s="27"/>
      <c r="N66" s="11"/>
      <c r="O66" s="11"/>
    </row>
    <row r="67" spans="1:15" s="12" customFormat="1" ht="42" customHeight="1" thickBot="1" x14ac:dyDescent="0.3">
      <c r="A67" s="41" t="s">
        <v>11</v>
      </c>
      <c r="B67" s="74">
        <f>SUM(H16+H25+H34+H43+H52+H61)</f>
        <v>0</v>
      </c>
      <c r="C67" s="27"/>
      <c r="D67" s="69"/>
      <c r="E67" s="27"/>
      <c r="F67" s="27"/>
      <c r="G67" s="27"/>
      <c r="H67" s="27"/>
      <c r="I67" s="27"/>
      <c r="J67" s="27"/>
      <c r="K67" s="27"/>
      <c r="L67" s="27"/>
      <c r="M67" s="27"/>
      <c r="N67" s="11"/>
      <c r="O67" s="11"/>
    </row>
    <row r="68" spans="1:15" s="12" customFormat="1" ht="42" customHeight="1" thickBot="1" x14ac:dyDescent="0.3">
      <c r="A68" s="41" t="s">
        <v>46</v>
      </c>
      <c r="B68" s="74">
        <f>SUM(I16+I25+I34+I43+I52+I61)</f>
        <v>0</v>
      </c>
      <c r="C68" s="27"/>
      <c r="D68" s="68" t="s">
        <v>53</v>
      </c>
      <c r="E68" s="27"/>
      <c r="F68" s="27"/>
      <c r="G68" s="27"/>
      <c r="H68" s="27"/>
      <c r="I68" s="27"/>
      <c r="J68" s="27"/>
      <c r="K68" s="27"/>
      <c r="L68" s="27"/>
      <c r="M68" s="27"/>
      <c r="N68" s="11"/>
      <c r="O68" s="11"/>
    </row>
    <row r="69" spans="1:15" s="12" customFormat="1" ht="42" customHeight="1" thickBot="1" x14ac:dyDescent="0.3">
      <c r="A69" s="41" t="s">
        <v>47</v>
      </c>
      <c r="B69" s="74">
        <f>SUM(J16+J25+J34+J43+J52+J61)</f>
        <v>0</v>
      </c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11"/>
      <c r="O69" s="11"/>
    </row>
    <row r="70" spans="1:15" s="12" customFormat="1" ht="42" customHeight="1" thickBot="1" x14ac:dyDescent="0.3">
      <c r="A70" s="41" t="s">
        <v>49</v>
      </c>
      <c r="B70" s="74">
        <f>SUM(K16+K25+K34+K43+K52+K61)</f>
        <v>0</v>
      </c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11"/>
      <c r="O70" s="11"/>
    </row>
    <row r="71" spans="1:15" s="12" customFormat="1" ht="42" customHeight="1" thickBot="1" x14ac:dyDescent="0.3">
      <c r="A71" s="41" t="s">
        <v>32</v>
      </c>
      <c r="B71" s="74">
        <f>SUM(L16+L25+L34+L43+L52+L61)</f>
        <v>0</v>
      </c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11"/>
      <c r="O71" s="11"/>
    </row>
    <row r="72" spans="1:15" s="12" customFormat="1" ht="42" customHeight="1" thickBot="1" x14ac:dyDescent="0.3">
      <c r="A72" s="41" t="s">
        <v>54</v>
      </c>
      <c r="B72" s="74">
        <f>SUM(F61+F52+F43+F34+F25+F16)</f>
        <v>0</v>
      </c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11"/>
      <c r="O72" s="11"/>
    </row>
    <row r="73" spans="1:15" s="12" customFormat="1" ht="15" customHeight="1" thickBot="1" x14ac:dyDescent="0.3">
      <c r="A73" s="41"/>
      <c r="B73" s="40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11"/>
      <c r="O73" s="11"/>
    </row>
    <row r="74" spans="1:15" s="11" customFormat="1" ht="40.5" customHeight="1" thickBot="1" x14ac:dyDescent="0.3">
      <c r="A74" s="48" t="s">
        <v>38</v>
      </c>
      <c r="B74" s="75">
        <f>SUM(B65:B70)</f>
        <v>0</v>
      </c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</row>
    <row r="75" spans="1:15" s="11" customFormat="1" ht="45" customHeight="1" thickBot="1" x14ac:dyDescent="0.3">
      <c r="A75" s="48" t="s">
        <v>37</v>
      </c>
      <c r="B75" s="75">
        <f>SUM(B65:B71)</f>
        <v>0</v>
      </c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</row>
    <row r="76" spans="1:15" ht="27" customHeight="1" x14ac:dyDescent="0.3"/>
  </sheetData>
  <sheetProtection password="97F2" sheet="1" objects="1" scenarios="1"/>
  <mergeCells count="11">
    <mergeCell ref="A61:D61"/>
    <mergeCell ref="K5:M5"/>
    <mergeCell ref="B3:D3"/>
    <mergeCell ref="B5:E5"/>
    <mergeCell ref="A16:D16"/>
    <mergeCell ref="A25:D25"/>
    <mergeCell ref="A34:D34"/>
    <mergeCell ref="K4:L4"/>
    <mergeCell ref="K3:L3"/>
    <mergeCell ref="A43:D43"/>
    <mergeCell ref="A52:D52"/>
  </mergeCells>
  <phoneticPr fontId="9" type="noConversion"/>
  <printOptions horizontalCentered="1"/>
  <pageMargins left="0" right="0" top="0.59055118110236227" bottom="0.19685039370078741" header="0.51181102362204722" footer="0.51181102362204722"/>
  <pageSetup paperSize="8" scale="50" orientation="portrait" cellComments="asDisplayed" errors="blank" r:id="rId1"/>
  <headerFooter alignWithMargins="0">
    <oddHeader xml:space="preserve">&amp;C
</oddHeader>
    <oddFooter>&amp;L&amp;"Arial,Italic"&amp;9Run Review Calculation Matrix
Version 1.0       &amp;C
&amp;"Arial,Italic"&amp;9Updated 12/02/10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6"/>
  <sheetViews>
    <sheetView view="pageBreakPreview" zoomScale="55" zoomScaleNormal="100" workbookViewId="0">
      <selection activeCell="C21" sqref="C21"/>
    </sheetView>
  </sheetViews>
  <sheetFormatPr defaultRowHeight="17.399999999999999" x14ac:dyDescent="0.3"/>
  <cols>
    <col min="1" max="1" width="38.109375" customWidth="1"/>
    <col min="2" max="4" width="23.5546875" style="8" customWidth="1"/>
    <col min="5" max="6" width="17.33203125" style="8" customWidth="1"/>
    <col min="7" max="7" width="15.88671875" style="8" customWidth="1"/>
    <col min="8" max="9" width="17.44140625" style="8" customWidth="1"/>
    <col min="10" max="10" width="20.6640625" style="8" customWidth="1"/>
    <col min="11" max="11" width="15.88671875" style="8" customWidth="1"/>
    <col min="12" max="12" width="17.88671875" style="8" customWidth="1"/>
    <col min="13" max="13" width="19.33203125" style="8" customWidth="1"/>
    <col min="14" max="15" width="9.109375" style="1"/>
  </cols>
  <sheetData>
    <row r="1" spans="1:15" s="2" customFormat="1" ht="28.5" customHeight="1" x14ac:dyDescent="0.25">
      <c r="A1" s="17" t="s">
        <v>23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5"/>
      <c r="O1" s="5"/>
    </row>
    <row r="2" spans="1:15" s="2" customFormat="1" ht="28.5" customHeight="1" x14ac:dyDescent="0.25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5"/>
      <c r="O2" s="5"/>
    </row>
    <row r="3" spans="1:15" s="4" customFormat="1" ht="49.5" customHeight="1" x14ac:dyDescent="0.25">
      <c r="A3" s="22" t="s">
        <v>15</v>
      </c>
      <c r="B3" s="196" t="str">
        <f>'Individual Service 4 Total'!B3:D3</f>
        <v>Service 4</v>
      </c>
      <c r="C3" s="197"/>
      <c r="D3" s="198"/>
      <c r="E3" s="27"/>
      <c r="F3" s="27"/>
      <c r="G3" s="23"/>
      <c r="H3" s="63"/>
      <c r="I3" s="24"/>
      <c r="J3" s="25" t="s">
        <v>16</v>
      </c>
      <c r="K3" s="193" t="str">
        <f>'Individual Service 4 Total'!H3</f>
        <v>House Officer / Registrar</v>
      </c>
      <c r="L3" s="195"/>
      <c r="M3" s="27"/>
      <c r="N3" s="3"/>
      <c r="O3" s="3"/>
    </row>
    <row r="4" spans="1:15" s="12" customFormat="1" ht="15.6" x14ac:dyDescent="0.25">
      <c r="A4" s="28"/>
      <c r="B4" s="27"/>
      <c r="C4" s="27"/>
      <c r="D4" s="27"/>
      <c r="E4" s="27"/>
      <c r="F4" s="27"/>
      <c r="G4" s="27"/>
      <c r="H4" s="27"/>
      <c r="I4" s="27"/>
      <c r="J4" s="27"/>
      <c r="K4" s="203"/>
      <c r="L4" s="203"/>
      <c r="M4" s="27"/>
      <c r="N4" s="11"/>
      <c r="O4" s="11"/>
    </row>
    <row r="5" spans="1:15" s="2" customFormat="1" ht="90.75" customHeight="1" x14ac:dyDescent="0.25">
      <c r="A5" s="29" t="s">
        <v>14</v>
      </c>
      <c r="B5" s="199" t="str">
        <f>'Individual Service 4 Total'!A12</f>
        <v>SERVICE 4, RMO 5</v>
      </c>
      <c r="C5" s="200"/>
      <c r="D5" s="200"/>
      <c r="E5" s="201"/>
      <c r="F5" s="76"/>
      <c r="G5" s="30"/>
      <c r="H5" s="31"/>
      <c r="I5" s="31"/>
      <c r="J5" s="43" t="s">
        <v>48</v>
      </c>
      <c r="K5" s="193" t="str">
        <f>'Individual Service 4 Total'!B5</f>
        <v>RMO support to enter details from run description e.g. 0800-1630 = 8.5 per day</v>
      </c>
      <c r="L5" s="194"/>
      <c r="M5" s="195"/>
      <c r="N5" s="5"/>
      <c r="O5" s="5"/>
    </row>
    <row r="6" spans="1:15" s="14" customFormat="1" ht="15" customHeight="1" x14ac:dyDescent="0.25">
      <c r="A6" s="34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13"/>
      <c r="O6" s="13"/>
    </row>
    <row r="7" spans="1:15" s="2" customFormat="1" ht="46.8" x14ac:dyDescent="0.25">
      <c r="A7" s="22" t="s">
        <v>0</v>
      </c>
      <c r="B7" s="25" t="s">
        <v>10</v>
      </c>
      <c r="C7" s="25" t="s">
        <v>1</v>
      </c>
      <c r="D7" s="25" t="s">
        <v>2</v>
      </c>
      <c r="E7" s="25" t="s">
        <v>45</v>
      </c>
      <c r="F7" s="25" t="s">
        <v>54</v>
      </c>
      <c r="G7" s="25" t="s">
        <v>35</v>
      </c>
      <c r="H7" s="25" t="s">
        <v>11</v>
      </c>
      <c r="I7" s="25" t="s">
        <v>46</v>
      </c>
      <c r="J7" s="25" t="s">
        <v>47</v>
      </c>
      <c r="K7" s="25" t="s">
        <v>49</v>
      </c>
      <c r="L7" s="25" t="s">
        <v>12</v>
      </c>
      <c r="M7" s="25" t="s">
        <v>13</v>
      </c>
      <c r="N7" s="5"/>
      <c r="O7" s="5"/>
    </row>
    <row r="8" spans="1:15" s="4" customFormat="1" ht="27" customHeight="1" x14ac:dyDescent="0.25">
      <c r="A8" s="32" t="s">
        <v>17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"/>
      <c r="O8" s="3"/>
    </row>
    <row r="9" spans="1:15" s="4" customFormat="1" ht="27" customHeight="1" x14ac:dyDescent="0.25">
      <c r="A9" s="78" t="s">
        <v>3</v>
      </c>
      <c r="B9" s="143"/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3"/>
      <c r="O9" s="3"/>
    </row>
    <row r="10" spans="1:15" s="4" customFormat="1" ht="27" customHeight="1" x14ac:dyDescent="0.25">
      <c r="A10" s="78" t="s">
        <v>4</v>
      </c>
      <c r="B10" s="143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3"/>
      <c r="O10" s="3"/>
    </row>
    <row r="11" spans="1:15" s="4" customFormat="1" ht="27" customHeight="1" x14ac:dyDescent="0.25">
      <c r="A11" s="78" t="s">
        <v>5</v>
      </c>
      <c r="B11" s="143"/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3"/>
      <c r="O11" s="3"/>
    </row>
    <row r="12" spans="1:15" s="4" customFormat="1" ht="27" customHeight="1" x14ac:dyDescent="0.25">
      <c r="A12" s="78" t="s">
        <v>6</v>
      </c>
      <c r="B12" s="143"/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3"/>
      <c r="O12" s="3"/>
    </row>
    <row r="13" spans="1:15" s="4" customFormat="1" ht="27" customHeight="1" x14ac:dyDescent="0.25">
      <c r="A13" s="78" t="s">
        <v>7</v>
      </c>
      <c r="B13" s="143"/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3"/>
      <c r="O13" s="3"/>
    </row>
    <row r="14" spans="1:15" s="4" customFormat="1" ht="27" customHeight="1" x14ac:dyDescent="0.25">
      <c r="A14" s="78" t="s">
        <v>8</v>
      </c>
      <c r="B14" s="143"/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3"/>
      <c r="O14" s="3"/>
    </row>
    <row r="15" spans="1:15" s="4" customFormat="1" ht="27" customHeight="1" x14ac:dyDescent="0.25">
      <c r="A15" s="78" t="s">
        <v>9</v>
      </c>
      <c r="B15" s="143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3"/>
      <c r="O15" s="3"/>
    </row>
    <row r="16" spans="1:15" s="20" customFormat="1" ht="27" customHeight="1" x14ac:dyDescent="0.25">
      <c r="A16" s="202" t="s">
        <v>25</v>
      </c>
      <c r="B16" s="191"/>
      <c r="C16" s="191"/>
      <c r="D16" s="192"/>
      <c r="E16" s="35">
        <f t="shared" ref="E16:M16" si="0">SUM(E9:E15)</f>
        <v>0</v>
      </c>
      <c r="F16" s="35">
        <f t="shared" si="0"/>
        <v>0</v>
      </c>
      <c r="G16" s="35">
        <f t="shared" si="0"/>
        <v>0</v>
      </c>
      <c r="H16" s="35">
        <f t="shared" si="0"/>
        <v>0</v>
      </c>
      <c r="I16" s="35">
        <f t="shared" si="0"/>
        <v>0</v>
      </c>
      <c r="J16" s="35">
        <f t="shared" si="0"/>
        <v>0</v>
      </c>
      <c r="K16" s="35">
        <f t="shared" si="0"/>
        <v>0</v>
      </c>
      <c r="L16" s="35">
        <f t="shared" si="0"/>
        <v>0</v>
      </c>
      <c r="M16" s="35">
        <f t="shared" si="0"/>
        <v>0</v>
      </c>
      <c r="N16" s="19"/>
      <c r="O16" s="19"/>
    </row>
    <row r="17" spans="1:15" s="4" customFormat="1" ht="27" customHeight="1" x14ac:dyDescent="0.25">
      <c r="A17" s="32" t="s">
        <v>18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"/>
      <c r="O17" s="3"/>
    </row>
    <row r="18" spans="1:15" s="4" customFormat="1" ht="27" customHeight="1" x14ac:dyDescent="0.25">
      <c r="A18" s="78" t="s">
        <v>3</v>
      </c>
      <c r="B18" s="143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3"/>
      <c r="O18" s="3"/>
    </row>
    <row r="19" spans="1:15" s="4" customFormat="1" ht="27" customHeight="1" x14ac:dyDescent="0.25">
      <c r="A19" s="34" t="s">
        <v>4</v>
      </c>
      <c r="B19" s="143"/>
      <c r="C19" s="144"/>
      <c r="D19" s="144"/>
      <c r="E19" s="144"/>
      <c r="F19" s="144"/>
      <c r="G19" s="144"/>
      <c r="H19" s="144"/>
      <c r="I19" s="144"/>
      <c r="J19" s="144"/>
      <c r="K19" s="144"/>
      <c r="L19" s="144"/>
      <c r="M19" s="144"/>
      <c r="N19" s="3"/>
      <c r="O19" s="3"/>
    </row>
    <row r="20" spans="1:15" s="4" customFormat="1" ht="27" customHeight="1" x14ac:dyDescent="0.25">
      <c r="A20" s="34" t="s">
        <v>5</v>
      </c>
      <c r="B20" s="143"/>
      <c r="C20" s="144"/>
      <c r="D20" s="144"/>
      <c r="E20" s="144"/>
      <c r="F20" s="144"/>
      <c r="G20" s="144"/>
      <c r="H20" s="144"/>
      <c r="I20" s="144"/>
      <c r="J20" s="144"/>
      <c r="K20" s="144"/>
      <c r="L20" s="144"/>
      <c r="M20" s="144"/>
      <c r="N20" s="3"/>
      <c r="O20" s="3"/>
    </row>
    <row r="21" spans="1:15" s="4" customFormat="1" ht="27" customHeight="1" x14ac:dyDescent="0.25">
      <c r="A21" s="34" t="s">
        <v>6</v>
      </c>
      <c r="B21" s="143"/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3"/>
      <c r="O21" s="3"/>
    </row>
    <row r="22" spans="1:15" s="4" customFormat="1" ht="27" customHeight="1" x14ac:dyDescent="0.25">
      <c r="A22" s="34" t="s">
        <v>7</v>
      </c>
      <c r="B22" s="143"/>
      <c r="C22" s="144"/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3"/>
      <c r="O22" s="3"/>
    </row>
    <row r="23" spans="1:15" s="4" customFormat="1" ht="27" customHeight="1" x14ac:dyDescent="0.25">
      <c r="A23" s="34" t="s">
        <v>8</v>
      </c>
      <c r="B23" s="143"/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3"/>
      <c r="O23" s="3"/>
    </row>
    <row r="24" spans="1:15" s="4" customFormat="1" ht="27" customHeight="1" x14ac:dyDescent="0.25">
      <c r="A24" s="34" t="s">
        <v>9</v>
      </c>
      <c r="B24" s="143"/>
      <c r="C24" s="144"/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3"/>
      <c r="O24" s="3"/>
    </row>
    <row r="25" spans="1:15" s="20" customFormat="1" ht="27" customHeight="1" x14ac:dyDescent="0.25">
      <c r="A25" s="190" t="s">
        <v>26</v>
      </c>
      <c r="B25" s="191"/>
      <c r="C25" s="191"/>
      <c r="D25" s="192"/>
      <c r="E25" s="35">
        <f t="shared" ref="E25:M25" si="1">SUM(E18:E24)</f>
        <v>0</v>
      </c>
      <c r="F25" s="35">
        <f t="shared" si="1"/>
        <v>0</v>
      </c>
      <c r="G25" s="35">
        <f t="shared" si="1"/>
        <v>0</v>
      </c>
      <c r="H25" s="35">
        <f t="shared" si="1"/>
        <v>0</v>
      </c>
      <c r="I25" s="35">
        <f t="shared" si="1"/>
        <v>0</v>
      </c>
      <c r="J25" s="35">
        <f t="shared" si="1"/>
        <v>0</v>
      </c>
      <c r="K25" s="35">
        <f t="shared" si="1"/>
        <v>0</v>
      </c>
      <c r="L25" s="35">
        <f t="shared" si="1"/>
        <v>0</v>
      </c>
      <c r="M25" s="35">
        <f t="shared" si="1"/>
        <v>0</v>
      </c>
      <c r="N25" s="19"/>
      <c r="O25" s="19"/>
    </row>
    <row r="26" spans="1:15" s="4" customFormat="1" ht="27" customHeight="1" x14ac:dyDescent="0.25">
      <c r="A26" s="32" t="s">
        <v>19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"/>
      <c r="O26" s="3"/>
    </row>
    <row r="27" spans="1:15" s="4" customFormat="1" ht="27" customHeight="1" x14ac:dyDescent="0.25">
      <c r="A27" s="34" t="s">
        <v>3</v>
      </c>
      <c r="B27" s="143"/>
      <c r="C27" s="144"/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3"/>
      <c r="O27" s="3"/>
    </row>
    <row r="28" spans="1:15" s="4" customFormat="1" ht="27" customHeight="1" x14ac:dyDescent="0.25">
      <c r="A28" s="34" t="s">
        <v>4</v>
      </c>
      <c r="B28" s="143"/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3"/>
      <c r="O28" s="3"/>
    </row>
    <row r="29" spans="1:15" s="4" customFormat="1" ht="27" customHeight="1" x14ac:dyDescent="0.25">
      <c r="A29" s="34" t="s">
        <v>5</v>
      </c>
      <c r="B29" s="143"/>
      <c r="C29" s="144"/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3"/>
      <c r="O29" s="3"/>
    </row>
    <row r="30" spans="1:15" s="4" customFormat="1" ht="27" customHeight="1" x14ac:dyDescent="0.25">
      <c r="A30" s="34" t="s">
        <v>6</v>
      </c>
      <c r="B30" s="143"/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3"/>
      <c r="O30" s="3"/>
    </row>
    <row r="31" spans="1:15" s="4" customFormat="1" ht="27" customHeight="1" x14ac:dyDescent="0.25">
      <c r="A31" s="34" t="s">
        <v>7</v>
      </c>
      <c r="B31" s="143"/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3"/>
      <c r="O31" s="3"/>
    </row>
    <row r="32" spans="1:15" s="4" customFormat="1" ht="27" customHeight="1" x14ac:dyDescent="0.25">
      <c r="A32" s="34" t="s">
        <v>8</v>
      </c>
      <c r="B32" s="143"/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3"/>
      <c r="O32" s="3"/>
    </row>
    <row r="33" spans="1:15" s="4" customFormat="1" ht="27" customHeight="1" x14ac:dyDescent="0.25">
      <c r="A33" s="34" t="s">
        <v>9</v>
      </c>
      <c r="B33" s="143"/>
      <c r="C33" s="144"/>
      <c r="D33" s="144"/>
      <c r="E33" s="144"/>
      <c r="F33" s="144"/>
      <c r="G33" s="144"/>
      <c r="H33" s="144"/>
      <c r="I33" s="144"/>
      <c r="J33" s="144"/>
      <c r="K33" s="144"/>
      <c r="L33" s="144"/>
      <c r="M33" s="144"/>
      <c r="N33" s="3"/>
      <c r="O33" s="3"/>
    </row>
    <row r="34" spans="1:15" s="20" customFormat="1" ht="27" customHeight="1" x14ac:dyDescent="0.25">
      <c r="A34" s="190" t="s">
        <v>27</v>
      </c>
      <c r="B34" s="191"/>
      <c r="C34" s="191"/>
      <c r="D34" s="192"/>
      <c r="E34" s="35">
        <f t="shared" ref="E34:M34" si="2">SUM(E27:E33)</f>
        <v>0</v>
      </c>
      <c r="F34" s="35">
        <f t="shared" si="2"/>
        <v>0</v>
      </c>
      <c r="G34" s="35">
        <f t="shared" si="2"/>
        <v>0</v>
      </c>
      <c r="H34" s="35">
        <f t="shared" si="2"/>
        <v>0</v>
      </c>
      <c r="I34" s="35">
        <f t="shared" si="2"/>
        <v>0</v>
      </c>
      <c r="J34" s="35">
        <f t="shared" si="2"/>
        <v>0</v>
      </c>
      <c r="K34" s="35">
        <f t="shared" si="2"/>
        <v>0</v>
      </c>
      <c r="L34" s="35">
        <f t="shared" si="2"/>
        <v>0</v>
      </c>
      <c r="M34" s="35">
        <f t="shared" si="2"/>
        <v>0</v>
      </c>
      <c r="N34" s="19"/>
      <c r="O34" s="19"/>
    </row>
    <row r="35" spans="1:15" s="4" customFormat="1" ht="27" customHeight="1" x14ac:dyDescent="0.25">
      <c r="A35" s="32" t="s">
        <v>20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"/>
      <c r="O35" s="3"/>
    </row>
    <row r="36" spans="1:15" s="4" customFormat="1" ht="27" customHeight="1" x14ac:dyDescent="0.25">
      <c r="A36" s="34" t="s">
        <v>3</v>
      </c>
      <c r="B36" s="143"/>
      <c r="C36" s="144"/>
      <c r="D36" s="144"/>
      <c r="E36" s="144"/>
      <c r="F36" s="144"/>
      <c r="G36" s="144"/>
      <c r="H36" s="144"/>
      <c r="I36" s="144"/>
      <c r="J36" s="144"/>
      <c r="K36" s="144"/>
      <c r="L36" s="144"/>
      <c r="M36" s="144"/>
      <c r="N36" s="3"/>
      <c r="O36" s="3"/>
    </row>
    <row r="37" spans="1:15" s="4" customFormat="1" ht="27" customHeight="1" x14ac:dyDescent="0.25">
      <c r="A37" s="78" t="s">
        <v>4</v>
      </c>
      <c r="B37" s="143"/>
      <c r="C37" s="144"/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3"/>
      <c r="O37" s="3"/>
    </row>
    <row r="38" spans="1:15" s="4" customFormat="1" ht="27" customHeight="1" x14ac:dyDescent="0.25">
      <c r="A38" s="34" t="s">
        <v>5</v>
      </c>
      <c r="B38" s="143"/>
      <c r="C38" s="144"/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3"/>
      <c r="O38" s="3"/>
    </row>
    <row r="39" spans="1:15" s="4" customFormat="1" ht="27" customHeight="1" x14ac:dyDescent="0.25">
      <c r="A39" s="34" t="s">
        <v>6</v>
      </c>
      <c r="B39" s="143"/>
      <c r="C39" s="144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3"/>
      <c r="O39" s="3"/>
    </row>
    <row r="40" spans="1:15" s="4" customFormat="1" ht="27" customHeight="1" x14ac:dyDescent="0.25">
      <c r="A40" s="34" t="s">
        <v>7</v>
      </c>
      <c r="B40" s="143"/>
      <c r="C40" s="144"/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3"/>
      <c r="O40" s="3"/>
    </row>
    <row r="41" spans="1:15" s="4" customFormat="1" ht="27" customHeight="1" x14ac:dyDescent="0.25">
      <c r="A41" s="34" t="s">
        <v>8</v>
      </c>
      <c r="B41" s="143"/>
      <c r="C41" s="144"/>
      <c r="D41" s="144"/>
      <c r="E41" s="144"/>
      <c r="F41" s="144"/>
      <c r="G41" s="144"/>
      <c r="H41" s="144"/>
      <c r="I41" s="144"/>
      <c r="J41" s="144"/>
      <c r="K41" s="144"/>
      <c r="L41" s="144"/>
      <c r="M41" s="144"/>
      <c r="N41" s="3"/>
      <c r="O41" s="3"/>
    </row>
    <row r="42" spans="1:15" s="4" customFormat="1" ht="27" customHeight="1" x14ac:dyDescent="0.25">
      <c r="A42" s="34" t="s">
        <v>9</v>
      </c>
      <c r="B42" s="143"/>
      <c r="C42" s="144"/>
      <c r="D42" s="144"/>
      <c r="E42" s="144"/>
      <c r="F42" s="144"/>
      <c r="G42" s="144"/>
      <c r="H42" s="144"/>
      <c r="I42" s="144"/>
      <c r="J42" s="144"/>
      <c r="K42" s="144"/>
      <c r="L42" s="144"/>
      <c r="M42" s="144"/>
      <c r="N42" s="3"/>
      <c r="O42" s="3"/>
    </row>
    <row r="43" spans="1:15" s="20" customFormat="1" ht="27" customHeight="1" x14ac:dyDescent="0.25">
      <c r="A43" s="190" t="s">
        <v>28</v>
      </c>
      <c r="B43" s="191"/>
      <c r="C43" s="191"/>
      <c r="D43" s="192"/>
      <c r="E43" s="35">
        <f t="shared" ref="E43:M43" si="3">SUM(E36:E42)</f>
        <v>0</v>
      </c>
      <c r="F43" s="35">
        <f t="shared" si="3"/>
        <v>0</v>
      </c>
      <c r="G43" s="35">
        <f t="shared" si="3"/>
        <v>0</v>
      </c>
      <c r="H43" s="35">
        <f t="shared" si="3"/>
        <v>0</v>
      </c>
      <c r="I43" s="35">
        <f t="shared" si="3"/>
        <v>0</v>
      </c>
      <c r="J43" s="35">
        <f t="shared" si="3"/>
        <v>0</v>
      </c>
      <c r="K43" s="35">
        <f t="shared" si="3"/>
        <v>0</v>
      </c>
      <c r="L43" s="35">
        <f t="shared" si="3"/>
        <v>0</v>
      </c>
      <c r="M43" s="35">
        <f t="shared" si="3"/>
        <v>0</v>
      </c>
      <c r="N43" s="19"/>
      <c r="O43" s="19"/>
    </row>
    <row r="44" spans="1:15" s="4" customFormat="1" ht="27" customHeight="1" x14ac:dyDescent="0.25">
      <c r="A44" s="32" t="s">
        <v>21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"/>
      <c r="O44" s="3"/>
    </row>
    <row r="45" spans="1:15" s="4" customFormat="1" ht="27" customHeight="1" x14ac:dyDescent="0.25">
      <c r="A45" s="34" t="s">
        <v>3</v>
      </c>
      <c r="B45" s="143"/>
      <c r="C45" s="144"/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3"/>
      <c r="O45" s="3"/>
    </row>
    <row r="46" spans="1:15" s="4" customFormat="1" ht="27" customHeight="1" x14ac:dyDescent="0.25">
      <c r="A46" s="34" t="s">
        <v>4</v>
      </c>
      <c r="B46" s="143"/>
      <c r="C46" s="144"/>
      <c r="D46" s="144"/>
      <c r="E46" s="144"/>
      <c r="F46" s="144"/>
      <c r="G46" s="144"/>
      <c r="H46" s="144"/>
      <c r="I46" s="144"/>
      <c r="J46" s="144"/>
      <c r="K46" s="144"/>
      <c r="L46" s="144"/>
      <c r="M46" s="144"/>
      <c r="N46" s="3"/>
      <c r="O46" s="3"/>
    </row>
    <row r="47" spans="1:15" s="4" customFormat="1" ht="27" customHeight="1" x14ac:dyDescent="0.25">
      <c r="A47" s="34" t="s">
        <v>5</v>
      </c>
      <c r="B47" s="143"/>
      <c r="C47" s="144"/>
      <c r="D47" s="144"/>
      <c r="E47" s="144"/>
      <c r="F47" s="144"/>
      <c r="G47" s="144"/>
      <c r="H47" s="144"/>
      <c r="I47" s="144"/>
      <c r="J47" s="144"/>
      <c r="K47" s="144"/>
      <c r="L47" s="144"/>
      <c r="M47" s="144"/>
      <c r="N47" s="3"/>
      <c r="O47" s="3"/>
    </row>
    <row r="48" spans="1:15" s="4" customFormat="1" ht="27" customHeight="1" x14ac:dyDescent="0.25">
      <c r="A48" s="34" t="s">
        <v>6</v>
      </c>
      <c r="B48" s="143"/>
      <c r="C48" s="144"/>
      <c r="D48" s="144"/>
      <c r="E48" s="144"/>
      <c r="F48" s="144"/>
      <c r="G48" s="144"/>
      <c r="H48" s="144"/>
      <c r="I48" s="144"/>
      <c r="J48" s="144"/>
      <c r="K48" s="144"/>
      <c r="L48" s="144"/>
      <c r="M48" s="144"/>
      <c r="N48" s="3"/>
      <c r="O48" s="3"/>
    </row>
    <row r="49" spans="1:15" s="4" customFormat="1" ht="27" customHeight="1" x14ac:dyDescent="0.25">
      <c r="A49" s="34" t="s">
        <v>7</v>
      </c>
      <c r="B49" s="143"/>
      <c r="C49" s="144"/>
      <c r="D49" s="144"/>
      <c r="E49" s="144"/>
      <c r="F49" s="144"/>
      <c r="G49" s="144"/>
      <c r="H49" s="144"/>
      <c r="I49" s="144"/>
      <c r="J49" s="144"/>
      <c r="K49" s="144"/>
      <c r="L49" s="144"/>
      <c r="M49" s="144"/>
      <c r="N49" s="3"/>
      <c r="O49" s="3"/>
    </row>
    <row r="50" spans="1:15" s="4" customFormat="1" ht="27" customHeight="1" x14ac:dyDescent="0.25">
      <c r="A50" s="34" t="s">
        <v>8</v>
      </c>
      <c r="B50" s="143"/>
      <c r="C50" s="144"/>
      <c r="D50" s="144"/>
      <c r="E50" s="144"/>
      <c r="F50" s="144"/>
      <c r="G50" s="144"/>
      <c r="H50" s="144"/>
      <c r="I50" s="144"/>
      <c r="J50" s="144"/>
      <c r="K50" s="144"/>
      <c r="L50" s="144"/>
      <c r="M50" s="144"/>
      <c r="N50" s="3"/>
      <c r="O50" s="3"/>
    </row>
    <row r="51" spans="1:15" s="4" customFormat="1" ht="27" customHeight="1" x14ac:dyDescent="0.25">
      <c r="A51" s="34" t="s">
        <v>9</v>
      </c>
      <c r="B51" s="143"/>
      <c r="C51" s="144"/>
      <c r="D51" s="144"/>
      <c r="E51" s="144"/>
      <c r="F51" s="144"/>
      <c r="G51" s="144"/>
      <c r="H51" s="144"/>
      <c r="I51" s="144"/>
      <c r="J51" s="144"/>
      <c r="K51" s="144"/>
      <c r="L51" s="144"/>
      <c r="M51" s="144"/>
      <c r="N51" s="3"/>
      <c r="O51" s="3"/>
    </row>
    <row r="52" spans="1:15" s="20" customFormat="1" ht="27" customHeight="1" x14ac:dyDescent="0.25">
      <c r="A52" s="190" t="s">
        <v>29</v>
      </c>
      <c r="B52" s="191"/>
      <c r="C52" s="191"/>
      <c r="D52" s="192"/>
      <c r="E52" s="35">
        <f t="shared" ref="E52:M52" si="4">SUM(E45:E51)</f>
        <v>0</v>
      </c>
      <c r="F52" s="35">
        <f t="shared" si="4"/>
        <v>0</v>
      </c>
      <c r="G52" s="35">
        <f t="shared" si="4"/>
        <v>0</v>
      </c>
      <c r="H52" s="35">
        <f t="shared" si="4"/>
        <v>0</v>
      </c>
      <c r="I52" s="35">
        <f t="shared" si="4"/>
        <v>0</v>
      </c>
      <c r="J52" s="35">
        <f t="shared" si="4"/>
        <v>0</v>
      </c>
      <c r="K52" s="35">
        <f t="shared" si="4"/>
        <v>0</v>
      </c>
      <c r="L52" s="35">
        <f t="shared" si="4"/>
        <v>0</v>
      </c>
      <c r="M52" s="35">
        <f t="shared" si="4"/>
        <v>0</v>
      </c>
      <c r="N52" s="19"/>
      <c r="O52" s="19"/>
    </row>
    <row r="53" spans="1:15" s="4" customFormat="1" ht="27" customHeight="1" x14ac:dyDescent="0.25">
      <c r="A53" s="32" t="s">
        <v>22</v>
      </c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"/>
      <c r="O53" s="3"/>
    </row>
    <row r="54" spans="1:15" s="4" customFormat="1" ht="27" customHeight="1" x14ac:dyDescent="0.25">
      <c r="A54" s="34" t="s">
        <v>3</v>
      </c>
      <c r="B54" s="143"/>
      <c r="C54" s="144"/>
      <c r="D54" s="144"/>
      <c r="E54" s="144"/>
      <c r="F54" s="144"/>
      <c r="G54" s="144"/>
      <c r="H54" s="144"/>
      <c r="I54" s="144"/>
      <c r="J54" s="144"/>
      <c r="K54" s="144"/>
      <c r="L54" s="144"/>
      <c r="M54" s="144"/>
      <c r="N54" s="3"/>
      <c r="O54" s="3"/>
    </row>
    <row r="55" spans="1:15" s="4" customFormat="1" ht="27" customHeight="1" x14ac:dyDescent="0.25">
      <c r="A55" s="34" t="s">
        <v>4</v>
      </c>
      <c r="B55" s="143"/>
      <c r="C55" s="144"/>
      <c r="D55" s="144"/>
      <c r="E55" s="144"/>
      <c r="F55" s="144"/>
      <c r="G55" s="144"/>
      <c r="H55" s="144"/>
      <c r="I55" s="144"/>
      <c r="J55" s="144"/>
      <c r="K55" s="144"/>
      <c r="L55" s="144"/>
      <c r="M55" s="144"/>
      <c r="N55" s="3"/>
      <c r="O55" s="3"/>
    </row>
    <row r="56" spans="1:15" s="4" customFormat="1" ht="27" customHeight="1" x14ac:dyDescent="0.25">
      <c r="A56" s="34" t="s">
        <v>5</v>
      </c>
      <c r="B56" s="143"/>
      <c r="C56" s="144"/>
      <c r="D56" s="144"/>
      <c r="E56" s="144"/>
      <c r="F56" s="144"/>
      <c r="G56" s="144"/>
      <c r="H56" s="144"/>
      <c r="I56" s="144"/>
      <c r="J56" s="144"/>
      <c r="K56" s="144"/>
      <c r="L56" s="144"/>
      <c r="M56" s="144"/>
      <c r="N56" s="3"/>
      <c r="O56" s="3"/>
    </row>
    <row r="57" spans="1:15" s="4" customFormat="1" ht="27" customHeight="1" x14ac:dyDescent="0.25">
      <c r="A57" s="34" t="s">
        <v>6</v>
      </c>
      <c r="B57" s="143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3"/>
      <c r="O57" s="3"/>
    </row>
    <row r="58" spans="1:15" s="4" customFormat="1" ht="27" customHeight="1" x14ac:dyDescent="0.25">
      <c r="A58" s="34" t="s">
        <v>7</v>
      </c>
      <c r="B58" s="143"/>
      <c r="C58" s="144"/>
      <c r="D58" s="144"/>
      <c r="E58" s="144"/>
      <c r="F58" s="144"/>
      <c r="G58" s="144"/>
      <c r="H58" s="144"/>
      <c r="I58" s="144"/>
      <c r="J58" s="144"/>
      <c r="K58" s="144"/>
      <c r="L58" s="144"/>
      <c r="M58" s="144"/>
      <c r="N58" s="3"/>
      <c r="O58" s="3"/>
    </row>
    <row r="59" spans="1:15" s="4" customFormat="1" ht="27" customHeight="1" x14ac:dyDescent="0.25">
      <c r="A59" s="34" t="s">
        <v>8</v>
      </c>
      <c r="B59" s="143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3"/>
      <c r="O59" s="3"/>
    </row>
    <row r="60" spans="1:15" s="4" customFormat="1" ht="27" customHeight="1" x14ac:dyDescent="0.25">
      <c r="A60" s="34" t="s">
        <v>9</v>
      </c>
      <c r="B60" s="143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3"/>
      <c r="O60" s="3"/>
    </row>
    <row r="61" spans="1:15" s="20" customFormat="1" ht="27" customHeight="1" x14ac:dyDescent="0.25">
      <c r="A61" s="190" t="s">
        <v>30</v>
      </c>
      <c r="B61" s="191"/>
      <c r="C61" s="191"/>
      <c r="D61" s="192"/>
      <c r="E61" s="35">
        <f t="shared" ref="E61:M61" si="5">SUM(E54:E60)</f>
        <v>0</v>
      </c>
      <c r="F61" s="35">
        <f t="shared" si="5"/>
        <v>0</v>
      </c>
      <c r="G61" s="35">
        <f t="shared" si="5"/>
        <v>0</v>
      </c>
      <c r="H61" s="35">
        <f t="shared" si="5"/>
        <v>0</v>
      </c>
      <c r="I61" s="35">
        <f t="shared" si="5"/>
        <v>0</v>
      </c>
      <c r="J61" s="35">
        <f t="shared" si="5"/>
        <v>0</v>
      </c>
      <c r="K61" s="35">
        <f t="shared" si="5"/>
        <v>0</v>
      </c>
      <c r="L61" s="35">
        <f t="shared" si="5"/>
        <v>0</v>
      </c>
      <c r="M61" s="35">
        <f t="shared" si="5"/>
        <v>0</v>
      </c>
      <c r="N61" s="19"/>
      <c r="O61" s="19"/>
    </row>
    <row r="62" spans="1:15" s="15" customFormat="1" ht="27" customHeight="1" x14ac:dyDescent="0.25">
      <c r="A62" s="36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21"/>
      <c r="O62" s="21"/>
    </row>
    <row r="63" spans="1:15" s="15" customFormat="1" ht="27" customHeight="1" x14ac:dyDescent="0.25">
      <c r="A63" s="38" t="s">
        <v>31</v>
      </c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21"/>
      <c r="O63" s="21"/>
    </row>
    <row r="64" spans="1:15" s="15" customFormat="1" ht="27" customHeight="1" thickBot="1" x14ac:dyDescent="0.35">
      <c r="A64" s="36"/>
      <c r="B64" s="37"/>
      <c r="C64" s="37"/>
      <c r="D64" s="67" t="s">
        <v>51</v>
      </c>
      <c r="E64" s="37"/>
      <c r="F64" s="37"/>
      <c r="G64" s="37"/>
      <c r="H64" s="37"/>
      <c r="I64" s="37"/>
      <c r="J64" s="37"/>
      <c r="K64" s="37"/>
      <c r="L64" s="37"/>
      <c r="M64" s="37"/>
      <c r="N64" s="21"/>
      <c r="O64" s="21"/>
    </row>
    <row r="65" spans="1:15" s="12" customFormat="1" ht="42" customHeight="1" thickBot="1" x14ac:dyDescent="0.3">
      <c r="A65" s="39" t="s">
        <v>45</v>
      </c>
      <c r="B65" s="74">
        <f>SUM(E16+E25+E34+E43+E52+E61)</f>
        <v>0</v>
      </c>
      <c r="C65" s="27"/>
      <c r="D65" s="68" t="s">
        <v>50</v>
      </c>
      <c r="E65" s="27"/>
      <c r="F65" s="27"/>
      <c r="G65" s="27"/>
      <c r="H65" s="27"/>
      <c r="I65" s="27"/>
      <c r="J65" s="27"/>
      <c r="K65" s="27"/>
      <c r="L65" s="27"/>
      <c r="M65" s="27"/>
      <c r="N65" s="11"/>
      <c r="O65" s="11"/>
    </row>
    <row r="66" spans="1:15" s="12" customFormat="1" ht="42" customHeight="1" thickBot="1" x14ac:dyDescent="0.3">
      <c r="A66" s="39" t="s">
        <v>36</v>
      </c>
      <c r="B66" s="74">
        <f>SUM(G16+G25+G34+G43+G52+G61)</f>
        <v>0</v>
      </c>
      <c r="C66" s="27"/>
      <c r="D66" s="68" t="s">
        <v>52</v>
      </c>
      <c r="E66" s="27"/>
      <c r="F66" s="27"/>
      <c r="G66" s="27"/>
      <c r="H66" s="27"/>
      <c r="I66" s="27"/>
      <c r="J66" s="27"/>
      <c r="K66" s="27"/>
      <c r="L66" s="27"/>
      <c r="M66" s="27"/>
      <c r="N66" s="11"/>
      <c r="O66" s="11"/>
    </row>
    <row r="67" spans="1:15" s="12" customFormat="1" ht="42" customHeight="1" thickBot="1" x14ac:dyDescent="0.3">
      <c r="A67" s="41" t="s">
        <v>11</v>
      </c>
      <c r="B67" s="74">
        <f>SUM(H16+H25+H34+H43+H52+H61)</f>
        <v>0</v>
      </c>
      <c r="C67" s="27"/>
      <c r="D67" s="69"/>
      <c r="E67" s="27"/>
      <c r="F67" s="27"/>
      <c r="G67" s="27"/>
      <c r="H67" s="27"/>
      <c r="I67" s="27"/>
      <c r="J67" s="27"/>
      <c r="K67" s="27"/>
      <c r="L67" s="27"/>
      <c r="M67" s="27"/>
      <c r="N67" s="11"/>
      <c r="O67" s="11"/>
    </row>
    <row r="68" spans="1:15" s="12" customFormat="1" ht="42" customHeight="1" thickBot="1" x14ac:dyDescent="0.3">
      <c r="A68" s="41" t="s">
        <v>46</v>
      </c>
      <c r="B68" s="74">
        <f>SUM(I16+I25+I34+I43+I52+I61)</f>
        <v>0</v>
      </c>
      <c r="C68" s="27"/>
      <c r="D68" s="68" t="s">
        <v>53</v>
      </c>
      <c r="E68" s="27"/>
      <c r="F68" s="27"/>
      <c r="G68" s="27"/>
      <c r="H68" s="27"/>
      <c r="I68" s="27"/>
      <c r="J68" s="27"/>
      <c r="K68" s="27"/>
      <c r="L68" s="27"/>
      <c r="M68" s="27"/>
      <c r="N68" s="11"/>
      <c r="O68" s="11"/>
    </row>
    <row r="69" spans="1:15" s="12" customFormat="1" ht="42" customHeight="1" thickBot="1" x14ac:dyDescent="0.3">
      <c r="A69" s="41" t="s">
        <v>47</v>
      </c>
      <c r="B69" s="74">
        <f>SUM(J16+J25+J34+J43+J52+J61)</f>
        <v>0</v>
      </c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11"/>
      <c r="O69" s="11"/>
    </row>
    <row r="70" spans="1:15" s="12" customFormat="1" ht="42" customHeight="1" thickBot="1" x14ac:dyDescent="0.3">
      <c r="A70" s="41" t="s">
        <v>49</v>
      </c>
      <c r="B70" s="74">
        <f>SUM(K16+K25+K34+K43+K52+K61)</f>
        <v>0</v>
      </c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11"/>
      <c r="O70" s="11"/>
    </row>
    <row r="71" spans="1:15" s="12" customFormat="1" ht="42" customHeight="1" thickBot="1" x14ac:dyDescent="0.3">
      <c r="A71" s="41" t="s">
        <v>32</v>
      </c>
      <c r="B71" s="74">
        <f>SUM(L16+L25+L34+L43+L52+L61)</f>
        <v>0</v>
      </c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11"/>
      <c r="O71" s="11"/>
    </row>
    <row r="72" spans="1:15" s="12" customFormat="1" ht="42" customHeight="1" thickBot="1" x14ac:dyDescent="0.3">
      <c r="A72" s="41" t="s">
        <v>54</v>
      </c>
      <c r="B72" s="74">
        <f>SUM(F61+F52+F43+F34+F25+F16)</f>
        <v>0</v>
      </c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11"/>
      <c r="O72" s="11"/>
    </row>
    <row r="73" spans="1:15" s="12" customFormat="1" ht="15" customHeight="1" thickBot="1" x14ac:dyDescent="0.3">
      <c r="A73" s="41"/>
      <c r="B73" s="40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11"/>
      <c r="O73" s="11"/>
    </row>
    <row r="74" spans="1:15" s="11" customFormat="1" ht="40.5" customHeight="1" thickBot="1" x14ac:dyDescent="0.3">
      <c r="A74" s="48" t="s">
        <v>38</v>
      </c>
      <c r="B74" s="75">
        <f>SUM(B65:B70)</f>
        <v>0</v>
      </c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</row>
    <row r="75" spans="1:15" s="11" customFormat="1" ht="45" customHeight="1" thickBot="1" x14ac:dyDescent="0.3">
      <c r="A75" s="48" t="s">
        <v>37</v>
      </c>
      <c r="B75" s="75">
        <f>SUM(B65:B71)</f>
        <v>0</v>
      </c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</row>
    <row r="76" spans="1:15" ht="27" customHeight="1" x14ac:dyDescent="0.3"/>
  </sheetData>
  <sheetProtection password="97F2" sheet="1" objects="1" scenarios="1"/>
  <mergeCells count="11">
    <mergeCell ref="A61:D61"/>
    <mergeCell ref="K5:M5"/>
    <mergeCell ref="B3:D3"/>
    <mergeCell ref="B5:E5"/>
    <mergeCell ref="A16:D16"/>
    <mergeCell ref="A25:D25"/>
    <mergeCell ref="A34:D34"/>
    <mergeCell ref="K4:L4"/>
    <mergeCell ref="K3:L3"/>
    <mergeCell ref="A43:D43"/>
    <mergeCell ref="A52:D52"/>
  </mergeCells>
  <phoneticPr fontId="9" type="noConversion"/>
  <printOptions horizontalCentered="1"/>
  <pageMargins left="0" right="0" top="0.59055118110236227" bottom="0.19685039370078741" header="0.51181102362204722" footer="0.51181102362204722"/>
  <pageSetup paperSize="8" scale="50" orientation="portrait" cellComments="asDisplayed" errors="blank" r:id="rId1"/>
  <headerFooter alignWithMargins="0">
    <oddHeader xml:space="preserve">&amp;C
</oddHeader>
    <oddFooter>&amp;L&amp;"Arial,Italic"&amp;9Run Review Calculation Matrix
Version 1.0       &amp;C
&amp;"Arial,Italic"&amp;9Updated 12/02/10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6"/>
  <sheetViews>
    <sheetView view="pageBreakPreview" zoomScale="55" zoomScaleNormal="100" workbookViewId="0">
      <selection activeCell="C21" sqref="C21"/>
    </sheetView>
  </sheetViews>
  <sheetFormatPr defaultRowHeight="17.399999999999999" x14ac:dyDescent="0.3"/>
  <cols>
    <col min="1" max="1" width="38.109375" customWidth="1"/>
    <col min="2" max="4" width="23.5546875" style="8" customWidth="1"/>
    <col min="5" max="6" width="17.33203125" style="8" customWidth="1"/>
    <col min="7" max="7" width="15.88671875" style="8" customWidth="1"/>
    <col min="8" max="9" width="17.44140625" style="8" customWidth="1"/>
    <col min="10" max="10" width="20.6640625" style="8" customWidth="1"/>
    <col min="11" max="11" width="15.88671875" style="8" customWidth="1"/>
    <col min="12" max="12" width="17.88671875" style="8" customWidth="1"/>
    <col min="13" max="13" width="19.33203125" style="8" customWidth="1"/>
    <col min="14" max="15" width="9.109375" style="1"/>
  </cols>
  <sheetData>
    <row r="1" spans="1:15" s="2" customFormat="1" ht="28.5" customHeight="1" x14ac:dyDescent="0.25">
      <c r="A1" s="17" t="s">
        <v>23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5"/>
      <c r="O1" s="5"/>
    </row>
    <row r="2" spans="1:15" s="2" customFormat="1" ht="28.5" customHeight="1" x14ac:dyDescent="0.25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5"/>
      <c r="O2" s="5"/>
    </row>
    <row r="3" spans="1:15" s="4" customFormat="1" ht="49.5" customHeight="1" x14ac:dyDescent="0.25">
      <c r="A3" s="22" t="s">
        <v>15</v>
      </c>
      <c r="B3" s="196" t="str">
        <f>'Individual Service 4 Total'!B3:D3</f>
        <v>Service 4</v>
      </c>
      <c r="C3" s="197"/>
      <c r="D3" s="198"/>
      <c r="E3" s="27"/>
      <c r="F3" s="27"/>
      <c r="G3" s="23"/>
      <c r="H3" s="63"/>
      <c r="I3" s="24"/>
      <c r="J3" s="25" t="s">
        <v>16</v>
      </c>
      <c r="K3" s="193" t="str">
        <f>'Individual Service 4 Total'!H3</f>
        <v>House Officer / Registrar</v>
      </c>
      <c r="L3" s="195"/>
      <c r="M3" s="27"/>
      <c r="N3" s="3"/>
      <c r="O3" s="3"/>
    </row>
    <row r="4" spans="1:15" s="12" customFormat="1" ht="15.6" x14ac:dyDescent="0.25">
      <c r="A4" s="28"/>
      <c r="B4" s="27"/>
      <c r="C4" s="27"/>
      <c r="D4" s="27"/>
      <c r="E4" s="27"/>
      <c r="F4" s="27"/>
      <c r="G4" s="27"/>
      <c r="H4" s="27"/>
      <c r="I4" s="27"/>
      <c r="J4" s="27"/>
      <c r="K4" s="203"/>
      <c r="L4" s="203"/>
      <c r="M4" s="27"/>
      <c r="N4" s="11"/>
      <c r="O4" s="11"/>
    </row>
    <row r="5" spans="1:15" s="2" customFormat="1" ht="90.75" customHeight="1" x14ac:dyDescent="0.25">
      <c r="A5" s="29" t="s">
        <v>14</v>
      </c>
      <c r="B5" s="199" t="str">
        <f>'Individual Service 4 Total'!A13</f>
        <v>SERVICE 4, RMO 6</v>
      </c>
      <c r="C5" s="200"/>
      <c r="D5" s="200"/>
      <c r="E5" s="201"/>
      <c r="F5" s="76"/>
      <c r="G5" s="30"/>
      <c r="H5" s="31"/>
      <c r="I5" s="31"/>
      <c r="J5" s="43" t="s">
        <v>48</v>
      </c>
      <c r="K5" s="193" t="str">
        <f>'Individual Service 4 Total'!B5</f>
        <v>RMO support to enter details from run description e.g. 0800-1630 = 8.5 per day</v>
      </c>
      <c r="L5" s="194"/>
      <c r="M5" s="195"/>
      <c r="N5" s="5"/>
      <c r="O5" s="5"/>
    </row>
    <row r="6" spans="1:15" s="14" customFormat="1" ht="15" customHeight="1" x14ac:dyDescent="0.25">
      <c r="A6" s="34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13"/>
      <c r="O6" s="13"/>
    </row>
    <row r="7" spans="1:15" s="2" customFormat="1" ht="46.8" x14ac:dyDescent="0.25">
      <c r="A7" s="22" t="s">
        <v>0</v>
      </c>
      <c r="B7" s="25" t="s">
        <v>10</v>
      </c>
      <c r="C7" s="25" t="s">
        <v>1</v>
      </c>
      <c r="D7" s="25" t="s">
        <v>2</v>
      </c>
      <c r="E7" s="25" t="s">
        <v>45</v>
      </c>
      <c r="F7" s="25" t="s">
        <v>54</v>
      </c>
      <c r="G7" s="25" t="s">
        <v>35</v>
      </c>
      <c r="H7" s="25" t="s">
        <v>11</v>
      </c>
      <c r="I7" s="25" t="s">
        <v>46</v>
      </c>
      <c r="J7" s="25" t="s">
        <v>47</v>
      </c>
      <c r="K7" s="25" t="s">
        <v>49</v>
      </c>
      <c r="L7" s="25" t="s">
        <v>12</v>
      </c>
      <c r="M7" s="25" t="s">
        <v>13</v>
      </c>
      <c r="N7" s="5"/>
      <c r="O7" s="5"/>
    </row>
    <row r="8" spans="1:15" s="4" customFormat="1" ht="27" customHeight="1" x14ac:dyDescent="0.25">
      <c r="A8" s="32" t="s">
        <v>17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"/>
      <c r="O8" s="3"/>
    </row>
    <row r="9" spans="1:15" s="4" customFormat="1" ht="27" customHeight="1" x14ac:dyDescent="0.25">
      <c r="A9" s="78" t="s">
        <v>3</v>
      </c>
      <c r="B9" s="143"/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3"/>
      <c r="O9" s="3"/>
    </row>
    <row r="10" spans="1:15" s="4" customFormat="1" ht="27" customHeight="1" x14ac:dyDescent="0.25">
      <c r="A10" s="78" t="s">
        <v>4</v>
      </c>
      <c r="B10" s="143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3"/>
      <c r="O10" s="3"/>
    </row>
    <row r="11" spans="1:15" s="4" customFormat="1" ht="27" customHeight="1" x14ac:dyDescent="0.25">
      <c r="A11" s="78" t="s">
        <v>5</v>
      </c>
      <c r="B11" s="143"/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3"/>
      <c r="O11" s="3"/>
    </row>
    <row r="12" spans="1:15" s="4" customFormat="1" ht="27" customHeight="1" x14ac:dyDescent="0.25">
      <c r="A12" s="78" t="s">
        <v>6</v>
      </c>
      <c r="B12" s="143"/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3"/>
      <c r="O12" s="3"/>
    </row>
    <row r="13" spans="1:15" s="4" customFormat="1" ht="27" customHeight="1" x14ac:dyDescent="0.25">
      <c r="A13" s="78" t="s">
        <v>7</v>
      </c>
      <c r="B13" s="143"/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3"/>
      <c r="O13" s="3"/>
    </row>
    <row r="14" spans="1:15" s="4" customFormat="1" ht="27" customHeight="1" x14ac:dyDescent="0.25">
      <c r="A14" s="78" t="s">
        <v>8</v>
      </c>
      <c r="B14" s="143"/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3"/>
      <c r="O14" s="3"/>
    </row>
    <row r="15" spans="1:15" s="4" customFormat="1" ht="27" customHeight="1" x14ac:dyDescent="0.25">
      <c r="A15" s="78" t="s">
        <v>9</v>
      </c>
      <c r="B15" s="143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3"/>
      <c r="O15" s="3"/>
    </row>
    <row r="16" spans="1:15" s="20" customFormat="1" ht="27" customHeight="1" x14ac:dyDescent="0.25">
      <c r="A16" s="202" t="s">
        <v>25</v>
      </c>
      <c r="B16" s="191"/>
      <c r="C16" s="191"/>
      <c r="D16" s="192"/>
      <c r="E16" s="35">
        <f t="shared" ref="E16:M16" si="0">SUM(E9:E15)</f>
        <v>0</v>
      </c>
      <c r="F16" s="35">
        <f t="shared" si="0"/>
        <v>0</v>
      </c>
      <c r="G16" s="35">
        <f t="shared" si="0"/>
        <v>0</v>
      </c>
      <c r="H16" s="35">
        <f t="shared" si="0"/>
        <v>0</v>
      </c>
      <c r="I16" s="35">
        <f t="shared" si="0"/>
        <v>0</v>
      </c>
      <c r="J16" s="35">
        <f t="shared" si="0"/>
        <v>0</v>
      </c>
      <c r="K16" s="35">
        <f t="shared" si="0"/>
        <v>0</v>
      </c>
      <c r="L16" s="35">
        <f t="shared" si="0"/>
        <v>0</v>
      </c>
      <c r="M16" s="35">
        <f t="shared" si="0"/>
        <v>0</v>
      </c>
      <c r="N16" s="19"/>
      <c r="O16" s="19"/>
    </row>
    <row r="17" spans="1:15" s="4" customFormat="1" ht="27" customHeight="1" x14ac:dyDescent="0.25">
      <c r="A17" s="32" t="s">
        <v>18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"/>
      <c r="O17" s="3"/>
    </row>
    <row r="18" spans="1:15" s="4" customFormat="1" ht="27" customHeight="1" x14ac:dyDescent="0.25">
      <c r="A18" s="78" t="s">
        <v>3</v>
      </c>
      <c r="B18" s="143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3"/>
      <c r="O18" s="3"/>
    </row>
    <row r="19" spans="1:15" s="4" customFormat="1" ht="27" customHeight="1" x14ac:dyDescent="0.25">
      <c r="A19" s="34" t="s">
        <v>4</v>
      </c>
      <c r="B19" s="143"/>
      <c r="C19" s="144"/>
      <c r="D19" s="144"/>
      <c r="E19" s="144"/>
      <c r="F19" s="144"/>
      <c r="G19" s="144"/>
      <c r="H19" s="144"/>
      <c r="I19" s="144"/>
      <c r="J19" s="144"/>
      <c r="K19" s="144"/>
      <c r="L19" s="144"/>
      <c r="M19" s="144"/>
      <c r="N19" s="3"/>
      <c r="O19" s="3"/>
    </row>
    <row r="20" spans="1:15" s="4" customFormat="1" ht="27" customHeight="1" x14ac:dyDescent="0.25">
      <c r="A20" s="34" t="s">
        <v>5</v>
      </c>
      <c r="B20" s="143"/>
      <c r="C20" s="144"/>
      <c r="D20" s="144"/>
      <c r="E20" s="144"/>
      <c r="F20" s="144"/>
      <c r="G20" s="144"/>
      <c r="H20" s="144"/>
      <c r="I20" s="144"/>
      <c r="J20" s="144"/>
      <c r="K20" s="144"/>
      <c r="L20" s="144"/>
      <c r="M20" s="144"/>
      <c r="N20" s="3"/>
      <c r="O20" s="3"/>
    </row>
    <row r="21" spans="1:15" s="4" customFormat="1" ht="27" customHeight="1" x14ac:dyDescent="0.25">
      <c r="A21" s="34" t="s">
        <v>6</v>
      </c>
      <c r="B21" s="143"/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3"/>
      <c r="O21" s="3"/>
    </row>
    <row r="22" spans="1:15" s="4" customFormat="1" ht="27" customHeight="1" x14ac:dyDescent="0.25">
      <c r="A22" s="34" t="s">
        <v>7</v>
      </c>
      <c r="B22" s="143"/>
      <c r="C22" s="144"/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3"/>
      <c r="O22" s="3"/>
    </row>
    <row r="23" spans="1:15" s="4" customFormat="1" ht="27" customHeight="1" x14ac:dyDescent="0.25">
      <c r="A23" s="34" t="s">
        <v>8</v>
      </c>
      <c r="B23" s="143"/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3"/>
      <c r="O23" s="3"/>
    </row>
    <row r="24" spans="1:15" s="4" customFormat="1" ht="27" customHeight="1" x14ac:dyDescent="0.25">
      <c r="A24" s="34" t="s">
        <v>9</v>
      </c>
      <c r="B24" s="143"/>
      <c r="C24" s="144"/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3"/>
      <c r="O24" s="3"/>
    </row>
    <row r="25" spans="1:15" s="20" customFormat="1" ht="27" customHeight="1" x14ac:dyDescent="0.25">
      <c r="A25" s="190" t="s">
        <v>26</v>
      </c>
      <c r="B25" s="191"/>
      <c r="C25" s="191"/>
      <c r="D25" s="192"/>
      <c r="E25" s="35">
        <f t="shared" ref="E25:M25" si="1">SUM(E18:E24)</f>
        <v>0</v>
      </c>
      <c r="F25" s="35">
        <f t="shared" si="1"/>
        <v>0</v>
      </c>
      <c r="G25" s="35">
        <f t="shared" si="1"/>
        <v>0</v>
      </c>
      <c r="H25" s="35">
        <f t="shared" si="1"/>
        <v>0</v>
      </c>
      <c r="I25" s="35">
        <f t="shared" si="1"/>
        <v>0</v>
      </c>
      <c r="J25" s="35">
        <f t="shared" si="1"/>
        <v>0</v>
      </c>
      <c r="K25" s="35">
        <f t="shared" si="1"/>
        <v>0</v>
      </c>
      <c r="L25" s="35">
        <f t="shared" si="1"/>
        <v>0</v>
      </c>
      <c r="M25" s="35">
        <f t="shared" si="1"/>
        <v>0</v>
      </c>
      <c r="N25" s="19"/>
      <c r="O25" s="19"/>
    </row>
    <row r="26" spans="1:15" s="4" customFormat="1" ht="27" customHeight="1" x14ac:dyDescent="0.25">
      <c r="A26" s="32" t="s">
        <v>19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"/>
      <c r="O26" s="3"/>
    </row>
    <row r="27" spans="1:15" s="4" customFormat="1" ht="27" customHeight="1" x14ac:dyDescent="0.25">
      <c r="A27" s="34" t="s">
        <v>3</v>
      </c>
      <c r="B27" s="143"/>
      <c r="C27" s="144"/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3"/>
      <c r="O27" s="3"/>
    </row>
    <row r="28" spans="1:15" s="4" customFormat="1" ht="27" customHeight="1" x14ac:dyDescent="0.25">
      <c r="A28" s="34" t="s">
        <v>4</v>
      </c>
      <c r="B28" s="143"/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3"/>
      <c r="O28" s="3"/>
    </row>
    <row r="29" spans="1:15" s="4" customFormat="1" ht="27" customHeight="1" x14ac:dyDescent="0.25">
      <c r="A29" s="34" t="s">
        <v>5</v>
      </c>
      <c r="B29" s="143"/>
      <c r="C29" s="144"/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3"/>
      <c r="O29" s="3"/>
    </row>
    <row r="30" spans="1:15" s="4" customFormat="1" ht="27" customHeight="1" x14ac:dyDescent="0.25">
      <c r="A30" s="34" t="s">
        <v>6</v>
      </c>
      <c r="B30" s="143"/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3"/>
      <c r="O30" s="3"/>
    </row>
    <row r="31" spans="1:15" s="4" customFormat="1" ht="27" customHeight="1" x14ac:dyDescent="0.25">
      <c r="A31" s="34" t="s">
        <v>7</v>
      </c>
      <c r="B31" s="143"/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3"/>
      <c r="O31" s="3"/>
    </row>
    <row r="32" spans="1:15" s="4" customFormat="1" ht="27" customHeight="1" x14ac:dyDescent="0.25">
      <c r="A32" s="34" t="s">
        <v>8</v>
      </c>
      <c r="B32" s="143"/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3"/>
      <c r="O32" s="3"/>
    </row>
    <row r="33" spans="1:15" s="4" customFormat="1" ht="27" customHeight="1" x14ac:dyDescent="0.25">
      <c r="A33" s="34" t="s">
        <v>9</v>
      </c>
      <c r="B33" s="143"/>
      <c r="C33" s="144"/>
      <c r="D33" s="144"/>
      <c r="E33" s="144"/>
      <c r="F33" s="144"/>
      <c r="G33" s="144"/>
      <c r="H33" s="144"/>
      <c r="I33" s="144"/>
      <c r="J33" s="144"/>
      <c r="K33" s="144"/>
      <c r="L33" s="144"/>
      <c r="M33" s="144"/>
      <c r="N33" s="3"/>
      <c r="O33" s="3"/>
    </row>
    <row r="34" spans="1:15" s="20" customFormat="1" ht="27" customHeight="1" x14ac:dyDescent="0.25">
      <c r="A34" s="190" t="s">
        <v>27</v>
      </c>
      <c r="B34" s="191"/>
      <c r="C34" s="191"/>
      <c r="D34" s="192"/>
      <c r="E34" s="35">
        <f t="shared" ref="E34:M34" si="2">SUM(E27:E33)</f>
        <v>0</v>
      </c>
      <c r="F34" s="35">
        <f t="shared" si="2"/>
        <v>0</v>
      </c>
      <c r="G34" s="35">
        <f t="shared" si="2"/>
        <v>0</v>
      </c>
      <c r="H34" s="35">
        <f t="shared" si="2"/>
        <v>0</v>
      </c>
      <c r="I34" s="35">
        <f t="shared" si="2"/>
        <v>0</v>
      </c>
      <c r="J34" s="35">
        <f t="shared" si="2"/>
        <v>0</v>
      </c>
      <c r="K34" s="35">
        <f t="shared" si="2"/>
        <v>0</v>
      </c>
      <c r="L34" s="35">
        <f t="shared" si="2"/>
        <v>0</v>
      </c>
      <c r="M34" s="35">
        <f t="shared" si="2"/>
        <v>0</v>
      </c>
      <c r="N34" s="19"/>
      <c r="O34" s="19"/>
    </row>
    <row r="35" spans="1:15" s="4" customFormat="1" ht="27" customHeight="1" x14ac:dyDescent="0.25">
      <c r="A35" s="32" t="s">
        <v>20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"/>
      <c r="O35" s="3"/>
    </row>
    <row r="36" spans="1:15" s="4" customFormat="1" ht="27" customHeight="1" x14ac:dyDescent="0.25">
      <c r="A36" s="34" t="s">
        <v>3</v>
      </c>
      <c r="B36" s="143"/>
      <c r="C36" s="144"/>
      <c r="D36" s="144"/>
      <c r="E36" s="144"/>
      <c r="F36" s="144"/>
      <c r="G36" s="144"/>
      <c r="H36" s="144"/>
      <c r="I36" s="144"/>
      <c r="J36" s="144"/>
      <c r="K36" s="144"/>
      <c r="L36" s="144"/>
      <c r="M36" s="144"/>
      <c r="N36" s="3"/>
      <c r="O36" s="3"/>
    </row>
    <row r="37" spans="1:15" s="4" customFormat="1" ht="27" customHeight="1" x14ac:dyDescent="0.25">
      <c r="A37" s="78" t="s">
        <v>4</v>
      </c>
      <c r="B37" s="143"/>
      <c r="C37" s="144"/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3"/>
      <c r="O37" s="3"/>
    </row>
    <row r="38" spans="1:15" s="4" customFormat="1" ht="27" customHeight="1" x14ac:dyDescent="0.25">
      <c r="A38" s="34" t="s">
        <v>5</v>
      </c>
      <c r="B38" s="143"/>
      <c r="C38" s="144"/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3"/>
      <c r="O38" s="3"/>
    </row>
    <row r="39" spans="1:15" s="4" customFormat="1" ht="27" customHeight="1" x14ac:dyDescent="0.25">
      <c r="A39" s="34" t="s">
        <v>6</v>
      </c>
      <c r="B39" s="143"/>
      <c r="C39" s="144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3"/>
      <c r="O39" s="3"/>
    </row>
    <row r="40" spans="1:15" s="4" customFormat="1" ht="27" customHeight="1" x14ac:dyDescent="0.25">
      <c r="A40" s="34" t="s">
        <v>7</v>
      </c>
      <c r="B40" s="143"/>
      <c r="C40" s="144"/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3"/>
      <c r="O40" s="3"/>
    </row>
    <row r="41" spans="1:15" s="4" customFormat="1" ht="27" customHeight="1" x14ac:dyDescent="0.25">
      <c r="A41" s="34" t="s">
        <v>8</v>
      </c>
      <c r="B41" s="143"/>
      <c r="C41" s="144"/>
      <c r="D41" s="144"/>
      <c r="E41" s="144"/>
      <c r="F41" s="144"/>
      <c r="G41" s="144"/>
      <c r="H41" s="144"/>
      <c r="I41" s="144"/>
      <c r="J41" s="144"/>
      <c r="K41" s="144"/>
      <c r="L41" s="144"/>
      <c r="M41" s="144"/>
      <c r="N41" s="3"/>
      <c r="O41" s="3"/>
    </row>
    <row r="42" spans="1:15" s="4" customFormat="1" ht="27" customHeight="1" x14ac:dyDescent="0.25">
      <c r="A42" s="34" t="s">
        <v>9</v>
      </c>
      <c r="B42" s="143"/>
      <c r="C42" s="144"/>
      <c r="D42" s="144"/>
      <c r="E42" s="144"/>
      <c r="F42" s="144"/>
      <c r="G42" s="144"/>
      <c r="H42" s="144"/>
      <c r="I42" s="144"/>
      <c r="J42" s="144"/>
      <c r="K42" s="144"/>
      <c r="L42" s="144"/>
      <c r="M42" s="144"/>
      <c r="N42" s="3"/>
      <c r="O42" s="3"/>
    </row>
    <row r="43" spans="1:15" s="20" customFormat="1" ht="27" customHeight="1" x14ac:dyDescent="0.25">
      <c r="A43" s="190" t="s">
        <v>28</v>
      </c>
      <c r="B43" s="191"/>
      <c r="C43" s="191"/>
      <c r="D43" s="192"/>
      <c r="E43" s="35">
        <f t="shared" ref="E43:M43" si="3">SUM(E36:E42)</f>
        <v>0</v>
      </c>
      <c r="F43" s="35">
        <f t="shared" si="3"/>
        <v>0</v>
      </c>
      <c r="G43" s="35">
        <f t="shared" si="3"/>
        <v>0</v>
      </c>
      <c r="H43" s="35">
        <f t="shared" si="3"/>
        <v>0</v>
      </c>
      <c r="I43" s="35">
        <f t="shared" si="3"/>
        <v>0</v>
      </c>
      <c r="J43" s="35">
        <f t="shared" si="3"/>
        <v>0</v>
      </c>
      <c r="K43" s="35">
        <f t="shared" si="3"/>
        <v>0</v>
      </c>
      <c r="L43" s="35">
        <f t="shared" si="3"/>
        <v>0</v>
      </c>
      <c r="M43" s="35">
        <f t="shared" si="3"/>
        <v>0</v>
      </c>
      <c r="N43" s="19"/>
      <c r="O43" s="19"/>
    </row>
    <row r="44" spans="1:15" s="4" customFormat="1" ht="27" customHeight="1" x14ac:dyDescent="0.25">
      <c r="A44" s="32" t="s">
        <v>21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"/>
      <c r="O44" s="3"/>
    </row>
    <row r="45" spans="1:15" s="4" customFormat="1" ht="27" customHeight="1" x14ac:dyDescent="0.25">
      <c r="A45" s="34" t="s">
        <v>3</v>
      </c>
      <c r="B45" s="143"/>
      <c r="C45" s="144"/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3"/>
      <c r="O45" s="3"/>
    </row>
    <row r="46" spans="1:15" s="4" customFormat="1" ht="27" customHeight="1" x14ac:dyDescent="0.25">
      <c r="A46" s="34" t="s">
        <v>4</v>
      </c>
      <c r="B46" s="143"/>
      <c r="C46" s="144"/>
      <c r="D46" s="144"/>
      <c r="E46" s="144"/>
      <c r="F46" s="144"/>
      <c r="G46" s="144"/>
      <c r="H46" s="144"/>
      <c r="I46" s="144"/>
      <c r="J46" s="144"/>
      <c r="K46" s="144"/>
      <c r="L46" s="144"/>
      <c r="M46" s="144"/>
      <c r="N46" s="3"/>
      <c r="O46" s="3"/>
    </row>
    <row r="47" spans="1:15" s="4" customFormat="1" ht="27" customHeight="1" x14ac:dyDescent="0.25">
      <c r="A47" s="34" t="s">
        <v>5</v>
      </c>
      <c r="B47" s="143"/>
      <c r="C47" s="144"/>
      <c r="D47" s="144"/>
      <c r="E47" s="144"/>
      <c r="F47" s="144"/>
      <c r="G47" s="144"/>
      <c r="H47" s="144"/>
      <c r="I47" s="144"/>
      <c r="J47" s="144"/>
      <c r="K47" s="144"/>
      <c r="L47" s="144"/>
      <c r="M47" s="144"/>
      <c r="N47" s="3"/>
      <c r="O47" s="3"/>
    </row>
    <row r="48" spans="1:15" s="4" customFormat="1" ht="27" customHeight="1" x14ac:dyDescent="0.25">
      <c r="A48" s="34" t="s">
        <v>6</v>
      </c>
      <c r="B48" s="143"/>
      <c r="C48" s="144"/>
      <c r="D48" s="144"/>
      <c r="E48" s="144"/>
      <c r="F48" s="144"/>
      <c r="G48" s="144"/>
      <c r="H48" s="144"/>
      <c r="I48" s="144"/>
      <c r="J48" s="144"/>
      <c r="K48" s="144"/>
      <c r="L48" s="144"/>
      <c r="M48" s="144"/>
      <c r="N48" s="3"/>
      <c r="O48" s="3"/>
    </row>
    <row r="49" spans="1:15" s="4" customFormat="1" ht="27" customHeight="1" x14ac:dyDescent="0.25">
      <c r="A49" s="34" t="s">
        <v>7</v>
      </c>
      <c r="B49" s="143"/>
      <c r="C49" s="144"/>
      <c r="D49" s="144"/>
      <c r="E49" s="144"/>
      <c r="F49" s="144"/>
      <c r="G49" s="144"/>
      <c r="H49" s="144"/>
      <c r="I49" s="144"/>
      <c r="J49" s="144"/>
      <c r="K49" s="144"/>
      <c r="L49" s="144"/>
      <c r="M49" s="144"/>
      <c r="N49" s="3"/>
      <c r="O49" s="3"/>
    </row>
    <row r="50" spans="1:15" s="4" customFormat="1" ht="27" customHeight="1" x14ac:dyDescent="0.25">
      <c r="A50" s="34" t="s">
        <v>8</v>
      </c>
      <c r="B50" s="143"/>
      <c r="C50" s="144"/>
      <c r="D50" s="144"/>
      <c r="E50" s="144"/>
      <c r="F50" s="144"/>
      <c r="G50" s="144"/>
      <c r="H50" s="144"/>
      <c r="I50" s="144"/>
      <c r="J50" s="144"/>
      <c r="K50" s="144"/>
      <c r="L50" s="144"/>
      <c r="M50" s="144"/>
      <c r="N50" s="3"/>
      <c r="O50" s="3"/>
    </row>
    <row r="51" spans="1:15" s="4" customFormat="1" ht="27" customHeight="1" x14ac:dyDescent="0.25">
      <c r="A51" s="34" t="s">
        <v>9</v>
      </c>
      <c r="B51" s="143"/>
      <c r="C51" s="144"/>
      <c r="D51" s="144"/>
      <c r="E51" s="144"/>
      <c r="F51" s="144"/>
      <c r="G51" s="144"/>
      <c r="H51" s="144"/>
      <c r="I51" s="144"/>
      <c r="J51" s="144"/>
      <c r="K51" s="144"/>
      <c r="L51" s="144"/>
      <c r="M51" s="144"/>
      <c r="N51" s="3"/>
      <c r="O51" s="3"/>
    </row>
    <row r="52" spans="1:15" s="20" customFormat="1" ht="27" customHeight="1" x14ac:dyDescent="0.25">
      <c r="A52" s="190" t="s">
        <v>29</v>
      </c>
      <c r="B52" s="191"/>
      <c r="C52" s="191"/>
      <c r="D52" s="192"/>
      <c r="E52" s="35">
        <f t="shared" ref="E52:M52" si="4">SUM(E45:E51)</f>
        <v>0</v>
      </c>
      <c r="F52" s="35">
        <f t="shared" si="4"/>
        <v>0</v>
      </c>
      <c r="G52" s="35">
        <f t="shared" si="4"/>
        <v>0</v>
      </c>
      <c r="H52" s="35">
        <f t="shared" si="4"/>
        <v>0</v>
      </c>
      <c r="I52" s="35">
        <f t="shared" si="4"/>
        <v>0</v>
      </c>
      <c r="J52" s="35">
        <f t="shared" si="4"/>
        <v>0</v>
      </c>
      <c r="K52" s="35">
        <f t="shared" si="4"/>
        <v>0</v>
      </c>
      <c r="L52" s="35">
        <f t="shared" si="4"/>
        <v>0</v>
      </c>
      <c r="M52" s="35">
        <f t="shared" si="4"/>
        <v>0</v>
      </c>
      <c r="N52" s="19"/>
      <c r="O52" s="19"/>
    </row>
    <row r="53" spans="1:15" s="4" customFormat="1" ht="27" customHeight="1" x14ac:dyDescent="0.25">
      <c r="A53" s="32" t="s">
        <v>22</v>
      </c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"/>
      <c r="O53" s="3"/>
    </row>
    <row r="54" spans="1:15" s="4" customFormat="1" ht="27" customHeight="1" x14ac:dyDescent="0.25">
      <c r="A54" s="34" t="s">
        <v>3</v>
      </c>
      <c r="B54" s="143"/>
      <c r="C54" s="144"/>
      <c r="D54" s="144"/>
      <c r="E54" s="144"/>
      <c r="F54" s="144"/>
      <c r="G54" s="144"/>
      <c r="H54" s="144"/>
      <c r="I54" s="144"/>
      <c r="J54" s="144"/>
      <c r="K54" s="144"/>
      <c r="L54" s="144"/>
      <c r="M54" s="144"/>
      <c r="N54" s="3"/>
      <c r="O54" s="3"/>
    </row>
    <row r="55" spans="1:15" s="4" customFormat="1" ht="27" customHeight="1" x14ac:dyDescent="0.25">
      <c r="A55" s="34" t="s">
        <v>4</v>
      </c>
      <c r="B55" s="143"/>
      <c r="C55" s="144"/>
      <c r="D55" s="144"/>
      <c r="E55" s="144"/>
      <c r="F55" s="144"/>
      <c r="G55" s="144"/>
      <c r="H55" s="144"/>
      <c r="I55" s="144"/>
      <c r="J55" s="144"/>
      <c r="K55" s="144"/>
      <c r="L55" s="144"/>
      <c r="M55" s="144"/>
      <c r="N55" s="3"/>
      <c r="O55" s="3"/>
    </row>
    <row r="56" spans="1:15" s="4" customFormat="1" ht="27" customHeight="1" x14ac:dyDescent="0.25">
      <c r="A56" s="34" t="s">
        <v>5</v>
      </c>
      <c r="B56" s="143"/>
      <c r="C56" s="144"/>
      <c r="D56" s="144"/>
      <c r="E56" s="144"/>
      <c r="F56" s="144"/>
      <c r="G56" s="144"/>
      <c r="H56" s="144"/>
      <c r="I56" s="144"/>
      <c r="J56" s="144"/>
      <c r="K56" s="144"/>
      <c r="L56" s="144"/>
      <c r="M56" s="144"/>
      <c r="N56" s="3"/>
      <c r="O56" s="3"/>
    </row>
    <row r="57" spans="1:15" s="4" customFormat="1" ht="27" customHeight="1" x14ac:dyDescent="0.25">
      <c r="A57" s="34" t="s">
        <v>6</v>
      </c>
      <c r="B57" s="143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3"/>
      <c r="O57" s="3"/>
    </row>
    <row r="58" spans="1:15" s="4" customFormat="1" ht="27" customHeight="1" x14ac:dyDescent="0.25">
      <c r="A58" s="34" t="s">
        <v>7</v>
      </c>
      <c r="B58" s="143"/>
      <c r="C58" s="144"/>
      <c r="D58" s="144"/>
      <c r="E58" s="144"/>
      <c r="F58" s="144"/>
      <c r="G58" s="144"/>
      <c r="H58" s="144"/>
      <c r="I58" s="144"/>
      <c r="J58" s="144"/>
      <c r="K58" s="144"/>
      <c r="L58" s="144"/>
      <c r="M58" s="144"/>
      <c r="N58" s="3"/>
      <c r="O58" s="3"/>
    </row>
    <row r="59" spans="1:15" s="4" customFormat="1" ht="27" customHeight="1" x14ac:dyDescent="0.25">
      <c r="A59" s="34" t="s">
        <v>8</v>
      </c>
      <c r="B59" s="143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3"/>
      <c r="O59" s="3"/>
    </row>
    <row r="60" spans="1:15" s="4" customFormat="1" ht="27" customHeight="1" x14ac:dyDescent="0.25">
      <c r="A60" s="34" t="s">
        <v>9</v>
      </c>
      <c r="B60" s="143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3"/>
      <c r="O60" s="3"/>
    </row>
    <row r="61" spans="1:15" s="20" customFormat="1" ht="27" customHeight="1" x14ac:dyDescent="0.25">
      <c r="A61" s="190" t="s">
        <v>30</v>
      </c>
      <c r="B61" s="191"/>
      <c r="C61" s="191"/>
      <c r="D61" s="192"/>
      <c r="E61" s="35">
        <f t="shared" ref="E61:M61" si="5">SUM(E54:E60)</f>
        <v>0</v>
      </c>
      <c r="F61" s="35">
        <f t="shared" si="5"/>
        <v>0</v>
      </c>
      <c r="G61" s="35">
        <f t="shared" si="5"/>
        <v>0</v>
      </c>
      <c r="H61" s="35">
        <f t="shared" si="5"/>
        <v>0</v>
      </c>
      <c r="I61" s="35">
        <f t="shared" si="5"/>
        <v>0</v>
      </c>
      <c r="J61" s="35">
        <f t="shared" si="5"/>
        <v>0</v>
      </c>
      <c r="K61" s="35">
        <f t="shared" si="5"/>
        <v>0</v>
      </c>
      <c r="L61" s="35">
        <f t="shared" si="5"/>
        <v>0</v>
      </c>
      <c r="M61" s="35">
        <f t="shared" si="5"/>
        <v>0</v>
      </c>
      <c r="N61" s="19"/>
      <c r="O61" s="19"/>
    </row>
    <row r="62" spans="1:15" s="15" customFormat="1" ht="27" customHeight="1" x14ac:dyDescent="0.25">
      <c r="A62" s="36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21"/>
      <c r="O62" s="21"/>
    </row>
    <row r="63" spans="1:15" s="15" customFormat="1" ht="27" customHeight="1" x14ac:dyDescent="0.25">
      <c r="A63" s="38" t="s">
        <v>31</v>
      </c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21"/>
      <c r="O63" s="21"/>
    </row>
    <row r="64" spans="1:15" s="15" customFormat="1" ht="27" customHeight="1" thickBot="1" x14ac:dyDescent="0.35">
      <c r="A64" s="36"/>
      <c r="B64" s="37"/>
      <c r="C64" s="37"/>
      <c r="D64" s="67" t="s">
        <v>51</v>
      </c>
      <c r="E64" s="37"/>
      <c r="F64" s="37"/>
      <c r="G64" s="37"/>
      <c r="H64" s="37"/>
      <c r="I64" s="37"/>
      <c r="J64" s="37"/>
      <c r="K64" s="37"/>
      <c r="L64" s="37"/>
      <c r="M64" s="37"/>
      <c r="N64" s="21"/>
      <c r="O64" s="21"/>
    </row>
    <row r="65" spans="1:15" s="12" customFormat="1" ht="42" customHeight="1" thickBot="1" x14ac:dyDescent="0.3">
      <c r="A65" s="39" t="s">
        <v>45</v>
      </c>
      <c r="B65" s="74">
        <f>SUM(E16+E25+E34+E43+E52+E61)</f>
        <v>0</v>
      </c>
      <c r="C65" s="27"/>
      <c r="D65" s="68" t="s">
        <v>50</v>
      </c>
      <c r="E65" s="27"/>
      <c r="F65" s="27"/>
      <c r="G65" s="27"/>
      <c r="H65" s="27"/>
      <c r="I65" s="27"/>
      <c r="J65" s="27"/>
      <c r="K65" s="27"/>
      <c r="L65" s="27"/>
      <c r="M65" s="27"/>
      <c r="N65" s="11"/>
      <c r="O65" s="11"/>
    </row>
    <row r="66" spans="1:15" s="12" customFormat="1" ht="42" customHeight="1" thickBot="1" x14ac:dyDescent="0.3">
      <c r="A66" s="39" t="s">
        <v>36</v>
      </c>
      <c r="B66" s="74">
        <f>SUM(G16+G25+G34+G43+G52+G61)</f>
        <v>0</v>
      </c>
      <c r="C66" s="27"/>
      <c r="D66" s="68" t="s">
        <v>52</v>
      </c>
      <c r="E66" s="27"/>
      <c r="F66" s="27"/>
      <c r="G66" s="27"/>
      <c r="H66" s="27"/>
      <c r="I66" s="27"/>
      <c r="J66" s="27"/>
      <c r="K66" s="27"/>
      <c r="L66" s="27"/>
      <c r="M66" s="27"/>
      <c r="N66" s="11"/>
      <c r="O66" s="11"/>
    </row>
    <row r="67" spans="1:15" s="12" customFormat="1" ht="42" customHeight="1" thickBot="1" x14ac:dyDescent="0.3">
      <c r="A67" s="41" t="s">
        <v>11</v>
      </c>
      <c r="B67" s="74">
        <f>SUM(H16+H25+H34+H43+H52+H61)</f>
        <v>0</v>
      </c>
      <c r="C67" s="27"/>
      <c r="D67" s="69"/>
      <c r="E67" s="27"/>
      <c r="F67" s="27"/>
      <c r="G67" s="27"/>
      <c r="H67" s="27"/>
      <c r="I67" s="27"/>
      <c r="J67" s="27"/>
      <c r="K67" s="27"/>
      <c r="L67" s="27"/>
      <c r="M67" s="27"/>
      <c r="N67" s="11"/>
      <c r="O67" s="11"/>
    </row>
    <row r="68" spans="1:15" s="12" customFormat="1" ht="42" customHeight="1" thickBot="1" x14ac:dyDescent="0.3">
      <c r="A68" s="41" t="s">
        <v>46</v>
      </c>
      <c r="B68" s="74">
        <f>SUM(I16+I25+I34+I43+I52+I61)</f>
        <v>0</v>
      </c>
      <c r="C68" s="27"/>
      <c r="D68" s="68" t="s">
        <v>53</v>
      </c>
      <c r="E68" s="27"/>
      <c r="F68" s="27"/>
      <c r="G68" s="27"/>
      <c r="H68" s="27"/>
      <c r="I68" s="27"/>
      <c r="J68" s="27"/>
      <c r="K68" s="27"/>
      <c r="L68" s="27"/>
      <c r="M68" s="27"/>
      <c r="N68" s="11"/>
      <c r="O68" s="11"/>
    </row>
    <row r="69" spans="1:15" s="12" customFormat="1" ht="42" customHeight="1" thickBot="1" x14ac:dyDescent="0.3">
      <c r="A69" s="41" t="s">
        <v>47</v>
      </c>
      <c r="B69" s="74">
        <f>SUM(J16+J25+J34+J43+J52+J61)</f>
        <v>0</v>
      </c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11"/>
      <c r="O69" s="11"/>
    </row>
    <row r="70" spans="1:15" s="12" customFormat="1" ht="42" customHeight="1" thickBot="1" x14ac:dyDescent="0.3">
      <c r="A70" s="41" t="s">
        <v>49</v>
      </c>
      <c r="B70" s="74">
        <f>SUM(K16+K25+K34+K43+K52+K61)</f>
        <v>0</v>
      </c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11"/>
      <c r="O70" s="11"/>
    </row>
    <row r="71" spans="1:15" s="12" customFormat="1" ht="42" customHeight="1" thickBot="1" x14ac:dyDescent="0.3">
      <c r="A71" s="41" t="s">
        <v>32</v>
      </c>
      <c r="B71" s="74">
        <f>SUM(L16+L25+L34+L43+L52+L61)</f>
        <v>0</v>
      </c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11"/>
      <c r="O71" s="11"/>
    </row>
    <row r="72" spans="1:15" s="12" customFormat="1" ht="42" customHeight="1" thickBot="1" x14ac:dyDescent="0.3">
      <c r="A72" s="41" t="s">
        <v>54</v>
      </c>
      <c r="B72" s="74">
        <f>SUM(F61+F52+F43+F34+F25+F16)</f>
        <v>0</v>
      </c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11"/>
      <c r="O72" s="11"/>
    </row>
    <row r="73" spans="1:15" s="12" customFormat="1" ht="15" customHeight="1" thickBot="1" x14ac:dyDescent="0.3">
      <c r="A73" s="41"/>
      <c r="B73" s="40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11"/>
      <c r="O73" s="11"/>
    </row>
    <row r="74" spans="1:15" s="11" customFormat="1" ht="40.5" customHeight="1" thickBot="1" x14ac:dyDescent="0.3">
      <c r="A74" s="48" t="s">
        <v>38</v>
      </c>
      <c r="B74" s="75">
        <f>SUM(B65:B70)</f>
        <v>0</v>
      </c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</row>
    <row r="75" spans="1:15" s="11" customFormat="1" ht="45" customHeight="1" thickBot="1" x14ac:dyDescent="0.3">
      <c r="A75" s="48" t="s">
        <v>37</v>
      </c>
      <c r="B75" s="75">
        <f>SUM(B65:B71)</f>
        <v>0</v>
      </c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</row>
    <row r="76" spans="1:15" ht="27" customHeight="1" x14ac:dyDescent="0.3"/>
  </sheetData>
  <sheetProtection password="97F2" sheet="1" objects="1" scenarios="1"/>
  <mergeCells count="11">
    <mergeCell ref="A61:D61"/>
    <mergeCell ref="K5:M5"/>
    <mergeCell ref="B3:D3"/>
    <mergeCell ref="B5:E5"/>
    <mergeCell ref="A16:D16"/>
    <mergeCell ref="A25:D25"/>
    <mergeCell ref="A34:D34"/>
    <mergeCell ref="K4:L4"/>
    <mergeCell ref="K3:L3"/>
    <mergeCell ref="A43:D43"/>
    <mergeCell ref="A52:D52"/>
  </mergeCells>
  <phoneticPr fontId="9" type="noConversion"/>
  <printOptions horizontalCentered="1"/>
  <pageMargins left="0" right="0" top="0.59055118110236227" bottom="0.19685039370078741" header="0.51181102362204722" footer="0.51181102362204722"/>
  <pageSetup paperSize="8" scale="50" orientation="portrait" cellComments="asDisplayed" errors="blank" r:id="rId1"/>
  <headerFooter alignWithMargins="0">
    <oddHeader xml:space="preserve">&amp;C
</oddHeader>
    <oddFooter>&amp;L&amp;"Arial,Italic"&amp;9Run Review Calculation Matrix
Version 1.0       &amp;C
&amp;"Arial,Italic"&amp;9Updated 12/02/10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6"/>
  <sheetViews>
    <sheetView view="pageBreakPreview" zoomScale="55" zoomScaleNormal="100" workbookViewId="0">
      <selection activeCell="C21" sqref="C21"/>
    </sheetView>
  </sheetViews>
  <sheetFormatPr defaultRowHeight="17.399999999999999" x14ac:dyDescent="0.3"/>
  <cols>
    <col min="1" max="1" width="38.109375" customWidth="1"/>
    <col min="2" max="4" width="23.5546875" style="8" customWidth="1"/>
    <col min="5" max="6" width="17.33203125" style="8" customWidth="1"/>
    <col min="7" max="7" width="15.88671875" style="8" customWidth="1"/>
    <col min="8" max="9" width="17.44140625" style="8" customWidth="1"/>
    <col min="10" max="10" width="20.6640625" style="8" customWidth="1"/>
    <col min="11" max="11" width="15.88671875" style="8" customWidth="1"/>
    <col min="12" max="12" width="17.88671875" style="8" customWidth="1"/>
    <col min="13" max="13" width="19.33203125" style="8" customWidth="1"/>
    <col min="14" max="15" width="9.109375" style="1"/>
  </cols>
  <sheetData>
    <row r="1" spans="1:15" s="2" customFormat="1" ht="28.5" customHeight="1" x14ac:dyDescent="0.25">
      <c r="A1" s="17" t="s">
        <v>23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5"/>
      <c r="O1" s="5"/>
    </row>
    <row r="2" spans="1:15" s="2" customFormat="1" ht="28.5" customHeight="1" x14ac:dyDescent="0.25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5"/>
      <c r="O2" s="5"/>
    </row>
    <row r="3" spans="1:15" s="4" customFormat="1" ht="49.5" customHeight="1" x14ac:dyDescent="0.25">
      <c r="A3" s="22" t="s">
        <v>15</v>
      </c>
      <c r="B3" s="196" t="str">
        <f>'Individual Service 4 Total'!B3:D3</f>
        <v>Service 4</v>
      </c>
      <c r="C3" s="197"/>
      <c r="D3" s="198"/>
      <c r="E3" s="27"/>
      <c r="F3" s="27"/>
      <c r="G3" s="23"/>
      <c r="H3" s="63"/>
      <c r="I3" s="24"/>
      <c r="J3" s="25" t="s">
        <v>16</v>
      </c>
      <c r="K3" s="193" t="str">
        <f>'Individual Service 4 Total'!H3</f>
        <v>House Officer / Registrar</v>
      </c>
      <c r="L3" s="195"/>
      <c r="M3" s="27"/>
      <c r="N3" s="3"/>
      <c r="O3" s="3"/>
    </row>
    <row r="4" spans="1:15" s="12" customFormat="1" ht="15.6" x14ac:dyDescent="0.25">
      <c r="A4" s="28"/>
      <c r="B4" s="27"/>
      <c r="C4" s="27"/>
      <c r="D4" s="27"/>
      <c r="E4" s="27"/>
      <c r="F4" s="27"/>
      <c r="G4" s="27"/>
      <c r="H4" s="27"/>
      <c r="I4" s="27"/>
      <c r="J4" s="27"/>
      <c r="K4" s="203"/>
      <c r="L4" s="203"/>
      <c r="M4" s="27"/>
      <c r="N4" s="11"/>
      <c r="O4" s="11"/>
    </row>
    <row r="5" spans="1:15" s="2" customFormat="1" ht="90.75" customHeight="1" x14ac:dyDescent="0.25">
      <c r="A5" s="29" t="s">
        <v>14</v>
      </c>
      <c r="B5" s="199" t="str">
        <f>'Individual Service 4 Total'!A14</f>
        <v>SERVICE 4, RMO 7</v>
      </c>
      <c r="C5" s="200"/>
      <c r="D5" s="200"/>
      <c r="E5" s="201"/>
      <c r="F5" s="76"/>
      <c r="G5" s="30"/>
      <c r="H5" s="31"/>
      <c r="I5" s="31"/>
      <c r="J5" s="43" t="s">
        <v>48</v>
      </c>
      <c r="K5" s="193" t="str">
        <f>'Individual Service 4 Total'!B5</f>
        <v>RMO support to enter details from run description e.g. 0800-1630 = 8.5 per day</v>
      </c>
      <c r="L5" s="194"/>
      <c r="M5" s="195"/>
      <c r="N5" s="5"/>
      <c r="O5" s="5"/>
    </row>
    <row r="6" spans="1:15" s="14" customFormat="1" ht="15" customHeight="1" x14ac:dyDescent="0.25">
      <c r="A6" s="34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13"/>
      <c r="O6" s="13"/>
    </row>
    <row r="7" spans="1:15" s="2" customFormat="1" ht="46.8" x14ac:dyDescent="0.25">
      <c r="A7" s="22" t="s">
        <v>0</v>
      </c>
      <c r="B7" s="25" t="s">
        <v>10</v>
      </c>
      <c r="C7" s="25" t="s">
        <v>1</v>
      </c>
      <c r="D7" s="25" t="s">
        <v>2</v>
      </c>
      <c r="E7" s="25" t="s">
        <v>45</v>
      </c>
      <c r="F7" s="25" t="s">
        <v>54</v>
      </c>
      <c r="G7" s="25" t="s">
        <v>35</v>
      </c>
      <c r="H7" s="25" t="s">
        <v>11</v>
      </c>
      <c r="I7" s="25" t="s">
        <v>46</v>
      </c>
      <c r="J7" s="25" t="s">
        <v>47</v>
      </c>
      <c r="K7" s="25" t="s">
        <v>49</v>
      </c>
      <c r="L7" s="25" t="s">
        <v>12</v>
      </c>
      <c r="M7" s="25" t="s">
        <v>13</v>
      </c>
      <c r="N7" s="5"/>
      <c r="O7" s="5"/>
    </row>
    <row r="8" spans="1:15" s="4" customFormat="1" ht="27" customHeight="1" x14ac:dyDescent="0.25">
      <c r="A8" s="32" t="s">
        <v>17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"/>
      <c r="O8" s="3"/>
    </row>
    <row r="9" spans="1:15" s="4" customFormat="1" ht="27" customHeight="1" x14ac:dyDescent="0.25">
      <c r="A9" s="78" t="s">
        <v>3</v>
      </c>
      <c r="B9" s="143"/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3"/>
      <c r="O9" s="3"/>
    </row>
    <row r="10" spans="1:15" s="4" customFormat="1" ht="27" customHeight="1" x14ac:dyDescent="0.25">
      <c r="A10" s="78" t="s">
        <v>4</v>
      </c>
      <c r="B10" s="143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3"/>
      <c r="O10" s="3"/>
    </row>
    <row r="11" spans="1:15" s="4" customFormat="1" ht="27" customHeight="1" x14ac:dyDescent="0.25">
      <c r="A11" s="78" t="s">
        <v>5</v>
      </c>
      <c r="B11" s="143"/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3"/>
      <c r="O11" s="3"/>
    </row>
    <row r="12" spans="1:15" s="4" customFormat="1" ht="27" customHeight="1" x14ac:dyDescent="0.25">
      <c r="A12" s="78" t="s">
        <v>6</v>
      </c>
      <c r="B12" s="143"/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3"/>
      <c r="O12" s="3"/>
    </row>
    <row r="13" spans="1:15" s="4" customFormat="1" ht="27" customHeight="1" x14ac:dyDescent="0.25">
      <c r="A13" s="78" t="s">
        <v>7</v>
      </c>
      <c r="B13" s="143"/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3"/>
      <c r="O13" s="3"/>
    </row>
    <row r="14" spans="1:15" s="4" customFormat="1" ht="27" customHeight="1" x14ac:dyDescent="0.25">
      <c r="A14" s="78" t="s">
        <v>8</v>
      </c>
      <c r="B14" s="143"/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3"/>
      <c r="O14" s="3"/>
    </row>
    <row r="15" spans="1:15" s="4" customFormat="1" ht="27" customHeight="1" x14ac:dyDescent="0.25">
      <c r="A15" s="78" t="s">
        <v>9</v>
      </c>
      <c r="B15" s="143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3"/>
      <c r="O15" s="3"/>
    </row>
    <row r="16" spans="1:15" s="20" customFormat="1" ht="27" customHeight="1" x14ac:dyDescent="0.25">
      <c r="A16" s="202" t="s">
        <v>25</v>
      </c>
      <c r="B16" s="191"/>
      <c r="C16" s="191"/>
      <c r="D16" s="192"/>
      <c r="E16" s="35">
        <f t="shared" ref="E16:M16" si="0">SUM(E9:E15)</f>
        <v>0</v>
      </c>
      <c r="F16" s="35">
        <f t="shared" si="0"/>
        <v>0</v>
      </c>
      <c r="G16" s="35">
        <f t="shared" si="0"/>
        <v>0</v>
      </c>
      <c r="H16" s="35">
        <f t="shared" si="0"/>
        <v>0</v>
      </c>
      <c r="I16" s="35">
        <f t="shared" si="0"/>
        <v>0</v>
      </c>
      <c r="J16" s="35">
        <f t="shared" si="0"/>
        <v>0</v>
      </c>
      <c r="K16" s="35">
        <f t="shared" si="0"/>
        <v>0</v>
      </c>
      <c r="L16" s="35">
        <f t="shared" si="0"/>
        <v>0</v>
      </c>
      <c r="M16" s="35">
        <f t="shared" si="0"/>
        <v>0</v>
      </c>
      <c r="N16" s="19"/>
      <c r="O16" s="19"/>
    </row>
    <row r="17" spans="1:15" s="4" customFormat="1" ht="27" customHeight="1" x14ac:dyDescent="0.25">
      <c r="A17" s="32" t="s">
        <v>18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"/>
      <c r="O17" s="3"/>
    </row>
    <row r="18" spans="1:15" s="4" customFormat="1" ht="27" customHeight="1" x14ac:dyDescent="0.25">
      <c r="A18" s="78" t="s">
        <v>3</v>
      </c>
      <c r="B18" s="143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3"/>
      <c r="O18" s="3"/>
    </row>
    <row r="19" spans="1:15" s="4" customFormat="1" ht="27" customHeight="1" x14ac:dyDescent="0.25">
      <c r="A19" s="34" t="s">
        <v>4</v>
      </c>
      <c r="B19" s="143"/>
      <c r="C19" s="144"/>
      <c r="D19" s="144"/>
      <c r="E19" s="144"/>
      <c r="F19" s="144"/>
      <c r="G19" s="144"/>
      <c r="H19" s="144"/>
      <c r="I19" s="144"/>
      <c r="J19" s="144"/>
      <c r="K19" s="144"/>
      <c r="L19" s="144"/>
      <c r="M19" s="144"/>
      <c r="N19" s="3"/>
      <c r="O19" s="3"/>
    </row>
    <row r="20" spans="1:15" s="4" customFormat="1" ht="27" customHeight="1" x14ac:dyDescent="0.25">
      <c r="A20" s="34" t="s">
        <v>5</v>
      </c>
      <c r="B20" s="143"/>
      <c r="C20" s="144"/>
      <c r="D20" s="144"/>
      <c r="E20" s="144"/>
      <c r="F20" s="144"/>
      <c r="G20" s="144"/>
      <c r="H20" s="144"/>
      <c r="I20" s="144"/>
      <c r="J20" s="144"/>
      <c r="K20" s="144"/>
      <c r="L20" s="144"/>
      <c r="M20" s="144"/>
      <c r="N20" s="3"/>
      <c r="O20" s="3"/>
    </row>
    <row r="21" spans="1:15" s="4" customFormat="1" ht="27" customHeight="1" x14ac:dyDescent="0.25">
      <c r="A21" s="34" t="s">
        <v>6</v>
      </c>
      <c r="B21" s="143"/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3"/>
      <c r="O21" s="3"/>
    </row>
    <row r="22" spans="1:15" s="4" customFormat="1" ht="27" customHeight="1" x14ac:dyDescent="0.25">
      <c r="A22" s="34" t="s">
        <v>7</v>
      </c>
      <c r="B22" s="143"/>
      <c r="C22" s="144"/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3"/>
      <c r="O22" s="3"/>
    </row>
    <row r="23" spans="1:15" s="4" customFormat="1" ht="27" customHeight="1" x14ac:dyDescent="0.25">
      <c r="A23" s="34" t="s">
        <v>8</v>
      </c>
      <c r="B23" s="143"/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3"/>
      <c r="O23" s="3"/>
    </row>
    <row r="24" spans="1:15" s="4" customFormat="1" ht="27" customHeight="1" x14ac:dyDescent="0.25">
      <c r="A24" s="34" t="s">
        <v>9</v>
      </c>
      <c r="B24" s="143"/>
      <c r="C24" s="144"/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3"/>
      <c r="O24" s="3"/>
    </row>
    <row r="25" spans="1:15" s="20" customFormat="1" ht="27" customHeight="1" x14ac:dyDescent="0.25">
      <c r="A25" s="190" t="s">
        <v>26</v>
      </c>
      <c r="B25" s="191"/>
      <c r="C25" s="191"/>
      <c r="D25" s="192"/>
      <c r="E25" s="35">
        <f t="shared" ref="E25:M25" si="1">SUM(E18:E24)</f>
        <v>0</v>
      </c>
      <c r="F25" s="35">
        <f t="shared" si="1"/>
        <v>0</v>
      </c>
      <c r="G25" s="35">
        <f t="shared" si="1"/>
        <v>0</v>
      </c>
      <c r="H25" s="35">
        <f t="shared" si="1"/>
        <v>0</v>
      </c>
      <c r="I25" s="35">
        <f t="shared" si="1"/>
        <v>0</v>
      </c>
      <c r="J25" s="35">
        <f t="shared" si="1"/>
        <v>0</v>
      </c>
      <c r="K25" s="35">
        <f t="shared" si="1"/>
        <v>0</v>
      </c>
      <c r="L25" s="35">
        <f t="shared" si="1"/>
        <v>0</v>
      </c>
      <c r="M25" s="35">
        <f t="shared" si="1"/>
        <v>0</v>
      </c>
      <c r="N25" s="19"/>
      <c r="O25" s="19"/>
    </row>
    <row r="26" spans="1:15" s="4" customFormat="1" ht="27" customHeight="1" x14ac:dyDescent="0.25">
      <c r="A26" s="32" t="s">
        <v>19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"/>
      <c r="O26" s="3"/>
    </row>
    <row r="27" spans="1:15" s="4" customFormat="1" ht="27" customHeight="1" x14ac:dyDescent="0.25">
      <c r="A27" s="34" t="s">
        <v>3</v>
      </c>
      <c r="B27" s="143"/>
      <c r="C27" s="144"/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3"/>
      <c r="O27" s="3"/>
    </row>
    <row r="28" spans="1:15" s="4" customFormat="1" ht="27" customHeight="1" x14ac:dyDescent="0.25">
      <c r="A28" s="34" t="s">
        <v>4</v>
      </c>
      <c r="B28" s="143"/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3"/>
      <c r="O28" s="3"/>
    </row>
    <row r="29" spans="1:15" s="4" customFormat="1" ht="27" customHeight="1" x14ac:dyDescent="0.25">
      <c r="A29" s="34" t="s">
        <v>5</v>
      </c>
      <c r="B29" s="143"/>
      <c r="C29" s="144"/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3"/>
      <c r="O29" s="3"/>
    </row>
    <row r="30" spans="1:15" s="4" customFormat="1" ht="27" customHeight="1" x14ac:dyDescent="0.25">
      <c r="A30" s="34" t="s">
        <v>6</v>
      </c>
      <c r="B30" s="143"/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3"/>
      <c r="O30" s="3"/>
    </row>
    <row r="31" spans="1:15" s="4" customFormat="1" ht="27" customHeight="1" x14ac:dyDescent="0.25">
      <c r="A31" s="34" t="s">
        <v>7</v>
      </c>
      <c r="B31" s="143"/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3"/>
      <c r="O31" s="3"/>
    </row>
    <row r="32" spans="1:15" s="4" customFormat="1" ht="27" customHeight="1" x14ac:dyDescent="0.25">
      <c r="A32" s="34" t="s">
        <v>8</v>
      </c>
      <c r="B32" s="143"/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3"/>
      <c r="O32" s="3"/>
    </row>
    <row r="33" spans="1:15" s="4" customFormat="1" ht="27" customHeight="1" x14ac:dyDescent="0.25">
      <c r="A33" s="34" t="s">
        <v>9</v>
      </c>
      <c r="B33" s="143"/>
      <c r="C33" s="144"/>
      <c r="D33" s="144"/>
      <c r="E33" s="144"/>
      <c r="F33" s="144"/>
      <c r="G33" s="144"/>
      <c r="H33" s="144"/>
      <c r="I33" s="144"/>
      <c r="J33" s="144"/>
      <c r="K33" s="144"/>
      <c r="L33" s="144"/>
      <c r="M33" s="144"/>
      <c r="N33" s="3"/>
      <c r="O33" s="3"/>
    </row>
    <row r="34" spans="1:15" s="20" customFormat="1" ht="27" customHeight="1" x14ac:dyDescent="0.25">
      <c r="A34" s="190" t="s">
        <v>27</v>
      </c>
      <c r="B34" s="191"/>
      <c r="C34" s="191"/>
      <c r="D34" s="192"/>
      <c r="E34" s="35">
        <f t="shared" ref="E34:M34" si="2">SUM(E27:E33)</f>
        <v>0</v>
      </c>
      <c r="F34" s="35">
        <f t="shared" si="2"/>
        <v>0</v>
      </c>
      <c r="G34" s="35">
        <f t="shared" si="2"/>
        <v>0</v>
      </c>
      <c r="H34" s="35">
        <f t="shared" si="2"/>
        <v>0</v>
      </c>
      <c r="I34" s="35">
        <f t="shared" si="2"/>
        <v>0</v>
      </c>
      <c r="J34" s="35">
        <f t="shared" si="2"/>
        <v>0</v>
      </c>
      <c r="K34" s="35">
        <f t="shared" si="2"/>
        <v>0</v>
      </c>
      <c r="L34" s="35">
        <f t="shared" si="2"/>
        <v>0</v>
      </c>
      <c r="M34" s="35">
        <f t="shared" si="2"/>
        <v>0</v>
      </c>
      <c r="N34" s="19"/>
      <c r="O34" s="19"/>
    </row>
    <row r="35" spans="1:15" s="4" customFormat="1" ht="27" customHeight="1" x14ac:dyDescent="0.25">
      <c r="A35" s="32" t="s">
        <v>20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"/>
      <c r="O35" s="3"/>
    </row>
    <row r="36" spans="1:15" s="4" customFormat="1" ht="27" customHeight="1" x14ac:dyDescent="0.25">
      <c r="A36" s="34" t="s">
        <v>3</v>
      </c>
      <c r="B36" s="143"/>
      <c r="C36" s="144"/>
      <c r="D36" s="144"/>
      <c r="E36" s="144"/>
      <c r="F36" s="144"/>
      <c r="G36" s="144"/>
      <c r="H36" s="144"/>
      <c r="I36" s="144"/>
      <c r="J36" s="144"/>
      <c r="K36" s="144"/>
      <c r="L36" s="144"/>
      <c r="M36" s="144"/>
      <c r="N36" s="3"/>
      <c r="O36" s="3"/>
    </row>
    <row r="37" spans="1:15" s="4" customFormat="1" ht="27" customHeight="1" x14ac:dyDescent="0.25">
      <c r="A37" s="78" t="s">
        <v>4</v>
      </c>
      <c r="B37" s="143"/>
      <c r="C37" s="144"/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3"/>
      <c r="O37" s="3"/>
    </row>
    <row r="38" spans="1:15" s="4" customFormat="1" ht="27" customHeight="1" x14ac:dyDescent="0.25">
      <c r="A38" s="34" t="s">
        <v>5</v>
      </c>
      <c r="B38" s="143"/>
      <c r="C38" s="144"/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3"/>
      <c r="O38" s="3"/>
    </row>
    <row r="39" spans="1:15" s="4" customFormat="1" ht="27" customHeight="1" x14ac:dyDescent="0.25">
      <c r="A39" s="34" t="s">
        <v>6</v>
      </c>
      <c r="B39" s="143"/>
      <c r="C39" s="144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3"/>
      <c r="O39" s="3"/>
    </row>
    <row r="40" spans="1:15" s="4" customFormat="1" ht="27" customHeight="1" x14ac:dyDescent="0.25">
      <c r="A40" s="34" t="s">
        <v>7</v>
      </c>
      <c r="B40" s="143"/>
      <c r="C40" s="144"/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3"/>
      <c r="O40" s="3"/>
    </row>
    <row r="41" spans="1:15" s="4" customFormat="1" ht="27" customHeight="1" x14ac:dyDescent="0.25">
      <c r="A41" s="34" t="s">
        <v>8</v>
      </c>
      <c r="B41" s="143"/>
      <c r="C41" s="144"/>
      <c r="D41" s="144"/>
      <c r="E41" s="144"/>
      <c r="F41" s="144"/>
      <c r="G41" s="144"/>
      <c r="H41" s="144"/>
      <c r="I41" s="144"/>
      <c r="J41" s="144"/>
      <c r="K41" s="144"/>
      <c r="L41" s="144"/>
      <c r="M41" s="144"/>
      <c r="N41" s="3"/>
      <c r="O41" s="3"/>
    </row>
    <row r="42" spans="1:15" s="4" customFormat="1" ht="27" customHeight="1" x14ac:dyDescent="0.25">
      <c r="A42" s="34" t="s">
        <v>9</v>
      </c>
      <c r="B42" s="143"/>
      <c r="C42" s="144"/>
      <c r="D42" s="144"/>
      <c r="E42" s="144"/>
      <c r="F42" s="144"/>
      <c r="G42" s="144"/>
      <c r="H42" s="144"/>
      <c r="I42" s="144"/>
      <c r="J42" s="144"/>
      <c r="K42" s="144"/>
      <c r="L42" s="144"/>
      <c r="M42" s="144"/>
      <c r="N42" s="3"/>
      <c r="O42" s="3"/>
    </row>
    <row r="43" spans="1:15" s="20" customFormat="1" ht="27" customHeight="1" x14ac:dyDescent="0.25">
      <c r="A43" s="190" t="s">
        <v>28</v>
      </c>
      <c r="B43" s="191"/>
      <c r="C43" s="191"/>
      <c r="D43" s="192"/>
      <c r="E43" s="35">
        <f t="shared" ref="E43:M43" si="3">SUM(E36:E42)</f>
        <v>0</v>
      </c>
      <c r="F43" s="35">
        <f t="shared" si="3"/>
        <v>0</v>
      </c>
      <c r="G43" s="35">
        <f t="shared" si="3"/>
        <v>0</v>
      </c>
      <c r="H43" s="35">
        <f t="shared" si="3"/>
        <v>0</v>
      </c>
      <c r="I43" s="35">
        <f t="shared" si="3"/>
        <v>0</v>
      </c>
      <c r="J43" s="35">
        <f t="shared" si="3"/>
        <v>0</v>
      </c>
      <c r="K43" s="35">
        <f t="shared" si="3"/>
        <v>0</v>
      </c>
      <c r="L43" s="35">
        <f t="shared" si="3"/>
        <v>0</v>
      </c>
      <c r="M43" s="35">
        <f t="shared" si="3"/>
        <v>0</v>
      </c>
      <c r="N43" s="19"/>
      <c r="O43" s="19"/>
    </row>
    <row r="44" spans="1:15" s="4" customFormat="1" ht="27" customHeight="1" x14ac:dyDescent="0.25">
      <c r="A44" s="32" t="s">
        <v>21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"/>
      <c r="O44" s="3"/>
    </row>
    <row r="45" spans="1:15" s="4" customFormat="1" ht="27" customHeight="1" x14ac:dyDescent="0.25">
      <c r="A45" s="34" t="s">
        <v>3</v>
      </c>
      <c r="B45" s="143"/>
      <c r="C45" s="144"/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3"/>
      <c r="O45" s="3"/>
    </row>
    <row r="46" spans="1:15" s="4" customFormat="1" ht="27" customHeight="1" x14ac:dyDescent="0.25">
      <c r="A46" s="34" t="s">
        <v>4</v>
      </c>
      <c r="B46" s="143"/>
      <c r="C46" s="144"/>
      <c r="D46" s="144"/>
      <c r="E46" s="144"/>
      <c r="F46" s="144"/>
      <c r="G46" s="144"/>
      <c r="H46" s="144"/>
      <c r="I46" s="144"/>
      <c r="J46" s="144"/>
      <c r="K46" s="144"/>
      <c r="L46" s="144"/>
      <c r="M46" s="144"/>
      <c r="N46" s="3"/>
      <c r="O46" s="3"/>
    </row>
    <row r="47" spans="1:15" s="4" customFormat="1" ht="27" customHeight="1" x14ac:dyDescent="0.25">
      <c r="A47" s="34" t="s">
        <v>5</v>
      </c>
      <c r="B47" s="143"/>
      <c r="C47" s="144"/>
      <c r="D47" s="144"/>
      <c r="E47" s="144"/>
      <c r="F47" s="144"/>
      <c r="G47" s="144"/>
      <c r="H47" s="144"/>
      <c r="I47" s="144"/>
      <c r="J47" s="144"/>
      <c r="K47" s="144"/>
      <c r="L47" s="144"/>
      <c r="M47" s="144"/>
      <c r="N47" s="3"/>
      <c r="O47" s="3"/>
    </row>
    <row r="48" spans="1:15" s="4" customFormat="1" ht="27" customHeight="1" x14ac:dyDescent="0.25">
      <c r="A48" s="34" t="s">
        <v>6</v>
      </c>
      <c r="B48" s="143"/>
      <c r="C48" s="144"/>
      <c r="D48" s="144"/>
      <c r="E48" s="144"/>
      <c r="F48" s="144"/>
      <c r="G48" s="144"/>
      <c r="H48" s="144"/>
      <c r="I48" s="144"/>
      <c r="J48" s="144"/>
      <c r="K48" s="144"/>
      <c r="L48" s="144"/>
      <c r="M48" s="144"/>
      <c r="N48" s="3"/>
      <c r="O48" s="3"/>
    </row>
    <row r="49" spans="1:15" s="4" customFormat="1" ht="27" customHeight="1" x14ac:dyDescent="0.25">
      <c r="A49" s="34" t="s">
        <v>7</v>
      </c>
      <c r="B49" s="143"/>
      <c r="C49" s="144"/>
      <c r="D49" s="144"/>
      <c r="E49" s="144"/>
      <c r="F49" s="144"/>
      <c r="G49" s="144"/>
      <c r="H49" s="144"/>
      <c r="I49" s="144"/>
      <c r="J49" s="144"/>
      <c r="K49" s="144"/>
      <c r="L49" s="144"/>
      <c r="M49" s="144"/>
      <c r="N49" s="3"/>
      <c r="O49" s="3"/>
    </row>
    <row r="50" spans="1:15" s="4" customFormat="1" ht="27" customHeight="1" x14ac:dyDescent="0.25">
      <c r="A50" s="34" t="s">
        <v>8</v>
      </c>
      <c r="B50" s="143"/>
      <c r="C50" s="144"/>
      <c r="D50" s="144"/>
      <c r="E50" s="144"/>
      <c r="F50" s="144"/>
      <c r="G50" s="144"/>
      <c r="H50" s="144"/>
      <c r="I50" s="144"/>
      <c r="J50" s="144"/>
      <c r="K50" s="144"/>
      <c r="L50" s="144"/>
      <c r="M50" s="144"/>
      <c r="N50" s="3"/>
      <c r="O50" s="3"/>
    </row>
    <row r="51" spans="1:15" s="4" customFormat="1" ht="27" customHeight="1" x14ac:dyDescent="0.25">
      <c r="A51" s="34" t="s">
        <v>9</v>
      </c>
      <c r="B51" s="143"/>
      <c r="C51" s="144"/>
      <c r="D51" s="144"/>
      <c r="E51" s="144"/>
      <c r="F51" s="144"/>
      <c r="G51" s="144"/>
      <c r="H51" s="144"/>
      <c r="I51" s="144"/>
      <c r="J51" s="144"/>
      <c r="K51" s="144"/>
      <c r="L51" s="144"/>
      <c r="M51" s="144"/>
      <c r="N51" s="3"/>
      <c r="O51" s="3"/>
    </row>
    <row r="52" spans="1:15" s="20" customFormat="1" ht="27" customHeight="1" x14ac:dyDescent="0.25">
      <c r="A52" s="190" t="s">
        <v>29</v>
      </c>
      <c r="B52" s="191"/>
      <c r="C52" s="191"/>
      <c r="D52" s="192"/>
      <c r="E52" s="35">
        <f t="shared" ref="E52:M52" si="4">SUM(E45:E51)</f>
        <v>0</v>
      </c>
      <c r="F52" s="35">
        <f t="shared" si="4"/>
        <v>0</v>
      </c>
      <c r="G52" s="35">
        <f t="shared" si="4"/>
        <v>0</v>
      </c>
      <c r="H52" s="35">
        <f t="shared" si="4"/>
        <v>0</v>
      </c>
      <c r="I52" s="35">
        <f t="shared" si="4"/>
        <v>0</v>
      </c>
      <c r="J52" s="35">
        <f t="shared" si="4"/>
        <v>0</v>
      </c>
      <c r="K52" s="35">
        <f t="shared" si="4"/>
        <v>0</v>
      </c>
      <c r="L52" s="35">
        <f t="shared" si="4"/>
        <v>0</v>
      </c>
      <c r="M52" s="35">
        <f t="shared" si="4"/>
        <v>0</v>
      </c>
      <c r="N52" s="19"/>
      <c r="O52" s="19"/>
    </row>
    <row r="53" spans="1:15" s="4" customFormat="1" ht="27" customHeight="1" x14ac:dyDescent="0.25">
      <c r="A53" s="32" t="s">
        <v>22</v>
      </c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"/>
      <c r="O53" s="3"/>
    </row>
    <row r="54" spans="1:15" s="4" customFormat="1" ht="27" customHeight="1" x14ac:dyDescent="0.25">
      <c r="A54" s="34" t="s">
        <v>3</v>
      </c>
      <c r="B54" s="143"/>
      <c r="C54" s="144"/>
      <c r="D54" s="144"/>
      <c r="E54" s="144"/>
      <c r="F54" s="144"/>
      <c r="G54" s="144"/>
      <c r="H54" s="144"/>
      <c r="I54" s="144"/>
      <c r="J54" s="144"/>
      <c r="K54" s="144"/>
      <c r="L54" s="144"/>
      <c r="M54" s="144"/>
      <c r="N54" s="3"/>
      <c r="O54" s="3"/>
    </row>
    <row r="55" spans="1:15" s="4" customFormat="1" ht="27" customHeight="1" x14ac:dyDescent="0.25">
      <c r="A55" s="34" t="s">
        <v>4</v>
      </c>
      <c r="B55" s="143"/>
      <c r="C55" s="144"/>
      <c r="D55" s="144"/>
      <c r="E55" s="144"/>
      <c r="F55" s="144"/>
      <c r="G55" s="144"/>
      <c r="H55" s="144"/>
      <c r="I55" s="144"/>
      <c r="J55" s="144"/>
      <c r="K55" s="144"/>
      <c r="L55" s="144"/>
      <c r="M55" s="144"/>
      <c r="N55" s="3"/>
      <c r="O55" s="3"/>
    </row>
    <row r="56" spans="1:15" s="4" customFormat="1" ht="27" customHeight="1" x14ac:dyDescent="0.25">
      <c r="A56" s="34" t="s">
        <v>5</v>
      </c>
      <c r="B56" s="143"/>
      <c r="C56" s="144"/>
      <c r="D56" s="144"/>
      <c r="E56" s="144"/>
      <c r="F56" s="144"/>
      <c r="G56" s="144"/>
      <c r="H56" s="144"/>
      <c r="I56" s="144"/>
      <c r="J56" s="144"/>
      <c r="K56" s="144"/>
      <c r="L56" s="144"/>
      <c r="M56" s="144"/>
      <c r="N56" s="3"/>
      <c r="O56" s="3"/>
    </row>
    <row r="57" spans="1:15" s="4" customFormat="1" ht="27" customHeight="1" x14ac:dyDescent="0.25">
      <c r="A57" s="34" t="s">
        <v>6</v>
      </c>
      <c r="B57" s="143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3"/>
      <c r="O57" s="3"/>
    </row>
    <row r="58" spans="1:15" s="4" customFormat="1" ht="27" customHeight="1" x14ac:dyDescent="0.25">
      <c r="A58" s="34" t="s">
        <v>7</v>
      </c>
      <c r="B58" s="143"/>
      <c r="C58" s="144"/>
      <c r="D58" s="144"/>
      <c r="E58" s="144"/>
      <c r="F58" s="144"/>
      <c r="G58" s="144"/>
      <c r="H58" s="144"/>
      <c r="I58" s="144"/>
      <c r="J58" s="144"/>
      <c r="K58" s="144"/>
      <c r="L58" s="144"/>
      <c r="M58" s="144"/>
      <c r="N58" s="3"/>
      <c r="O58" s="3"/>
    </row>
    <row r="59" spans="1:15" s="4" customFormat="1" ht="27" customHeight="1" x14ac:dyDescent="0.25">
      <c r="A59" s="34" t="s">
        <v>8</v>
      </c>
      <c r="B59" s="143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3"/>
      <c r="O59" s="3"/>
    </row>
    <row r="60" spans="1:15" s="4" customFormat="1" ht="27" customHeight="1" x14ac:dyDescent="0.25">
      <c r="A60" s="34" t="s">
        <v>9</v>
      </c>
      <c r="B60" s="143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3"/>
      <c r="O60" s="3"/>
    </row>
    <row r="61" spans="1:15" s="20" customFormat="1" ht="27" customHeight="1" x14ac:dyDescent="0.25">
      <c r="A61" s="190" t="s">
        <v>30</v>
      </c>
      <c r="B61" s="191"/>
      <c r="C61" s="191"/>
      <c r="D61" s="192"/>
      <c r="E61" s="35">
        <f t="shared" ref="E61:M61" si="5">SUM(E54:E60)</f>
        <v>0</v>
      </c>
      <c r="F61" s="35">
        <f t="shared" si="5"/>
        <v>0</v>
      </c>
      <c r="G61" s="35">
        <f t="shared" si="5"/>
        <v>0</v>
      </c>
      <c r="H61" s="35">
        <f t="shared" si="5"/>
        <v>0</v>
      </c>
      <c r="I61" s="35">
        <f t="shared" si="5"/>
        <v>0</v>
      </c>
      <c r="J61" s="35">
        <f t="shared" si="5"/>
        <v>0</v>
      </c>
      <c r="K61" s="35">
        <f t="shared" si="5"/>
        <v>0</v>
      </c>
      <c r="L61" s="35">
        <f t="shared" si="5"/>
        <v>0</v>
      </c>
      <c r="M61" s="35">
        <f t="shared" si="5"/>
        <v>0</v>
      </c>
      <c r="N61" s="19"/>
      <c r="O61" s="19"/>
    </row>
    <row r="62" spans="1:15" s="15" customFormat="1" ht="27" customHeight="1" x14ac:dyDescent="0.25">
      <c r="A62" s="36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21"/>
      <c r="O62" s="21"/>
    </row>
    <row r="63" spans="1:15" s="15" customFormat="1" ht="27" customHeight="1" x14ac:dyDescent="0.25">
      <c r="A63" s="38" t="s">
        <v>31</v>
      </c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21"/>
      <c r="O63" s="21"/>
    </row>
    <row r="64" spans="1:15" s="15" customFormat="1" ht="27" customHeight="1" thickBot="1" x14ac:dyDescent="0.35">
      <c r="A64" s="36"/>
      <c r="B64" s="37"/>
      <c r="C64" s="37"/>
      <c r="D64" s="67" t="s">
        <v>51</v>
      </c>
      <c r="E64" s="37"/>
      <c r="F64" s="37"/>
      <c r="G64" s="37"/>
      <c r="H64" s="37"/>
      <c r="I64" s="37"/>
      <c r="J64" s="37"/>
      <c r="K64" s="37"/>
      <c r="L64" s="37"/>
      <c r="M64" s="37"/>
      <c r="N64" s="21"/>
      <c r="O64" s="21"/>
    </row>
    <row r="65" spans="1:15" s="12" customFormat="1" ht="42" customHeight="1" thickBot="1" x14ac:dyDescent="0.3">
      <c r="A65" s="39" t="s">
        <v>45</v>
      </c>
      <c r="B65" s="74">
        <f>SUM(E16+E25+E34+E43+E52+E61)</f>
        <v>0</v>
      </c>
      <c r="C65" s="27"/>
      <c r="D65" s="68" t="s">
        <v>50</v>
      </c>
      <c r="E65" s="27"/>
      <c r="F65" s="27"/>
      <c r="G65" s="27"/>
      <c r="H65" s="27"/>
      <c r="I65" s="27"/>
      <c r="J65" s="27"/>
      <c r="K65" s="27"/>
      <c r="L65" s="27"/>
      <c r="M65" s="27"/>
      <c r="N65" s="11"/>
      <c r="O65" s="11"/>
    </row>
    <row r="66" spans="1:15" s="12" customFormat="1" ht="42" customHeight="1" thickBot="1" x14ac:dyDescent="0.3">
      <c r="A66" s="39" t="s">
        <v>36</v>
      </c>
      <c r="B66" s="74">
        <f>SUM(G16+G25+G34+G43+G52+G61)</f>
        <v>0</v>
      </c>
      <c r="C66" s="27"/>
      <c r="D66" s="68" t="s">
        <v>52</v>
      </c>
      <c r="E66" s="27"/>
      <c r="F66" s="27"/>
      <c r="G66" s="27"/>
      <c r="H66" s="27"/>
      <c r="I66" s="27"/>
      <c r="J66" s="27"/>
      <c r="K66" s="27"/>
      <c r="L66" s="27"/>
      <c r="M66" s="27"/>
      <c r="N66" s="11"/>
      <c r="O66" s="11"/>
    </row>
    <row r="67" spans="1:15" s="12" customFormat="1" ht="42" customHeight="1" thickBot="1" x14ac:dyDescent="0.3">
      <c r="A67" s="41" t="s">
        <v>11</v>
      </c>
      <c r="B67" s="74">
        <f>SUM(H16+H25+H34+H43+H52+H61)</f>
        <v>0</v>
      </c>
      <c r="C67" s="27"/>
      <c r="D67" s="69"/>
      <c r="E67" s="27"/>
      <c r="F67" s="27"/>
      <c r="G67" s="27"/>
      <c r="H67" s="27"/>
      <c r="I67" s="27"/>
      <c r="J67" s="27"/>
      <c r="K67" s="27"/>
      <c r="L67" s="27"/>
      <c r="M67" s="27"/>
      <c r="N67" s="11"/>
      <c r="O67" s="11"/>
    </row>
    <row r="68" spans="1:15" s="12" customFormat="1" ht="42" customHeight="1" thickBot="1" x14ac:dyDescent="0.3">
      <c r="A68" s="41" t="s">
        <v>46</v>
      </c>
      <c r="B68" s="74">
        <f>SUM(I16+I25+I34+I43+I52+I61)</f>
        <v>0</v>
      </c>
      <c r="C68" s="27"/>
      <c r="D68" s="68" t="s">
        <v>53</v>
      </c>
      <c r="E68" s="27"/>
      <c r="F68" s="27"/>
      <c r="G68" s="27"/>
      <c r="H68" s="27"/>
      <c r="I68" s="27"/>
      <c r="J68" s="27"/>
      <c r="K68" s="27"/>
      <c r="L68" s="27"/>
      <c r="M68" s="27"/>
      <c r="N68" s="11"/>
      <c r="O68" s="11"/>
    </row>
    <row r="69" spans="1:15" s="12" customFormat="1" ht="42" customHeight="1" thickBot="1" x14ac:dyDescent="0.3">
      <c r="A69" s="41" t="s">
        <v>47</v>
      </c>
      <c r="B69" s="74">
        <f>SUM(J16+J25+J34+J43+J52+J61)</f>
        <v>0</v>
      </c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11"/>
      <c r="O69" s="11"/>
    </row>
    <row r="70" spans="1:15" s="12" customFormat="1" ht="42" customHeight="1" thickBot="1" x14ac:dyDescent="0.3">
      <c r="A70" s="41" t="s">
        <v>49</v>
      </c>
      <c r="B70" s="74">
        <f>SUM(K16+K25+K34+K43+K52+K61)</f>
        <v>0</v>
      </c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11"/>
      <c r="O70" s="11"/>
    </row>
    <row r="71" spans="1:15" s="12" customFormat="1" ht="42" customHeight="1" thickBot="1" x14ac:dyDescent="0.3">
      <c r="A71" s="41" t="s">
        <v>32</v>
      </c>
      <c r="B71" s="74">
        <f>SUM(L16+L25+L34+L43+L52+L61)</f>
        <v>0</v>
      </c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11"/>
      <c r="O71" s="11"/>
    </row>
    <row r="72" spans="1:15" s="12" customFormat="1" ht="42" customHeight="1" thickBot="1" x14ac:dyDescent="0.3">
      <c r="A72" s="41" t="s">
        <v>54</v>
      </c>
      <c r="B72" s="74">
        <f>SUM(F61+F52+F43+F34+F25+F16)</f>
        <v>0</v>
      </c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11"/>
      <c r="O72" s="11"/>
    </row>
    <row r="73" spans="1:15" s="12" customFormat="1" ht="15" customHeight="1" thickBot="1" x14ac:dyDescent="0.3">
      <c r="A73" s="41"/>
      <c r="B73" s="40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11"/>
      <c r="O73" s="11"/>
    </row>
    <row r="74" spans="1:15" s="11" customFormat="1" ht="40.5" customHeight="1" thickBot="1" x14ac:dyDescent="0.3">
      <c r="A74" s="48" t="s">
        <v>38</v>
      </c>
      <c r="B74" s="75">
        <f>SUM(B65:B70)</f>
        <v>0</v>
      </c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</row>
    <row r="75" spans="1:15" s="11" customFormat="1" ht="45" customHeight="1" thickBot="1" x14ac:dyDescent="0.3">
      <c r="A75" s="48" t="s">
        <v>37</v>
      </c>
      <c r="B75" s="75">
        <f>SUM(B65:B71)</f>
        <v>0</v>
      </c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</row>
    <row r="76" spans="1:15" ht="27" customHeight="1" x14ac:dyDescent="0.3"/>
  </sheetData>
  <sheetProtection password="97F2" sheet="1" objects="1" scenarios="1"/>
  <mergeCells count="11">
    <mergeCell ref="A61:D61"/>
    <mergeCell ref="K5:M5"/>
    <mergeCell ref="B3:D3"/>
    <mergeCell ref="B5:E5"/>
    <mergeCell ref="A16:D16"/>
    <mergeCell ref="A25:D25"/>
    <mergeCell ref="A34:D34"/>
    <mergeCell ref="K4:L4"/>
    <mergeCell ref="K3:L3"/>
    <mergeCell ref="A43:D43"/>
    <mergeCell ref="A52:D52"/>
  </mergeCells>
  <phoneticPr fontId="9" type="noConversion"/>
  <printOptions horizontalCentered="1"/>
  <pageMargins left="0" right="0" top="0.59055118110236227" bottom="0.19685039370078741" header="0.51181102362204722" footer="0.51181102362204722"/>
  <pageSetup paperSize="8" scale="50" orientation="portrait" cellComments="asDisplayed" errors="blank" r:id="rId1"/>
  <headerFooter alignWithMargins="0">
    <oddHeader xml:space="preserve">&amp;C
</oddHeader>
    <oddFooter>&amp;L&amp;"Arial,Italic"&amp;9Run Review Calculation Matrix
Version 1.0       &amp;C
&amp;"Arial,Italic"&amp;9Updated 12/02/10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6"/>
  <sheetViews>
    <sheetView view="pageBreakPreview" zoomScale="55" zoomScaleNormal="100" workbookViewId="0">
      <selection activeCell="C21" sqref="C21"/>
    </sheetView>
  </sheetViews>
  <sheetFormatPr defaultRowHeight="17.399999999999999" x14ac:dyDescent="0.3"/>
  <cols>
    <col min="1" max="1" width="38.109375" customWidth="1"/>
    <col min="2" max="4" width="23.5546875" style="8" customWidth="1"/>
    <col min="5" max="6" width="17.33203125" style="8" customWidth="1"/>
    <col min="7" max="7" width="15.88671875" style="8" customWidth="1"/>
    <col min="8" max="9" width="17.44140625" style="8" customWidth="1"/>
    <col min="10" max="10" width="20.6640625" style="8" customWidth="1"/>
    <col min="11" max="11" width="15.88671875" style="8" customWidth="1"/>
    <col min="12" max="12" width="17.88671875" style="8" customWidth="1"/>
    <col min="13" max="13" width="19.33203125" style="8" customWidth="1"/>
    <col min="14" max="15" width="9.109375" style="1"/>
  </cols>
  <sheetData>
    <row r="1" spans="1:15" s="2" customFormat="1" ht="28.5" customHeight="1" x14ac:dyDescent="0.25">
      <c r="A1" s="17" t="s">
        <v>23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5"/>
      <c r="O1" s="5"/>
    </row>
    <row r="2" spans="1:15" s="2" customFormat="1" ht="28.5" customHeight="1" x14ac:dyDescent="0.25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5"/>
      <c r="O2" s="5"/>
    </row>
    <row r="3" spans="1:15" s="4" customFormat="1" ht="49.5" customHeight="1" x14ac:dyDescent="0.25">
      <c r="A3" s="22" t="s">
        <v>15</v>
      </c>
      <c r="B3" s="196" t="str">
        <f>'Individual Service 4 Total'!B3:D3</f>
        <v>Service 4</v>
      </c>
      <c r="C3" s="197"/>
      <c r="D3" s="198"/>
      <c r="E3" s="27"/>
      <c r="F3" s="27"/>
      <c r="G3" s="23"/>
      <c r="H3" s="63"/>
      <c r="I3" s="24"/>
      <c r="J3" s="25" t="s">
        <v>16</v>
      </c>
      <c r="K3" s="193" t="str">
        <f>'Individual Service 4 Total'!H3</f>
        <v>House Officer / Registrar</v>
      </c>
      <c r="L3" s="195"/>
      <c r="M3" s="27"/>
      <c r="N3" s="3"/>
      <c r="O3" s="3"/>
    </row>
    <row r="4" spans="1:15" s="12" customFormat="1" ht="15.6" x14ac:dyDescent="0.25">
      <c r="A4" s="28"/>
      <c r="B4" s="27"/>
      <c r="C4" s="27"/>
      <c r="D4" s="27"/>
      <c r="E4" s="27"/>
      <c r="F4" s="27"/>
      <c r="G4" s="27"/>
      <c r="H4" s="27"/>
      <c r="I4" s="27"/>
      <c r="J4" s="27"/>
      <c r="K4" s="203"/>
      <c r="L4" s="203"/>
      <c r="M4" s="27"/>
      <c r="N4" s="11"/>
      <c r="O4" s="11"/>
    </row>
    <row r="5" spans="1:15" s="2" customFormat="1" ht="90.75" customHeight="1" x14ac:dyDescent="0.25">
      <c r="A5" s="29" t="s">
        <v>14</v>
      </c>
      <c r="B5" s="199" t="str">
        <f>'Individual Service 4 Total'!A15</f>
        <v>SERVICE 4, RMO 8</v>
      </c>
      <c r="C5" s="200"/>
      <c r="D5" s="200"/>
      <c r="E5" s="201"/>
      <c r="F5" s="76"/>
      <c r="G5" s="30"/>
      <c r="H5" s="31"/>
      <c r="I5" s="31"/>
      <c r="J5" s="43" t="s">
        <v>48</v>
      </c>
      <c r="K5" s="193" t="str">
        <f>'Individual Service 4 Total'!B5</f>
        <v>RMO support to enter details from run description e.g. 0800-1630 = 8.5 per day</v>
      </c>
      <c r="L5" s="194"/>
      <c r="M5" s="195"/>
      <c r="N5" s="5"/>
      <c r="O5" s="5"/>
    </row>
    <row r="6" spans="1:15" s="14" customFormat="1" ht="15" customHeight="1" x14ac:dyDescent="0.25">
      <c r="A6" s="34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13"/>
      <c r="O6" s="13"/>
    </row>
    <row r="7" spans="1:15" s="2" customFormat="1" ht="46.8" x14ac:dyDescent="0.25">
      <c r="A7" s="22" t="s">
        <v>0</v>
      </c>
      <c r="B7" s="25" t="s">
        <v>10</v>
      </c>
      <c r="C7" s="25" t="s">
        <v>1</v>
      </c>
      <c r="D7" s="25" t="s">
        <v>2</v>
      </c>
      <c r="E7" s="25" t="s">
        <v>45</v>
      </c>
      <c r="F7" s="25" t="s">
        <v>54</v>
      </c>
      <c r="G7" s="25" t="s">
        <v>35</v>
      </c>
      <c r="H7" s="25" t="s">
        <v>11</v>
      </c>
      <c r="I7" s="25" t="s">
        <v>46</v>
      </c>
      <c r="J7" s="25" t="s">
        <v>47</v>
      </c>
      <c r="K7" s="25" t="s">
        <v>49</v>
      </c>
      <c r="L7" s="25" t="s">
        <v>12</v>
      </c>
      <c r="M7" s="25" t="s">
        <v>13</v>
      </c>
      <c r="N7" s="5"/>
      <c r="O7" s="5"/>
    </row>
    <row r="8" spans="1:15" s="4" customFormat="1" ht="27" customHeight="1" x14ac:dyDescent="0.25">
      <c r="A8" s="32" t="s">
        <v>17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"/>
      <c r="O8" s="3"/>
    </row>
    <row r="9" spans="1:15" s="4" customFormat="1" ht="27" customHeight="1" x14ac:dyDescent="0.25">
      <c r="A9" s="78" t="s">
        <v>3</v>
      </c>
      <c r="B9" s="143"/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3"/>
      <c r="O9" s="3"/>
    </row>
    <row r="10" spans="1:15" s="4" customFormat="1" ht="27" customHeight="1" x14ac:dyDescent="0.25">
      <c r="A10" s="78" t="s">
        <v>4</v>
      </c>
      <c r="B10" s="143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3"/>
      <c r="O10" s="3"/>
    </row>
    <row r="11" spans="1:15" s="4" customFormat="1" ht="27" customHeight="1" x14ac:dyDescent="0.25">
      <c r="A11" s="78" t="s">
        <v>5</v>
      </c>
      <c r="B11" s="143"/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3"/>
      <c r="O11" s="3"/>
    </row>
    <row r="12" spans="1:15" s="4" customFormat="1" ht="27" customHeight="1" x14ac:dyDescent="0.25">
      <c r="A12" s="78" t="s">
        <v>6</v>
      </c>
      <c r="B12" s="143"/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3"/>
      <c r="O12" s="3"/>
    </row>
    <row r="13" spans="1:15" s="4" customFormat="1" ht="27" customHeight="1" x14ac:dyDescent="0.25">
      <c r="A13" s="78" t="s">
        <v>7</v>
      </c>
      <c r="B13" s="143"/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3"/>
      <c r="O13" s="3"/>
    </row>
    <row r="14" spans="1:15" s="4" customFormat="1" ht="27" customHeight="1" x14ac:dyDescent="0.25">
      <c r="A14" s="78" t="s">
        <v>8</v>
      </c>
      <c r="B14" s="143"/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3"/>
      <c r="O14" s="3"/>
    </row>
    <row r="15" spans="1:15" s="4" customFormat="1" ht="27" customHeight="1" x14ac:dyDescent="0.25">
      <c r="A15" s="78" t="s">
        <v>9</v>
      </c>
      <c r="B15" s="143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3"/>
      <c r="O15" s="3"/>
    </row>
    <row r="16" spans="1:15" s="20" customFormat="1" ht="27" customHeight="1" x14ac:dyDescent="0.25">
      <c r="A16" s="202" t="s">
        <v>25</v>
      </c>
      <c r="B16" s="191"/>
      <c r="C16" s="191"/>
      <c r="D16" s="192"/>
      <c r="E16" s="35">
        <f t="shared" ref="E16:M16" si="0">SUM(E9:E15)</f>
        <v>0</v>
      </c>
      <c r="F16" s="35">
        <f t="shared" si="0"/>
        <v>0</v>
      </c>
      <c r="G16" s="35">
        <f t="shared" si="0"/>
        <v>0</v>
      </c>
      <c r="H16" s="35">
        <f t="shared" si="0"/>
        <v>0</v>
      </c>
      <c r="I16" s="35">
        <f t="shared" si="0"/>
        <v>0</v>
      </c>
      <c r="J16" s="35">
        <f t="shared" si="0"/>
        <v>0</v>
      </c>
      <c r="K16" s="35">
        <f t="shared" si="0"/>
        <v>0</v>
      </c>
      <c r="L16" s="35">
        <f t="shared" si="0"/>
        <v>0</v>
      </c>
      <c r="M16" s="35">
        <f t="shared" si="0"/>
        <v>0</v>
      </c>
      <c r="N16" s="19"/>
      <c r="O16" s="19"/>
    </row>
    <row r="17" spans="1:15" s="4" customFormat="1" ht="27" customHeight="1" x14ac:dyDescent="0.25">
      <c r="A17" s="32" t="s">
        <v>18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"/>
      <c r="O17" s="3"/>
    </row>
    <row r="18" spans="1:15" s="4" customFormat="1" ht="27" customHeight="1" x14ac:dyDescent="0.25">
      <c r="A18" s="78" t="s">
        <v>3</v>
      </c>
      <c r="B18" s="143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3"/>
      <c r="O18" s="3"/>
    </row>
    <row r="19" spans="1:15" s="4" customFormat="1" ht="27" customHeight="1" x14ac:dyDescent="0.25">
      <c r="A19" s="34" t="s">
        <v>4</v>
      </c>
      <c r="B19" s="143"/>
      <c r="C19" s="144"/>
      <c r="D19" s="144"/>
      <c r="E19" s="144"/>
      <c r="F19" s="144"/>
      <c r="G19" s="144"/>
      <c r="H19" s="144"/>
      <c r="I19" s="144"/>
      <c r="J19" s="144"/>
      <c r="K19" s="144"/>
      <c r="L19" s="144"/>
      <c r="M19" s="144"/>
      <c r="N19" s="3"/>
      <c r="O19" s="3"/>
    </row>
    <row r="20" spans="1:15" s="4" customFormat="1" ht="27" customHeight="1" x14ac:dyDescent="0.25">
      <c r="A20" s="34" t="s">
        <v>5</v>
      </c>
      <c r="B20" s="143"/>
      <c r="C20" s="144"/>
      <c r="D20" s="144"/>
      <c r="E20" s="144"/>
      <c r="F20" s="144"/>
      <c r="G20" s="144"/>
      <c r="H20" s="144"/>
      <c r="I20" s="144"/>
      <c r="J20" s="144"/>
      <c r="K20" s="144"/>
      <c r="L20" s="144"/>
      <c r="M20" s="144"/>
      <c r="N20" s="3"/>
      <c r="O20" s="3"/>
    </row>
    <row r="21" spans="1:15" s="4" customFormat="1" ht="27" customHeight="1" x14ac:dyDescent="0.25">
      <c r="A21" s="34" t="s">
        <v>6</v>
      </c>
      <c r="B21" s="143"/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3"/>
      <c r="O21" s="3"/>
    </row>
    <row r="22" spans="1:15" s="4" customFormat="1" ht="27" customHeight="1" x14ac:dyDescent="0.25">
      <c r="A22" s="34" t="s">
        <v>7</v>
      </c>
      <c r="B22" s="143"/>
      <c r="C22" s="144"/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3"/>
      <c r="O22" s="3"/>
    </row>
    <row r="23" spans="1:15" s="4" customFormat="1" ht="27" customHeight="1" x14ac:dyDescent="0.25">
      <c r="A23" s="34" t="s">
        <v>8</v>
      </c>
      <c r="B23" s="143"/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3"/>
      <c r="O23" s="3"/>
    </row>
    <row r="24" spans="1:15" s="4" customFormat="1" ht="27" customHeight="1" x14ac:dyDescent="0.25">
      <c r="A24" s="34" t="s">
        <v>9</v>
      </c>
      <c r="B24" s="143"/>
      <c r="C24" s="144"/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3"/>
      <c r="O24" s="3"/>
    </row>
    <row r="25" spans="1:15" s="20" customFormat="1" ht="27" customHeight="1" x14ac:dyDescent="0.25">
      <c r="A25" s="190" t="s">
        <v>26</v>
      </c>
      <c r="B25" s="191"/>
      <c r="C25" s="191"/>
      <c r="D25" s="192"/>
      <c r="E25" s="35">
        <f t="shared" ref="E25:M25" si="1">SUM(E18:E24)</f>
        <v>0</v>
      </c>
      <c r="F25" s="35">
        <f t="shared" si="1"/>
        <v>0</v>
      </c>
      <c r="G25" s="35">
        <f t="shared" si="1"/>
        <v>0</v>
      </c>
      <c r="H25" s="35">
        <f t="shared" si="1"/>
        <v>0</v>
      </c>
      <c r="I25" s="35">
        <f t="shared" si="1"/>
        <v>0</v>
      </c>
      <c r="J25" s="35">
        <f t="shared" si="1"/>
        <v>0</v>
      </c>
      <c r="K25" s="35">
        <f t="shared" si="1"/>
        <v>0</v>
      </c>
      <c r="L25" s="35">
        <f t="shared" si="1"/>
        <v>0</v>
      </c>
      <c r="M25" s="35">
        <f t="shared" si="1"/>
        <v>0</v>
      </c>
      <c r="N25" s="19"/>
      <c r="O25" s="19"/>
    </row>
    <row r="26" spans="1:15" s="4" customFormat="1" ht="27" customHeight="1" x14ac:dyDescent="0.25">
      <c r="A26" s="32" t="s">
        <v>19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"/>
      <c r="O26" s="3"/>
    </row>
    <row r="27" spans="1:15" s="4" customFormat="1" ht="27" customHeight="1" x14ac:dyDescent="0.25">
      <c r="A27" s="34" t="s">
        <v>3</v>
      </c>
      <c r="B27" s="143"/>
      <c r="C27" s="144"/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3"/>
      <c r="O27" s="3"/>
    </row>
    <row r="28" spans="1:15" s="4" customFormat="1" ht="27" customHeight="1" x14ac:dyDescent="0.25">
      <c r="A28" s="34" t="s">
        <v>4</v>
      </c>
      <c r="B28" s="143"/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3"/>
      <c r="O28" s="3"/>
    </row>
    <row r="29" spans="1:15" s="4" customFormat="1" ht="27" customHeight="1" x14ac:dyDescent="0.25">
      <c r="A29" s="34" t="s">
        <v>5</v>
      </c>
      <c r="B29" s="143"/>
      <c r="C29" s="144"/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3"/>
      <c r="O29" s="3"/>
    </row>
    <row r="30" spans="1:15" s="4" customFormat="1" ht="27" customHeight="1" x14ac:dyDescent="0.25">
      <c r="A30" s="34" t="s">
        <v>6</v>
      </c>
      <c r="B30" s="143"/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3"/>
      <c r="O30" s="3"/>
    </row>
    <row r="31" spans="1:15" s="4" customFormat="1" ht="27" customHeight="1" x14ac:dyDescent="0.25">
      <c r="A31" s="34" t="s">
        <v>7</v>
      </c>
      <c r="B31" s="143"/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3"/>
      <c r="O31" s="3"/>
    </row>
    <row r="32" spans="1:15" s="4" customFormat="1" ht="27" customHeight="1" x14ac:dyDescent="0.25">
      <c r="A32" s="34" t="s">
        <v>8</v>
      </c>
      <c r="B32" s="143"/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3"/>
      <c r="O32" s="3"/>
    </row>
    <row r="33" spans="1:15" s="4" customFormat="1" ht="27" customHeight="1" x14ac:dyDescent="0.25">
      <c r="A33" s="34" t="s">
        <v>9</v>
      </c>
      <c r="B33" s="143"/>
      <c r="C33" s="144"/>
      <c r="D33" s="144"/>
      <c r="E33" s="144"/>
      <c r="F33" s="144"/>
      <c r="G33" s="144"/>
      <c r="H33" s="144"/>
      <c r="I33" s="144"/>
      <c r="J33" s="144"/>
      <c r="K33" s="144"/>
      <c r="L33" s="144"/>
      <c r="M33" s="144"/>
      <c r="N33" s="3"/>
      <c r="O33" s="3"/>
    </row>
    <row r="34" spans="1:15" s="20" customFormat="1" ht="27" customHeight="1" x14ac:dyDescent="0.25">
      <c r="A34" s="190" t="s">
        <v>27</v>
      </c>
      <c r="B34" s="191"/>
      <c r="C34" s="191"/>
      <c r="D34" s="192"/>
      <c r="E34" s="35">
        <f t="shared" ref="E34:M34" si="2">SUM(E27:E33)</f>
        <v>0</v>
      </c>
      <c r="F34" s="35">
        <f t="shared" si="2"/>
        <v>0</v>
      </c>
      <c r="G34" s="35">
        <f t="shared" si="2"/>
        <v>0</v>
      </c>
      <c r="H34" s="35">
        <f t="shared" si="2"/>
        <v>0</v>
      </c>
      <c r="I34" s="35">
        <f t="shared" si="2"/>
        <v>0</v>
      </c>
      <c r="J34" s="35">
        <f t="shared" si="2"/>
        <v>0</v>
      </c>
      <c r="K34" s="35">
        <f t="shared" si="2"/>
        <v>0</v>
      </c>
      <c r="L34" s="35">
        <f t="shared" si="2"/>
        <v>0</v>
      </c>
      <c r="M34" s="35">
        <f t="shared" si="2"/>
        <v>0</v>
      </c>
      <c r="N34" s="19"/>
      <c r="O34" s="19"/>
    </row>
    <row r="35" spans="1:15" s="4" customFormat="1" ht="27" customHeight="1" x14ac:dyDescent="0.25">
      <c r="A35" s="32" t="s">
        <v>20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"/>
      <c r="O35" s="3"/>
    </row>
    <row r="36" spans="1:15" s="4" customFormat="1" ht="27" customHeight="1" x14ac:dyDescent="0.25">
      <c r="A36" s="34" t="s">
        <v>3</v>
      </c>
      <c r="B36" s="143"/>
      <c r="C36" s="144"/>
      <c r="D36" s="144"/>
      <c r="E36" s="144"/>
      <c r="F36" s="144"/>
      <c r="G36" s="144"/>
      <c r="H36" s="144"/>
      <c r="I36" s="144"/>
      <c r="J36" s="144"/>
      <c r="K36" s="144"/>
      <c r="L36" s="144"/>
      <c r="M36" s="144"/>
      <c r="N36" s="3"/>
      <c r="O36" s="3"/>
    </row>
    <row r="37" spans="1:15" s="4" customFormat="1" ht="27" customHeight="1" x14ac:dyDescent="0.25">
      <c r="A37" s="78" t="s">
        <v>4</v>
      </c>
      <c r="B37" s="143"/>
      <c r="C37" s="144"/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3"/>
      <c r="O37" s="3"/>
    </row>
    <row r="38" spans="1:15" s="4" customFormat="1" ht="27" customHeight="1" x14ac:dyDescent="0.25">
      <c r="A38" s="34" t="s">
        <v>5</v>
      </c>
      <c r="B38" s="143"/>
      <c r="C38" s="144"/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3"/>
      <c r="O38" s="3"/>
    </row>
    <row r="39" spans="1:15" s="4" customFormat="1" ht="27" customHeight="1" x14ac:dyDescent="0.25">
      <c r="A39" s="34" t="s">
        <v>6</v>
      </c>
      <c r="B39" s="143"/>
      <c r="C39" s="144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3"/>
      <c r="O39" s="3"/>
    </row>
    <row r="40" spans="1:15" s="4" customFormat="1" ht="27" customHeight="1" x14ac:dyDescent="0.25">
      <c r="A40" s="34" t="s">
        <v>7</v>
      </c>
      <c r="B40" s="143"/>
      <c r="C40" s="144"/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3"/>
      <c r="O40" s="3"/>
    </row>
    <row r="41" spans="1:15" s="4" customFormat="1" ht="27" customHeight="1" x14ac:dyDescent="0.25">
      <c r="A41" s="34" t="s">
        <v>8</v>
      </c>
      <c r="B41" s="143"/>
      <c r="C41" s="144"/>
      <c r="D41" s="144"/>
      <c r="E41" s="144"/>
      <c r="F41" s="144"/>
      <c r="G41" s="144"/>
      <c r="H41" s="144"/>
      <c r="I41" s="144"/>
      <c r="J41" s="144"/>
      <c r="K41" s="144"/>
      <c r="L41" s="144"/>
      <c r="M41" s="144"/>
      <c r="N41" s="3"/>
      <c r="O41" s="3"/>
    </row>
    <row r="42" spans="1:15" s="4" customFormat="1" ht="27" customHeight="1" x14ac:dyDescent="0.25">
      <c r="A42" s="34" t="s">
        <v>9</v>
      </c>
      <c r="B42" s="143"/>
      <c r="C42" s="144"/>
      <c r="D42" s="144"/>
      <c r="E42" s="144"/>
      <c r="F42" s="144"/>
      <c r="G42" s="144"/>
      <c r="H42" s="144"/>
      <c r="I42" s="144"/>
      <c r="J42" s="144"/>
      <c r="K42" s="144"/>
      <c r="L42" s="144"/>
      <c r="M42" s="144"/>
      <c r="N42" s="3"/>
      <c r="O42" s="3"/>
    </row>
    <row r="43" spans="1:15" s="20" customFormat="1" ht="27" customHeight="1" x14ac:dyDescent="0.25">
      <c r="A43" s="190" t="s">
        <v>28</v>
      </c>
      <c r="B43" s="191"/>
      <c r="C43" s="191"/>
      <c r="D43" s="192"/>
      <c r="E43" s="35">
        <f t="shared" ref="E43:M43" si="3">SUM(E36:E42)</f>
        <v>0</v>
      </c>
      <c r="F43" s="35">
        <f t="shared" si="3"/>
        <v>0</v>
      </c>
      <c r="G43" s="35">
        <f t="shared" si="3"/>
        <v>0</v>
      </c>
      <c r="H43" s="35">
        <f t="shared" si="3"/>
        <v>0</v>
      </c>
      <c r="I43" s="35">
        <f t="shared" si="3"/>
        <v>0</v>
      </c>
      <c r="J43" s="35">
        <f t="shared" si="3"/>
        <v>0</v>
      </c>
      <c r="K43" s="35">
        <f t="shared" si="3"/>
        <v>0</v>
      </c>
      <c r="L43" s="35">
        <f t="shared" si="3"/>
        <v>0</v>
      </c>
      <c r="M43" s="35">
        <f t="shared" si="3"/>
        <v>0</v>
      </c>
      <c r="N43" s="19"/>
      <c r="O43" s="19"/>
    </row>
    <row r="44" spans="1:15" s="4" customFormat="1" ht="27" customHeight="1" x14ac:dyDescent="0.25">
      <c r="A44" s="32" t="s">
        <v>21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"/>
      <c r="O44" s="3"/>
    </row>
    <row r="45" spans="1:15" s="4" customFormat="1" ht="27" customHeight="1" x14ac:dyDescent="0.25">
      <c r="A45" s="34" t="s">
        <v>3</v>
      </c>
      <c r="B45" s="143"/>
      <c r="C45" s="144"/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3"/>
      <c r="O45" s="3"/>
    </row>
    <row r="46" spans="1:15" s="4" customFormat="1" ht="27" customHeight="1" x14ac:dyDescent="0.25">
      <c r="A46" s="34" t="s">
        <v>4</v>
      </c>
      <c r="B46" s="143"/>
      <c r="C46" s="144"/>
      <c r="D46" s="144"/>
      <c r="E46" s="144"/>
      <c r="F46" s="144"/>
      <c r="G46" s="144"/>
      <c r="H46" s="144"/>
      <c r="I46" s="144"/>
      <c r="J46" s="144"/>
      <c r="K46" s="144"/>
      <c r="L46" s="144"/>
      <c r="M46" s="144"/>
      <c r="N46" s="3"/>
      <c r="O46" s="3"/>
    </row>
    <row r="47" spans="1:15" s="4" customFormat="1" ht="27" customHeight="1" x14ac:dyDescent="0.25">
      <c r="A47" s="34" t="s">
        <v>5</v>
      </c>
      <c r="B47" s="143"/>
      <c r="C47" s="144"/>
      <c r="D47" s="144"/>
      <c r="E47" s="144"/>
      <c r="F47" s="144"/>
      <c r="G47" s="144"/>
      <c r="H47" s="144"/>
      <c r="I47" s="144"/>
      <c r="J47" s="144"/>
      <c r="K47" s="144"/>
      <c r="L47" s="144"/>
      <c r="M47" s="144"/>
      <c r="N47" s="3"/>
      <c r="O47" s="3"/>
    </row>
    <row r="48" spans="1:15" s="4" customFormat="1" ht="27" customHeight="1" x14ac:dyDescent="0.25">
      <c r="A48" s="34" t="s">
        <v>6</v>
      </c>
      <c r="B48" s="143"/>
      <c r="C48" s="144"/>
      <c r="D48" s="144"/>
      <c r="E48" s="144"/>
      <c r="F48" s="144"/>
      <c r="G48" s="144"/>
      <c r="H48" s="144"/>
      <c r="I48" s="144"/>
      <c r="J48" s="144"/>
      <c r="K48" s="144"/>
      <c r="L48" s="144"/>
      <c r="M48" s="144"/>
      <c r="N48" s="3"/>
      <c r="O48" s="3"/>
    </row>
    <row r="49" spans="1:15" s="4" customFormat="1" ht="27" customHeight="1" x14ac:dyDescent="0.25">
      <c r="A49" s="34" t="s">
        <v>7</v>
      </c>
      <c r="B49" s="143"/>
      <c r="C49" s="144"/>
      <c r="D49" s="144"/>
      <c r="E49" s="144"/>
      <c r="F49" s="144"/>
      <c r="G49" s="144"/>
      <c r="H49" s="144"/>
      <c r="I49" s="144"/>
      <c r="J49" s="144"/>
      <c r="K49" s="144"/>
      <c r="L49" s="144"/>
      <c r="M49" s="144"/>
      <c r="N49" s="3"/>
      <c r="O49" s="3"/>
    </row>
    <row r="50" spans="1:15" s="4" customFormat="1" ht="27" customHeight="1" x14ac:dyDescent="0.25">
      <c r="A50" s="34" t="s">
        <v>8</v>
      </c>
      <c r="B50" s="143"/>
      <c r="C50" s="144"/>
      <c r="D50" s="144"/>
      <c r="E50" s="144"/>
      <c r="F50" s="144"/>
      <c r="G50" s="144"/>
      <c r="H50" s="144"/>
      <c r="I50" s="144"/>
      <c r="J50" s="144"/>
      <c r="K50" s="144"/>
      <c r="L50" s="144"/>
      <c r="M50" s="144"/>
      <c r="N50" s="3"/>
      <c r="O50" s="3"/>
    </row>
    <row r="51" spans="1:15" s="4" customFormat="1" ht="27" customHeight="1" x14ac:dyDescent="0.25">
      <c r="A51" s="34" t="s">
        <v>9</v>
      </c>
      <c r="B51" s="143"/>
      <c r="C51" s="144"/>
      <c r="D51" s="144"/>
      <c r="E51" s="144"/>
      <c r="F51" s="144"/>
      <c r="G51" s="144"/>
      <c r="H51" s="144"/>
      <c r="I51" s="144"/>
      <c r="J51" s="144"/>
      <c r="K51" s="144"/>
      <c r="L51" s="144"/>
      <c r="M51" s="144"/>
      <c r="N51" s="3"/>
      <c r="O51" s="3"/>
    </row>
    <row r="52" spans="1:15" s="20" customFormat="1" ht="27" customHeight="1" x14ac:dyDescent="0.25">
      <c r="A52" s="190" t="s">
        <v>29</v>
      </c>
      <c r="B52" s="191"/>
      <c r="C52" s="191"/>
      <c r="D52" s="192"/>
      <c r="E52" s="35">
        <f t="shared" ref="E52:M52" si="4">SUM(E45:E51)</f>
        <v>0</v>
      </c>
      <c r="F52" s="35">
        <f t="shared" si="4"/>
        <v>0</v>
      </c>
      <c r="G52" s="35">
        <f t="shared" si="4"/>
        <v>0</v>
      </c>
      <c r="H52" s="35">
        <f t="shared" si="4"/>
        <v>0</v>
      </c>
      <c r="I52" s="35">
        <f t="shared" si="4"/>
        <v>0</v>
      </c>
      <c r="J52" s="35">
        <f t="shared" si="4"/>
        <v>0</v>
      </c>
      <c r="K52" s="35">
        <f t="shared" si="4"/>
        <v>0</v>
      </c>
      <c r="L52" s="35">
        <f t="shared" si="4"/>
        <v>0</v>
      </c>
      <c r="M52" s="35">
        <f t="shared" si="4"/>
        <v>0</v>
      </c>
      <c r="N52" s="19"/>
      <c r="O52" s="19"/>
    </row>
    <row r="53" spans="1:15" s="4" customFormat="1" ht="27" customHeight="1" x14ac:dyDescent="0.25">
      <c r="A53" s="32" t="s">
        <v>22</v>
      </c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"/>
      <c r="O53" s="3"/>
    </row>
    <row r="54" spans="1:15" s="4" customFormat="1" ht="27" customHeight="1" x14ac:dyDescent="0.25">
      <c r="A54" s="34" t="s">
        <v>3</v>
      </c>
      <c r="B54" s="143"/>
      <c r="C54" s="144"/>
      <c r="D54" s="144"/>
      <c r="E54" s="144"/>
      <c r="F54" s="144"/>
      <c r="G54" s="144"/>
      <c r="H54" s="144"/>
      <c r="I54" s="144"/>
      <c r="J54" s="144"/>
      <c r="K54" s="144"/>
      <c r="L54" s="144"/>
      <c r="M54" s="144"/>
      <c r="N54" s="3"/>
      <c r="O54" s="3"/>
    </row>
    <row r="55" spans="1:15" s="4" customFormat="1" ht="27" customHeight="1" x14ac:dyDescent="0.25">
      <c r="A55" s="34" t="s">
        <v>4</v>
      </c>
      <c r="B55" s="143"/>
      <c r="C55" s="144"/>
      <c r="D55" s="144"/>
      <c r="E55" s="144"/>
      <c r="F55" s="144"/>
      <c r="G55" s="144"/>
      <c r="H55" s="144"/>
      <c r="I55" s="144"/>
      <c r="J55" s="144"/>
      <c r="K55" s="144"/>
      <c r="L55" s="144"/>
      <c r="M55" s="144"/>
      <c r="N55" s="3"/>
      <c r="O55" s="3"/>
    </row>
    <row r="56" spans="1:15" s="4" customFormat="1" ht="27" customHeight="1" x14ac:dyDescent="0.25">
      <c r="A56" s="34" t="s">
        <v>5</v>
      </c>
      <c r="B56" s="143"/>
      <c r="C56" s="144"/>
      <c r="D56" s="144"/>
      <c r="E56" s="144"/>
      <c r="F56" s="144"/>
      <c r="G56" s="144"/>
      <c r="H56" s="144"/>
      <c r="I56" s="144"/>
      <c r="J56" s="144"/>
      <c r="K56" s="144"/>
      <c r="L56" s="144"/>
      <c r="M56" s="144"/>
      <c r="N56" s="3"/>
      <c r="O56" s="3"/>
    </row>
    <row r="57" spans="1:15" s="4" customFormat="1" ht="27" customHeight="1" x14ac:dyDescent="0.25">
      <c r="A57" s="34" t="s">
        <v>6</v>
      </c>
      <c r="B57" s="143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3"/>
      <c r="O57" s="3"/>
    </row>
    <row r="58" spans="1:15" s="4" customFormat="1" ht="27" customHeight="1" x14ac:dyDescent="0.25">
      <c r="A58" s="34" t="s">
        <v>7</v>
      </c>
      <c r="B58" s="143"/>
      <c r="C58" s="144"/>
      <c r="D58" s="144"/>
      <c r="E58" s="144"/>
      <c r="F58" s="144"/>
      <c r="G58" s="144"/>
      <c r="H58" s="144"/>
      <c r="I58" s="144"/>
      <c r="J58" s="144"/>
      <c r="K58" s="144"/>
      <c r="L58" s="144"/>
      <c r="M58" s="144"/>
      <c r="N58" s="3"/>
      <c r="O58" s="3"/>
    </row>
    <row r="59" spans="1:15" s="4" customFormat="1" ht="27" customHeight="1" x14ac:dyDescent="0.25">
      <c r="A59" s="34" t="s">
        <v>8</v>
      </c>
      <c r="B59" s="143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3"/>
      <c r="O59" s="3"/>
    </row>
    <row r="60" spans="1:15" s="4" customFormat="1" ht="27" customHeight="1" x14ac:dyDescent="0.25">
      <c r="A60" s="34" t="s">
        <v>9</v>
      </c>
      <c r="B60" s="143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3"/>
      <c r="O60" s="3"/>
    </row>
    <row r="61" spans="1:15" s="20" customFormat="1" ht="27" customHeight="1" x14ac:dyDescent="0.25">
      <c r="A61" s="190" t="s">
        <v>30</v>
      </c>
      <c r="B61" s="191"/>
      <c r="C61" s="191"/>
      <c r="D61" s="192"/>
      <c r="E61" s="35">
        <f t="shared" ref="E61:M61" si="5">SUM(E54:E60)</f>
        <v>0</v>
      </c>
      <c r="F61" s="35">
        <f t="shared" si="5"/>
        <v>0</v>
      </c>
      <c r="G61" s="35">
        <f t="shared" si="5"/>
        <v>0</v>
      </c>
      <c r="H61" s="35">
        <f t="shared" si="5"/>
        <v>0</v>
      </c>
      <c r="I61" s="35">
        <f t="shared" si="5"/>
        <v>0</v>
      </c>
      <c r="J61" s="35">
        <f t="shared" si="5"/>
        <v>0</v>
      </c>
      <c r="K61" s="35">
        <f t="shared" si="5"/>
        <v>0</v>
      </c>
      <c r="L61" s="35">
        <f t="shared" si="5"/>
        <v>0</v>
      </c>
      <c r="M61" s="35">
        <f t="shared" si="5"/>
        <v>0</v>
      </c>
      <c r="N61" s="19"/>
      <c r="O61" s="19"/>
    </row>
    <row r="62" spans="1:15" s="15" customFormat="1" ht="27" customHeight="1" x14ac:dyDescent="0.25">
      <c r="A62" s="36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21"/>
      <c r="O62" s="21"/>
    </row>
    <row r="63" spans="1:15" s="15" customFormat="1" ht="27" customHeight="1" x14ac:dyDescent="0.25">
      <c r="A63" s="38" t="s">
        <v>31</v>
      </c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21"/>
      <c r="O63" s="21"/>
    </row>
    <row r="64" spans="1:15" s="15" customFormat="1" ht="27" customHeight="1" thickBot="1" x14ac:dyDescent="0.35">
      <c r="A64" s="36"/>
      <c r="B64" s="37"/>
      <c r="C64" s="37"/>
      <c r="D64" s="67" t="s">
        <v>51</v>
      </c>
      <c r="E64" s="37"/>
      <c r="F64" s="37"/>
      <c r="G64" s="37"/>
      <c r="H64" s="37"/>
      <c r="I64" s="37"/>
      <c r="J64" s="37"/>
      <c r="K64" s="37"/>
      <c r="L64" s="37"/>
      <c r="M64" s="37"/>
      <c r="N64" s="21"/>
      <c r="O64" s="21"/>
    </row>
    <row r="65" spans="1:15" s="12" customFormat="1" ht="42" customHeight="1" thickBot="1" x14ac:dyDescent="0.3">
      <c r="A65" s="39" t="s">
        <v>45</v>
      </c>
      <c r="B65" s="74">
        <f>SUM(E16+E25+E34+E43+E52+E61)</f>
        <v>0</v>
      </c>
      <c r="C65" s="27"/>
      <c r="D65" s="68" t="s">
        <v>50</v>
      </c>
      <c r="E65" s="27"/>
      <c r="F65" s="27"/>
      <c r="G65" s="27"/>
      <c r="H65" s="27"/>
      <c r="I65" s="27"/>
      <c r="J65" s="27"/>
      <c r="K65" s="27"/>
      <c r="L65" s="27"/>
      <c r="M65" s="27"/>
      <c r="N65" s="11"/>
      <c r="O65" s="11"/>
    </row>
    <row r="66" spans="1:15" s="12" customFormat="1" ht="42" customHeight="1" thickBot="1" x14ac:dyDescent="0.3">
      <c r="A66" s="39" t="s">
        <v>36</v>
      </c>
      <c r="B66" s="74">
        <f>SUM(G16+G25+G34+G43+G52+G61)</f>
        <v>0</v>
      </c>
      <c r="C66" s="27"/>
      <c r="D66" s="68" t="s">
        <v>52</v>
      </c>
      <c r="E66" s="27"/>
      <c r="F66" s="27"/>
      <c r="G66" s="27"/>
      <c r="H66" s="27"/>
      <c r="I66" s="27"/>
      <c r="J66" s="27"/>
      <c r="K66" s="27"/>
      <c r="L66" s="27"/>
      <c r="M66" s="27"/>
      <c r="N66" s="11"/>
      <c r="O66" s="11"/>
    </row>
    <row r="67" spans="1:15" s="12" customFormat="1" ht="42" customHeight="1" thickBot="1" x14ac:dyDescent="0.3">
      <c r="A67" s="41" t="s">
        <v>11</v>
      </c>
      <c r="B67" s="74">
        <f>SUM(H16+H25+H34+H43+H52+H61)</f>
        <v>0</v>
      </c>
      <c r="C67" s="27"/>
      <c r="D67" s="69"/>
      <c r="E67" s="27"/>
      <c r="F67" s="27"/>
      <c r="G67" s="27"/>
      <c r="H67" s="27"/>
      <c r="I67" s="27"/>
      <c r="J67" s="27"/>
      <c r="K67" s="27"/>
      <c r="L67" s="27"/>
      <c r="M67" s="27"/>
      <c r="N67" s="11"/>
      <c r="O67" s="11"/>
    </row>
    <row r="68" spans="1:15" s="12" customFormat="1" ht="42" customHeight="1" thickBot="1" x14ac:dyDescent="0.3">
      <c r="A68" s="41" t="s">
        <v>46</v>
      </c>
      <c r="B68" s="74">
        <f>SUM(I16+I25+I34+I43+I52+I61)</f>
        <v>0</v>
      </c>
      <c r="C68" s="27"/>
      <c r="D68" s="68" t="s">
        <v>53</v>
      </c>
      <c r="E68" s="27"/>
      <c r="F68" s="27"/>
      <c r="G68" s="27"/>
      <c r="H68" s="27"/>
      <c r="I68" s="27"/>
      <c r="J68" s="27"/>
      <c r="K68" s="27"/>
      <c r="L68" s="27"/>
      <c r="M68" s="27"/>
      <c r="N68" s="11"/>
      <c r="O68" s="11"/>
    </row>
    <row r="69" spans="1:15" s="12" customFormat="1" ht="42" customHeight="1" thickBot="1" x14ac:dyDescent="0.3">
      <c r="A69" s="41" t="s">
        <v>47</v>
      </c>
      <c r="B69" s="74">
        <f>SUM(J16+J25+J34+J43+J52+J61)</f>
        <v>0</v>
      </c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11"/>
      <c r="O69" s="11"/>
    </row>
    <row r="70" spans="1:15" s="12" customFormat="1" ht="42" customHeight="1" thickBot="1" x14ac:dyDescent="0.3">
      <c r="A70" s="41" t="s">
        <v>49</v>
      </c>
      <c r="B70" s="74">
        <f>SUM(K16+K25+K34+K43+K52+K61)</f>
        <v>0</v>
      </c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11"/>
      <c r="O70" s="11"/>
    </row>
    <row r="71" spans="1:15" s="12" customFormat="1" ht="42" customHeight="1" thickBot="1" x14ac:dyDescent="0.3">
      <c r="A71" s="41" t="s">
        <v>32</v>
      </c>
      <c r="B71" s="74">
        <f>SUM(L16+L25+L34+L43+L52+L61)</f>
        <v>0</v>
      </c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11"/>
      <c r="O71" s="11"/>
    </row>
    <row r="72" spans="1:15" s="12" customFormat="1" ht="42" customHeight="1" thickBot="1" x14ac:dyDescent="0.3">
      <c r="A72" s="41" t="s">
        <v>54</v>
      </c>
      <c r="B72" s="74">
        <f>SUM(F61+F52+F43+F34+F25+F16)</f>
        <v>0</v>
      </c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11"/>
      <c r="O72" s="11"/>
    </row>
    <row r="73" spans="1:15" s="12" customFormat="1" ht="15" customHeight="1" thickBot="1" x14ac:dyDescent="0.3">
      <c r="A73" s="41"/>
      <c r="B73" s="40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11"/>
      <c r="O73" s="11"/>
    </row>
    <row r="74" spans="1:15" s="11" customFormat="1" ht="40.5" customHeight="1" thickBot="1" x14ac:dyDescent="0.3">
      <c r="A74" s="48" t="s">
        <v>38</v>
      </c>
      <c r="B74" s="75">
        <f>SUM(B65:B70)</f>
        <v>0</v>
      </c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</row>
    <row r="75" spans="1:15" s="11" customFormat="1" ht="45" customHeight="1" thickBot="1" x14ac:dyDescent="0.3">
      <c r="A75" s="48" t="s">
        <v>37</v>
      </c>
      <c r="B75" s="75">
        <f>SUM(B65:B71)</f>
        <v>0</v>
      </c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</row>
    <row r="76" spans="1:15" ht="27" customHeight="1" x14ac:dyDescent="0.3"/>
  </sheetData>
  <sheetProtection password="97F2" sheet="1" objects="1" scenarios="1"/>
  <mergeCells count="11">
    <mergeCell ref="A61:D61"/>
    <mergeCell ref="K5:M5"/>
    <mergeCell ref="B3:D3"/>
    <mergeCell ref="B5:E5"/>
    <mergeCell ref="A16:D16"/>
    <mergeCell ref="A25:D25"/>
    <mergeCell ref="A34:D34"/>
    <mergeCell ref="K4:L4"/>
    <mergeCell ref="K3:L3"/>
    <mergeCell ref="A43:D43"/>
    <mergeCell ref="A52:D52"/>
  </mergeCells>
  <phoneticPr fontId="9" type="noConversion"/>
  <printOptions horizontalCentered="1"/>
  <pageMargins left="0" right="0" top="0.59055118110236227" bottom="0.19685039370078741" header="0.51181102362204722" footer="0.51181102362204722"/>
  <pageSetup paperSize="8" scale="50" orientation="portrait" cellComments="asDisplayed" errors="blank" r:id="rId1"/>
  <headerFooter alignWithMargins="0">
    <oddHeader xml:space="preserve">&amp;C
</oddHeader>
    <oddFooter>&amp;L&amp;"Arial,Italic"&amp;9Run Review Calculation Matrix
Version 1.0       &amp;C
&amp;"Arial,Italic"&amp;9Updated 12/02/10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28"/>
  <sheetViews>
    <sheetView view="pageBreakPreview" zoomScale="55" zoomScaleNormal="100" workbookViewId="0">
      <selection activeCell="C21" sqref="C21"/>
    </sheetView>
  </sheetViews>
  <sheetFormatPr defaultRowHeight="17.399999999999999" x14ac:dyDescent="0.3"/>
  <cols>
    <col min="1" max="1" width="46.109375" customWidth="1"/>
    <col min="2" max="8" width="27.33203125" style="8" customWidth="1"/>
    <col min="9" max="11" width="15.88671875" style="8" customWidth="1"/>
    <col min="12" max="13" width="9.109375" style="1"/>
  </cols>
  <sheetData>
    <row r="1" spans="1:13" s="2" customFormat="1" ht="28.5" customHeight="1" x14ac:dyDescent="0.25">
      <c r="A1" s="17" t="s">
        <v>40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5"/>
      <c r="M1" s="5"/>
    </row>
    <row r="2" spans="1:13" s="2" customFormat="1" ht="28.5" customHeight="1" x14ac:dyDescent="0.25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5"/>
      <c r="M2" s="5"/>
    </row>
    <row r="3" spans="1:13" s="4" customFormat="1" ht="49.5" customHeight="1" x14ac:dyDescent="0.25">
      <c r="A3" s="6" t="s">
        <v>15</v>
      </c>
      <c r="B3" s="182" t="s">
        <v>116</v>
      </c>
      <c r="C3" s="183"/>
      <c r="D3" s="184"/>
      <c r="E3" s="45"/>
      <c r="F3" s="23"/>
      <c r="G3" s="7" t="s">
        <v>16</v>
      </c>
      <c r="H3" s="141" t="s">
        <v>204</v>
      </c>
      <c r="K3" s="27"/>
      <c r="L3" s="3"/>
      <c r="M3" s="3"/>
    </row>
    <row r="4" spans="1:13" s="12" customFormat="1" ht="15.6" x14ac:dyDescent="0.25">
      <c r="A4" s="28"/>
      <c r="B4" s="27"/>
      <c r="C4" s="27"/>
      <c r="D4" s="27"/>
      <c r="E4" s="27"/>
      <c r="F4" s="27"/>
      <c r="G4" s="27"/>
      <c r="H4" s="27"/>
      <c r="I4" s="27"/>
      <c r="J4" s="27"/>
      <c r="K4" s="27"/>
      <c r="L4" s="11"/>
      <c r="M4" s="11"/>
    </row>
    <row r="5" spans="1:13" s="12" customFormat="1" ht="55.5" customHeight="1" x14ac:dyDescent="0.25">
      <c r="A5" s="18" t="s">
        <v>48</v>
      </c>
      <c r="B5" s="185" t="s">
        <v>210</v>
      </c>
      <c r="C5" s="186"/>
      <c r="D5" s="187"/>
      <c r="E5" s="62"/>
      <c r="F5" s="27"/>
      <c r="G5" s="27"/>
      <c r="H5" s="27"/>
      <c r="I5" s="27"/>
      <c r="J5" s="27"/>
      <c r="K5" s="27"/>
      <c r="L5" s="11"/>
      <c r="M5" s="11"/>
    </row>
    <row r="6" spans="1:13" s="14" customFormat="1" ht="15" customHeight="1" x14ac:dyDescent="0.25">
      <c r="A6" s="34"/>
      <c r="B6" s="31"/>
      <c r="C6" s="31"/>
      <c r="D6" s="31"/>
      <c r="E6" s="31"/>
      <c r="F6" s="31"/>
      <c r="G6" s="31"/>
      <c r="H6" s="31"/>
      <c r="I6" s="31"/>
      <c r="J6" s="31"/>
      <c r="K6" s="31"/>
      <c r="L6" s="13"/>
      <c r="M6" s="13"/>
    </row>
    <row r="7" spans="1:13" s="2" customFormat="1" ht="52.2" x14ac:dyDescent="0.25">
      <c r="A7" s="6" t="s">
        <v>39</v>
      </c>
      <c r="B7" s="7" t="s">
        <v>45</v>
      </c>
      <c r="C7" s="7" t="s">
        <v>35</v>
      </c>
      <c r="D7" s="7" t="s">
        <v>11</v>
      </c>
      <c r="E7" s="7" t="s">
        <v>46</v>
      </c>
      <c r="F7" s="7" t="s">
        <v>47</v>
      </c>
      <c r="G7" s="7" t="s">
        <v>49</v>
      </c>
      <c r="H7" s="7" t="s">
        <v>24</v>
      </c>
      <c r="I7" s="5"/>
      <c r="J7" s="5"/>
    </row>
    <row r="8" spans="1:13" s="4" customFormat="1" ht="27" customHeight="1" x14ac:dyDescent="0.25">
      <c r="A8" s="142" t="s">
        <v>117</v>
      </c>
      <c r="B8" s="70">
        <f>'Calculation Matrix RMO 5a'!B65</f>
        <v>0</v>
      </c>
      <c r="C8" s="70">
        <f>'Calculation Matrix RMO 5a'!B66</f>
        <v>0</v>
      </c>
      <c r="D8" s="70">
        <f>'Calculation Matrix RMO 5a'!B67</f>
        <v>0</v>
      </c>
      <c r="E8" s="70">
        <f>'Calculation Matrix RMO 5a'!B68</f>
        <v>0</v>
      </c>
      <c r="F8" s="70">
        <f>'Calculation Matrix RMO 5a'!B69</f>
        <v>0</v>
      </c>
      <c r="G8" s="70">
        <f>'Calculation Matrix RMO 5a'!B70</f>
        <v>0</v>
      </c>
      <c r="H8" s="55">
        <f t="shared" ref="H8:H13" si="0">SUM(B8:D8)</f>
        <v>0</v>
      </c>
      <c r="I8" s="3"/>
      <c r="J8" s="3"/>
    </row>
    <row r="9" spans="1:13" s="4" customFormat="1" ht="27" customHeight="1" x14ac:dyDescent="0.25">
      <c r="A9" s="142" t="s">
        <v>118</v>
      </c>
      <c r="B9" s="70">
        <f>'Calculation Matrix RMO 5b'!$B$65</f>
        <v>0</v>
      </c>
      <c r="C9" s="70">
        <f>'Calculation Matrix RMO 5b'!$B$66</f>
        <v>0</v>
      </c>
      <c r="D9" s="70">
        <f>'Calculation Matrix RMO 5b'!$B$67</f>
        <v>0</v>
      </c>
      <c r="E9" s="70">
        <f>'Calculation Matrix RMO 5b'!$B$68</f>
        <v>0</v>
      </c>
      <c r="F9" s="70">
        <f>'Calculation Matrix RMO 5b'!$B$69</f>
        <v>0</v>
      </c>
      <c r="G9" s="70">
        <f>'Calculation Matrix RMO 5b'!$B$70</f>
        <v>0</v>
      </c>
      <c r="H9" s="55">
        <f t="shared" si="0"/>
        <v>0</v>
      </c>
      <c r="I9" s="3"/>
      <c r="J9" s="3"/>
    </row>
    <row r="10" spans="1:13" s="4" customFormat="1" ht="27" customHeight="1" x14ac:dyDescent="0.25">
      <c r="A10" s="142" t="s">
        <v>119</v>
      </c>
      <c r="B10" s="70">
        <f>'Calculation Matrix RMO 5c'!$B$65</f>
        <v>0</v>
      </c>
      <c r="C10" s="70">
        <f>'Calculation Matrix RMO 5c'!$B$66</f>
        <v>0</v>
      </c>
      <c r="D10" s="70">
        <f>'Calculation Matrix RMO 5c'!$B$67</f>
        <v>0</v>
      </c>
      <c r="E10" s="70">
        <f>'Calculation Matrix RMO 5c'!$B$68</f>
        <v>0</v>
      </c>
      <c r="F10" s="70">
        <f>'Calculation Matrix RMO 5c'!$B$69</f>
        <v>0</v>
      </c>
      <c r="G10" s="70">
        <f>'Calculation Matrix RMO 5c'!$B$70</f>
        <v>0</v>
      </c>
      <c r="H10" s="55">
        <f t="shared" si="0"/>
        <v>0</v>
      </c>
      <c r="I10" s="3"/>
      <c r="J10" s="3"/>
    </row>
    <row r="11" spans="1:13" s="4" customFormat="1" ht="27" customHeight="1" x14ac:dyDescent="0.25">
      <c r="A11" s="142" t="s">
        <v>120</v>
      </c>
      <c r="B11" s="70">
        <f>'Calculation Matrix RMO 5d'!$B$65</f>
        <v>0</v>
      </c>
      <c r="C11" s="70">
        <f>'Calculation Matrix RMO 5d'!$B$66</f>
        <v>0</v>
      </c>
      <c r="D11" s="70">
        <f>'Calculation Matrix RMO 5d'!$B$67</f>
        <v>0</v>
      </c>
      <c r="E11" s="70">
        <f>'Calculation Matrix RMO 5d'!$B$68</f>
        <v>0</v>
      </c>
      <c r="F11" s="70">
        <f>'Calculation Matrix RMO 5d'!$B$69</f>
        <v>0</v>
      </c>
      <c r="G11" s="70">
        <f>'Calculation Matrix RMO 5d'!$B$70</f>
        <v>0</v>
      </c>
      <c r="H11" s="55">
        <f t="shared" si="0"/>
        <v>0</v>
      </c>
      <c r="I11" s="3"/>
      <c r="J11" s="3"/>
    </row>
    <row r="12" spans="1:13" s="4" customFormat="1" ht="27" customHeight="1" x14ac:dyDescent="0.25">
      <c r="A12" s="142" t="s">
        <v>121</v>
      </c>
      <c r="B12" s="70">
        <f>'Calculation Matrix RMO 5e'!$B$65</f>
        <v>0</v>
      </c>
      <c r="C12" s="70">
        <f>'Calculation Matrix RMO 5e'!$B$66</f>
        <v>0</v>
      </c>
      <c r="D12" s="70">
        <f>'Calculation Matrix RMO 5e'!$B$67</f>
        <v>0</v>
      </c>
      <c r="E12" s="70">
        <f>'Calculation Matrix RMO 5e'!$B$68</f>
        <v>0</v>
      </c>
      <c r="F12" s="70">
        <f>'Calculation Matrix RMO 5e'!$B$69</f>
        <v>0</v>
      </c>
      <c r="G12" s="70">
        <f>'Calculation Matrix RMO 5e'!$B$70</f>
        <v>0</v>
      </c>
      <c r="H12" s="55">
        <f t="shared" si="0"/>
        <v>0</v>
      </c>
      <c r="I12" s="3"/>
      <c r="J12" s="3"/>
    </row>
    <row r="13" spans="1:13" s="4" customFormat="1" ht="27" customHeight="1" x14ac:dyDescent="0.25">
      <c r="A13" s="142" t="s">
        <v>122</v>
      </c>
      <c r="B13" s="70">
        <f>'Calculation Matrix RMO 5f'!$B$65</f>
        <v>0</v>
      </c>
      <c r="C13" s="70">
        <f>'Calculation Matrix RMO 5f'!$B$66</f>
        <v>0</v>
      </c>
      <c r="D13" s="70">
        <f>'Calculation Matrix RMO 5f'!$B$67</f>
        <v>0</v>
      </c>
      <c r="E13" s="70">
        <f>'Calculation Matrix RMO 5f'!$B$68</f>
        <v>0</v>
      </c>
      <c r="F13" s="70">
        <f>'Calculation Matrix RMO 5f'!$B$69</f>
        <v>0</v>
      </c>
      <c r="G13" s="70">
        <f>'Calculation Matrix RMO 5f'!$B$70</f>
        <v>0</v>
      </c>
      <c r="H13" s="55">
        <f t="shared" si="0"/>
        <v>0</v>
      </c>
      <c r="I13" s="3"/>
      <c r="J13" s="3"/>
    </row>
    <row r="14" spans="1:13" s="4" customFormat="1" ht="27" customHeight="1" thickBot="1" x14ac:dyDescent="0.35">
      <c r="A14" s="44"/>
      <c r="B14" s="45"/>
      <c r="C14" s="45"/>
      <c r="D14" s="67" t="s">
        <v>51</v>
      </c>
      <c r="E14" s="45"/>
      <c r="F14" s="45"/>
      <c r="G14" s="45"/>
      <c r="I14" s="3"/>
      <c r="J14" s="3"/>
    </row>
    <row r="15" spans="1:13" s="47" customFormat="1" ht="39" customHeight="1" thickBot="1" x14ac:dyDescent="0.3">
      <c r="A15" s="49" t="s">
        <v>45</v>
      </c>
      <c r="B15" s="57">
        <f>SUM(B8:B13)</f>
        <v>0</v>
      </c>
      <c r="C15" s="27"/>
      <c r="D15" s="68" t="s">
        <v>50</v>
      </c>
      <c r="E15" s="45"/>
      <c r="F15" s="45"/>
      <c r="G15" s="45"/>
      <c r="H15" s="50">
        <f>SUM(H8:H13)</f>
        <v>0</v>
      </c>
      <c r="I15" s="46"/>
      <c r="J15" s="46"/>
    </row>
    <row r="16" spans="1:13" s="47" customFormat="1" ht="40.5" customHeight="1" thickBot="1" x14ac:dyDescent="0.3">
      <c r="A16" s="49" t="s">
        <v>36</v>
      </c>
      <c r="B16" s="57">
        <f>SUM(C8:C13)</f>
        <v>0</v>
      </c>
      <c r="C16" s="27"/>
      <c r="D16" s="68" t="s">
        <v>52</v>
      </c>
      <c r="E16" s="45"/>
      <c r="F16" s="45"/>
      <c r="G16" s="45"/>
      <c r="H16" s="45"/>
      <c r="I16" s="46"/>
      <c r="J16" s="46"/>
    </row>
    <row r="17" spans="1:10" s="47" customFormat="1" ht="40.5" customHeight="1" thickBot="1" x14ac:dyDescent="0.3">
      <c r="A17" s="51" t="s">
        <v>11</v>
      </c>
      <c r="B17" s="57">
        <f>SUM(D8:D13)</f>
        <v>0</v>
      </c>
      <c r="C17" s="27"/>
      <c r="D17" s="69"/>
      <c r="E17" s="45"/>
      <c r="F17" s="45"/>
      <c r="G17" s="45"/>
      <c r="H17" s="45"/>
      <c r="I17" s="46"/>
      <c r="J17" s="46"/>
    </row>
    <row r="18" spans="1:10" s="47" customFormat="1" ht="40.5" customHeight="1" thickBot="1" x14ac:dyDescent="0.3">
      <c r="A18" s="51" t="s">
        <v>46</v>
      </c>
      <c r="B18" s="57">
        <f>SUM(E8:E13)</f>
        <v>0</v>
      </c>
      <c r="C18" s="27"/>
      <c r="D18" s="68" t="s">
        <v>53</v>
      </c>
      <c r="E18" s="45"/>
      <c r="F18" s="45"/>
      <c r="G18" s="45"/>
      <c r="H18" s="45"/>
      <c r="I18" s="46"/>
      <c r="J18" s="46"/>
    </row>
    <row r="19" spans="1:10" s="47" customFormat="1" ht="40.5" customHeight="1" thickBot="1" x14ac:dyDescent="0.3">
      <c r="A19" s="51" t="s">
        <v>47</v>
      </c>
      <c r="B19" s="57">
        <f>SUM(F8:F13)</f>
        <v>0</v>
      </c>
      <c r="C19" s="27"/>
      <c r="D19" s="66"/>
      <c r="E19" s="45"/>
      <c r="F19" s="45"/>
      <c r="G19" s="45"/>
      <c r="H19" s="45"/>
      <c r="I19" s="46"/>
      <c r="J19" s="46"/>
    </row>
    <row r="20" spans="1:10" s="47" customFormat="1" ht="40.5" customHeight="1" thickBot="1" x14ac:dyDescent="0.3">
      <c r="A20" s="51" t="s">
        <v>49</v>
      </c>
      <c r="B20" s="57">
        <f>SUM(G8:G13)</f>
        <v>0</v>
      </c>
      <c r="C20" s="27"/>
      <c r="D20" s="66"/>
      <c r="E20" s="45"/>
      <c r="F20" s="45"/>
      <c r="G20" s="45"/>
      <c r="H20" s="45"/>
      <c r="I20" s="46"/>
      <c r="J20" s="46"/>
    </row>
    <row r="21" spans="1:10" s="47" customFormat="1" ht="22.5" customHeight="1" thickBot="1" x14ac:dyDescent="0.3">
      <c r="A21" s="52"/>
      <c r="B21" s="58"/>
      <c r="C21" s="27"/>
      <c r="D21" s="45"/>
      <c r="E21" s="45"/>
      <c r="F21" s="45"/>
      <c r="G21" s="45"/>
      <c r="H21" s="45"/>
      <c r="I21" s="46"/>
      <c r="J21" s="46"/>
    </row>
    <row r="22" spans="1:10" ht="57" customHeight="1" thickBot="1" x14ac:dyDescent="0.35">
      <c r="A22" s="53" t="s">
        <v>55</v>
      </c>
      <c r="B22" s="56">
        <f>SUM(B15:B17)</f>
        <v>0</v>
      </c>
      <c r="C22" s="27"/>
      <c r="D22" s="64"/>
      <c r="E22" s="65"/>
      <c r="F22" s="16"/>
      <c r="G22" s="16"/>
      <c r="H22" s="16"/>
    </row>
    <row r="23" spans="1:10" ht="40.5" customHeight="1" thickBot="1" x14ac:dyDescent="0.35">
      <c r="A23" s="49" t="s">
        <v>33</v>
      </c>
      <c r="B23" s="131"/>
      <c r="C23" s="42" t="s">
        <v>34</v>
      </c>
      <c r="D23" s="16"/>
      <c r="E23" s="65"/>
      <c r="F23" s="16"/>
      <c r="G23" s="16"/>
      <c r="H23" s="16"/>
    </row>
    <row r="24" spans="1:10" ht="40.5" customHeight="1" thickBot="1" x14ac:dyDescent="0.35">
      <c r="A24" s="49" t="s">
        <v>41</v>
      </c>
      <c r="B24" s="131"/>
      <c r="C24" s="188" t="s">
        <v>85</v>
      </c>
      <c r="D24" s="189"/>
      <c r="E24" s="189"/>
      <c r="F24" s="189"/>
      <c r="G24" s="189"/>
      <c r="H24" s="189"/>
    </row>
    <row r="25" spans="1:10" ht="40.5" customHeight="1" thickBot="1" x14ac:dyDescent="0.35">
      <c r="A25" s="49" t="s">
        <v>44</v>
      </c>
      <c r="B25" s="61">
        <f>(SUM(B18:B20)/40)</f>
        <v>0</v>
      </c>
      <c r="C25" s="42"/>
      <c r="D25" s="16"/>
      <c r="E25" s="16"/>
      <c r="F25" s="16"/>
      <c r="G25" s="16"/>
      <c r="H25" s="16"/>
    </row>
    <row r="26" spans="1:10" ht="40.5" customHeight="1" thickBot="1" x14ac:dyDescent="0.35">
      <c r="A26" s="53" t="s">
        <v>42</v>
      </c>
      <c r="B26" s="56">
        <f>(B23*B24) - B25</f>
        <v>0</v>
      </c>
      <c r="C26" s="42"/>
      <c r="D26" s="16"/>
      <c r="E26" s="16"/>
      <c r="F26" s="16"/>
      <c r="G26" s="16"/>
      <c r="H26" s="16"/>
    </row>
    <row r="27" spans="1:10" ht="21" customHeight="1" thickBot="1" x14ac:dyDescent="0.35">
      <c r="A27" s="54"/>
      <c r="B27" s="59"/>
      <c r="C27" s="42"/>
      <c r="D27" s="16"/>
      <c r="E27" s="16"/>
      <c r="F27" s="16"/>
      <c r="G27" s="16"/>
      <c r="H27" s="16"/>
    </row>
    <row r="28" spans="1:10" ht="51" customHeight="1" thickBot="1" x14ac:dyDescent="0.35">
      <c r="A28" s="53" t="s">
        <v>59</v>
      </c>
      <c r="B28" s="60" t="e">
        <f>B22/B26</f>
        <v>#DIV/0!</v>
      </c>
      <c r="C28" s="16"/>
      <c r="D28" s="16"/>
      <c r="E28" s="16"/>
      <c r="F28" s="16"/>
      <c r="G28" s="16"/>
      <c r="H28" s="16"/>
    </row>
  </sheetData>
  <sheetProtection password="97F2" sheet="1" objects="1" scenarios="1"/>
  <mergeCells count="3">
    <mergeCell ref="B5:D5"/>
    <mergeCell ref="B3:D3"/>
    <mergeCell ref="C24:H24"/>
  </mergeCells>
  <phoneticPr fontId="9" type="noConversion"/>
  <printOptions horizontalCentered="1"/>
  <pageMargins left="0" right="0" top="0.59055118110236227" bottom="0.19685039370078741" header="0.51181102362204722" footer="0.51181102362204722"/>
  <pageSetup paperSize="8" scale="50" orientation="portrait" cellComments="asDisplayed" errors="blank" r:id="rId1"/>
  <headerFooter alignWithMargins="0">
    <oddHeader xml:space="preserve">&amp;C
</oddHeader>
    <oddFooter>&amp;L&amp;"Arial,Italic"&amp;9Run Review Calculation Matrix
Version 1.0       &amp;C
&amp;"Arial,Italic"&amp;9Updated 12/02/10</oddFooter>
  </headerFooter>
  <legacyDrawing r:id="rId2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6"/>
  <sheetViews>
    <sheetView view="pageBreakPreview" zoomScale="55" zoomScaleNormal="100" workbookViewId="0">
      <selection activeCell="C21" sqref="C21"/>
    </sheetView>
  </sheetViews>
  <sheetFormatPr defaultRowHeight="17.399999999999999" x14ac:dyDescent="0.3"/>
  <cols>
    <col min="1" max="1" width="38.109375" customWidth="1"/>
    <col min="2" max="4" width="23.5546875" style="8" customWidth="1"/>
    <col min="5" max="6" width="17.33203125" style="8" customWidth="1"/>
    <col min="7" max="7" width="15.88671875" style="8" customWidth="1"/>
    <col min="8" max="9" width="17.44140625" style="8" customWidth="1"/>
    <col min="10" max="10" width="20.6640625" style="8" customWidth="1"/>
    <col min="11" max="11" width="15.88671875" style="8" customWidth="1"/>
    <col min="12" max="12" width="17.88671875" style="8" customWidth="1"/>
    <col min="13" max="13" width="19.33203125" style="8" customWidth="1"/>
    <col min="14" max="15" width="9.109375" style="1"/>
  </cols>
  <sheetData>
    <row r="1" spans="1:15" s="2" customFormat="1" ht="28.5" customHeight="1" x14ac:dyDescent="0.25">
      <c r="A1" s="17" t="s">
        <v>23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5"/>
      <c r="O1" s="5"/>
    </row>
    <row r="2" spans="1:15" s="2" customFormat="1" ht="28.5" customHeight="1" x14ac:dyDescent="0.25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5"/>
      <c r="O2" s="5"/>
    </row>
    <row r="3" spans="1:15" s="4" customFormat="1" ht="49.5" customHeight="1" x14ac:dyDescent="0.25">
      <c r="A3" s="22" t="s">
        <v>15</v>
      </c>
      <c r="B3" s="196" t="str">
        <f>'Individual Service 5 Total'!B3:D3</f>
        <v>Service 5</v>
      </c>
      <c r="C3" s="197"/>
      <c r="D3" s="198"/>
      <c r="E3" s="27"/>
      <c r="F3" s="27"/>
      <c r="G3" s="23"/>
      <c r="H3" s="63"/>
      <c r="I3" s="24"/>
      <c r="J3" s="25" t="s">
        <v>16</v>
      </c>
      <c r="K3" s="193" t="str">
        <f>'Individual Service 5 Total'!H3</f>
        <v>House Officer / Registrar</v>
      </c>
      <c r="L3" s="195"/>
      <c r="M3" s="27"/>
      <c r="N3" s="3"/>
      <c r="O3" s="3"/>
    </row>
    <row r="4" spans="1:15" s="12" customFormat="1" ht="15.6" x14ac:dyDescent="0.25">
      <c r="A4" s="28"/>
      <c r="B4" s="27"/>
      <c r="C4" s="27"/>
      <c r="D4" s="27"/>
      <c r="E4" s="27"/>
      <c r="F4" s="27"/>
      <c r="G4" s="27"/>
      <c r="H4" s="27"/>
      <c r="I4" s="27"/>
      <c r="J4" s="27"/>
      <c r="K4" s="203"/>
      <c r="L4" s="203"/>
      <c r="M4" s="27"/>
      <c r="N4" s="11"/>
      <c r="O4" s="11"/>
    </row>
    <row r="5" spans="1:15" s="2" customFormat="1" ht="90.75" customHeight="1" x14ac:dyDescent="0.25">
      <c r="A5" s="29" t="s">
        <v>14</v>
      </c>
      <c r="B5" s="199" t="str">
        <f>'Individual Service 5 Total'!A8</f>
        <v>SERVICE 5, RMO 1</v>
      </c>
      <c r="C5" s="200"/>
      <c r="D5" s="200"/>
      <c r="E5" s="201"/>
      <c r="F5" s="76"/>
      <c r="G5" s="30"/>
      <c r="H5" s="31"/>
      <c r="I5" s="31"/>
      <c r="J5" s="43" t="s">
        <v>48</v>
      </c>
      <c r="K5" s="193" t="str">
        <f>'Individual Service 5 Total'!B5</f>
        <v>RMO support to enter details from run description e.g. 0800-1630 = 8.5 per day</v>
      </c>
      <c r="L5" s="194"/>
      <c r="M5" s="195"/>
      <c r="N5" s="5"/>
      <c r="O5" s="5"/>
    </row>
    <row r="6" spans="1:15" s="14" customFormat="1" ht="15" customHeight="1" x14ac:dyDescent="0.25">
      <c r="A6" s="34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13"/>
      <c r="O6" s="13"/>
    </row>
    <row r="7" spans="1:15" s="2" customFormat="1" ht="46.8" x14ac:dyDescent="0.25">
      <c r="A7" s="22" t="s">
        <v>0</v>
      </c>
      <c r="B7" s="25" t="s">
        <v>10</v>
      </c>
      <c r="C7" s="25" t="s">
        <v>1</v>
      </c>
      <c r="D7" s="25" t="s">
        <v>2</v>
      </c>
      <c r="E7" s="25" t="s">
        <v>45</v>
      </c>
      <c r="F7" s="25" t="s">
        <v>54</v>
      </c>
      <c r="G7" s="25" t="s">
        <v>35</v>
      </c>
      <c r="H7" s="25" t="s">
        <v>11</v>
      </c>
      <c r="I7" s="25" t="s">
        <v>46</v>
      </c>
      <c r="J7" s="25" t="s">
        <v>47</v>
      </c>
      <c r="K7" s="25" t="s">
        <v>49</v>
      </c>
      <c r="L7" s="25" t="s">
        <v>12</v>
      </c>
      <c r="M7" s="25" t="s">
        <v>13</v>
      </c>
      <c r="N7" s="5"/>
      <c r="O7" s="5"/>
    </row>
    <row r="8" spans="1:15" s="4" customFormat="1" ht="27" customHeight="1" x14ac:dyDescent="0.25">
      <c r="A8" s="32" t="s">
        <v>17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"/>
      <c r="O8" s="3"/>
    </row>
    <row r="9" spans="1:15" s="4" customFormat="1" ht="27" customHeight="1" x14ac:dyDescent="0.25">
      <c r="A9" s="78" t="s">
        <v>3</v>
      </c>
      <c r="B9" s="143"/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3"/>
      <c r="O9" s="3"/>
    </row>
    <row r="10" spans="1:15" s="4" customFormat="1" ht="27" customHeight="1" x14ac:dyDescent="0.25">
      <c r="A10" s="78" t="s">
        <v>4</v>
      </c>
      <c r="B10" s="143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3"/>
      <c r="O10" s="3"/>
    </row>
    <row r="11" spans="1:15" s="4" customFormat="1" ht="27" customHeight="1" x14ac:dyDescent="0.25">
      <c r="A11" s="78" t="s">
        <v>5</v>
      </c>
      <c r="B11" s="143"/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3"/>
      <c r="O11" s="3"/>
    </row>
    <row r="12" spans="1:15" s="4" customFormat="1" ht="27" customHeight="1" x14ac:dyDescent="0.25">
      <c r="A12" s="78" t="s">
        <v>6</v>
      </c>
      <c r="B12" s="143"/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3"/>
      <c r="O12" s="3"/>
    </row>
    <row r="13" spans="1:15" s="4" customFormat="1" ht="27" customHeight="1" x14ac:dyDescent="0.25">
      <c r="A13" s="78" t="s">
        <v>7</v>
      </c>
      <c r="B13" s="143"/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3"/>
      <c r="O13" s="3"/>
    </row>
    <row r="14" spans="1:15" s="4" customFormat="1" ht="27" customHeight="1" x14ac:dyDescent="0.25">
      <c r="A14" s="78" t="s">
        <v>8</v>
      </c>
      <c r="B14" s="143"/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3"/>
      <c r="O14" s="3"/>
    </row>
    <row r="15" spans="1:15" s="4" customFormat="1" ht="27" customHeight="1" x14ac:dyDescent="0.25">
      <c r="A15" s="78" t="s">
        <v>9</v>
      </c>
      <c r="B15" s="143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3"/>
      <c r="O15" s="3"/>
    </row>
    <row r="16" spans="1:15" s="20" customFormat="1" ht="27" customHeight="1" x14ac:dyDescent="0.25">
      <c r="A16" s="202" t="s">
        <v>25</v>
      </c>
      <c r="B16" s="191"/>
      <c r="C16" s="191"/>
      <c r="D16" s="192"/>
      <c r="E16" s="35">
        <f t="shared" ref="E16:M16" si="0">SUM(E9:E15)</f>
        <v>0</v>
      </c>
      <c r="F16" s="35">
        <f t="shared" si="0"/>
        <v>0</v>
      </c>
      <c r="G16" s="35">
        <f t="shared" si="0"/>
        <v>0</v>
      </c>
      <c r="H16" s="35">
        <f t="shared" si="0"/>
        <v>0</v>
      </c>
      <c r="I16" s="35">
        <f t="shared" si="0"/>
        <v>0</v>
      </c>
      <c r="J16" s="35">
        <f t="shared" si="0"/>
        <v>0</v>
      </c>
      <c r="K16" s="35">
        <f t="shared" si="0"/>
        <v>0</v>
      </c>
      <c r="L16" s="35">
        <f t="shared" si="0"/>
        <v>0</v>
      </c>
      <c r="M16" s="35">
        <f t="shared" si="0"/>
        <v>0</v>
      </c>
      <c r="N16" s="19"/>
      <c r="O16" s="19"/>
    </row>
    <row r="17" spans="1:15" s="4" customFormat="1" ht="27" customHeight="1" x14ac:dyDescent="0.25">
      <c r="A17" s="32" t="s">
        <v>18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"/>
      <c r="O17" s="3"/>
    </row>
    <row r="18" spans="1:15" s="4" customFormat="1" ht="27" customHeight="1" x14ac:dyDescent="0.25">
      <c r="A18" s="78" t="s">
        <v>3</v>
      </c>
      <c r="B18" s="143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3"/>
      <c r="O18" s="3"/>
    </row>
    <row r="19" spans="1:15" s="4" customFormat="1" ht="27" customHeight="1" x14ac:dyDescent="0.25">
      <c r="A19" s="34" t="s">
        <v>4</v>
      </c>
      <c r="B19" s="143"/>
      <c r="C19" s="144"/>
      <c r="D19" s="144"/>
      <c r="E19" s="144"/>
      <c r="F19" s="144"/>
      <c r="G19" s="144"/>
      <c r="H19" s="144"/>
      <c r="I19" s="144"/>
      <c r="J19" s="144"/>
      <c r="K19" s="144"/>
      <c r="L19" s="144"/>
      <c r="M19" s="144"/>
      <c r="N19" s="3"/>
      <c r="O19" s="3"/>
    </row>
    <row r="20" spans="1:15" s="4" customFormat="1" ht="27" customHeight="1" x14ac:dyDescent="0.25">
      <c r="A20" s="34" t="s">
        <v>5</v>
      </c>
      <c r="B20" s="143"/>
      <c r="C20" s="144"/>
      <c r="D20" s="144"/>
      <c r="E20" s="144"/>
      <c r="F20" s="144"/>
      <c r="G20" s="144"/>
      <c r="H20" s="144"/>
      <c r="I20" s="144"/>
      <c r="J20" s="144"/>
      <c r="K20" s="144"/>
      <c r="L20" s="144"/>
      <c r="M20" s="144"/>
      <c r="N20" s="3"/>
      <c r="O20" s="3"/>
    </row>
    <row r="21" spans="1:15" s="4" customFormat="1" ht="27" customHeight="1" x14ac:dyDescent="0.25">
      <c r="A21" s="34" t="s">
        <v>6</v>
      </c>
      <c r="B21" s="143"/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3"/>
      <c r="O21" s="3"/>
    </row>
    <row r="22" spans="1:15" s="4" customFormat="1" ht="27" customHeight="1" x14ac:dyDescent="0.25">
      <c r="A22" s="34" t="s">
        <v>7</v>
      </c>
      <c r="B22" s="143"/>
      <c r="C22" s="144"/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3"/>
      <c r="O22" s="3"/>
    </row>
    <row r="23" spans="1:15" s="4" customFormat="1" ht="27" customHeight="1" x14ac:dyDescent="0.25">
      <c r="A23" s="34" t="s">
        <v>8</v>
      </c>
      <c r="B23" s="143"/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3"/>
      <c r="O23" s="3"/>
    </row>
    <row r="24" spans="1:15" s="4" customFormat="1" ht="27" customHeight="1" x14ac:dyDescent="0.25">
      <c r="A24" s="34" t="s">
        <v>9</v>
      </c>
      <c r="B24" s="143"/>
      <c r="C24" s="144"/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3"/>
      <c r="O24" s="3"/>
    </row>
    <row r="25" spans="1:15" s="20" customFormat="1" ht="27" customHeight="1" x14ac:dyDescent="0.25">
      <c r="A25" s="190" t="s">
        <v>26</v>
      </c>
      <c r="B25" s="191"/>
      <c r="C25" s="191"/>
      <c r="D25" s="192"/>
      <c r="E25" s="35">
        <f t="shared" ref="E25:M25" si="1">SUM(E18:E24)</f>
        <v>0</v>
      </c>
      <c r="F25" s="35">
        <f t="shared" si="1"/>
        <v>0</v>
      </c>
      <c r="G25" s="35">
        <f t="shared" si="1"/>
        <v>0</v>
      </c>
      <c r="H25" s="35">
        <f t="shared" si="1"/>
        <v>0</v>
      </c>
      <c r="I25" s="35">
        <f t="shared" si="1"/>
        <v>0</v>
      </c>
      <c r="J25" s="35">
        <f t="shared" si="1"/>
        <v>0</v>
      </c>
      <c r="K25" s="35">
        <f t="shared" si="1"/>
        <v>0</v>
      </c>
      <c r="L25" s="35">
        <f t="shared" si="1"/>
        <v>0</v>
      </c>
      <c r="M25" s="35">
        <f t="shared" si="1"/>
        <v>0</v>
      </c>
      <c r="N25" s="19"/>
      <c r="O25" s="19"/>
    </row>
    <row r="26" spans="1:15" s="4" customFormat="1" ht="27" customHeight="1" x14ac:dyDescent="0.25">
      <c r="A26" s="32" t="s">
        <v>19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"/>
      <c r="O26" s="3"/>
    </row>
    <row r="27" spans="1:15" s="4" customFormat="1" ht="27" customHeight="1" x14ac:dyDescent="0.25">
      <c r="A27" s="34" t="s">
        <v>3</v>
      </c>
      <c r="B27" s="143"/>
      <c r="C27" s="144"/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3"/>
      <c r="O27" s="3"/>
    </row>
    <row r="28" spans="1:15" s="4" customFormat="1" ht="27" customHeight="1" x14ac:dyDescent="0.25">
      <c r="A28" s="34" t="s">
        <v>4</v>
      </c>
      <c r="B28" s="143"/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3"/>
      <c r="O28" s="3"/>
    </row>
    <row r="29" spans="1:15" s="4" customFormat="1" ht="27" customHeight="1" x14ac:dyDescent="0.25">
      <c r="A29" s="34" t="s">
        <v>5</v>
      </c>
      <c r="B29" s="143"/>
      <c r="C29" s="144"/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3"/>
      <c r="O29" s="3"/>
    </row>
    <row r="30" spans="1:15" s="4" customFormat="1" ht="27" customHeight="1" x14ac:dyDescent="0.25">
      <c r="A30" s="34" t="s">
        <v>6</v>
      </c>
      <c r="B30" s="143"/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3"/>
      <c r="O30" s="3"/>
    </row>
    <row r="31" spans="1:15" s="4" customFormat="1" ht="27" customHeight="1" x14ac:dyDescent="0.25">
      <c r="A31" s="34" t="s">
        <v>7</v>
      </c>
      <c r="B31" s="143"/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3"/>
      <c r="O31" s="3"/>
    </row>
    <row r="32" spans="1:15" s="4" customFormat="1" ht="27" customHeight="1" x14ac:dyDescent="0.25">
      <c r="A32" s="34" t="s">
        <v>8</v>
      </c>
      <c r="B32" s="143"/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3"/>
      <c r="O32" s="3"/>
    </row>
    <row r="33" spans="1:15" s="4" customFormat="1" ht="27" customHeight="1" x14ac:dyDescent="0.25">
      <c r="A33" s="34" t="s">
        <v>9</v>
      </c>
      <c r="B33" s="143"/>
      <c r="C33" s="144"/>
      <c r="D33" s="144"/>
      <c r="E33" s="144"/>
      <c r="F33" s="144"/>
      <c r="G33" s="144"/>
      <c r="H33" s="144"/>
      <c r="I33" s="144"/>
      <c r="J33" s="144"/>
      <c r="K33" s="144"/>
      <c r="L33" s="144"/>
      <c r="M33" s="144"/>
      <c r="N33" s="3"/>
      <c r="O33" s="3"/>
    </row>
    <row r="34" spans="1:15" s="20" customFormat="1" ht="27" customHeight="1" x14ac:dyDescent="0.25">
      <c r="A34" s="190" t="s">
        <v>27</v>
      </c>
      <c r="B34" s="191"/>
      <c r="C34" s="191"/>
      <c r="D34" s="192"/>
      <c r="E34" s="35">
        <f t="shared" ref="E34:M34" si="2">SUM(E27:E33)</f>
        <v>0</v>
      </c>
      <c r="F34" s="35">
        <f t="shared" si="2"/>
        <v>0</v>
      </c>
      <c r="G34" s="35">
        <f t="shared" si="2"/>
        <v>0</v>
      </c>
      <c r="H34" s="35">
        <f t="shared" si="2"/>
        <v>0</v>
      </c>
      <c r="I34" s="35">
        <f t="shared" si="2"/>
        <v>0</v>
      </c>
      <c r="J34" s="35">
        <f t="shared" si="2"/>
        <v>0</v>
      </c>
      <c r="K34" s="35">
        <f t="shared" si="2"/>
        <v>0</v>
      </c>
      <c r="L34" s="35">
        <f t="shared" si="2"/>
        <v>0</v>
      </c>
      <c r="M34" s="35">
        <f t="shared" si="2"/>
        <v>0</v>
      </c>
      <c r="N34" s="19"/>
      <c r="O34" s="19"/>
    </row>
    <row r="35" spans="1:15" s="4" customFormat="1" ht="27" customHeight="1" x14ac:dyDescent="0.25">
      <c r="A35" s="32" t="s">
        <v>20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"/>
      <c r="O35" s="3"/>
    </row>
    <row r="36" spans="1:15" s="4" customFormat="1" ht="27" customHeight="1" x14ac:dyDescent="0.25">
      <c r="A36" s="34" t="s">
        <v>3</v>
      </c>
      <c r="B36" s="143"/>
      <c r="C36" s="144"/>
      <c r="D36" s="144"/>
      <c r="E36" s="144"/>
      <c r="F36" s="144"/>
      <c r="G36" s="144"/>
      <c r="H36" s="144"/>
      <c r="I36" s="144"/>
      <c r="J36" s="144"/>
      <c r="K36" s="144"/>
      <c r="L36" s="144"/>
      <c r="M36" s="144"/>
      <c r="N36" s="3"/>
      <c r="O36" s="3"/>
    </row>
    <row r="37" spans="1:15" s="4" customFormat="1" ht="27" customHeight="1" x14ac:dyDescent="0.25">
      <c r="A37" s="78" t="s">
        <v>4</v>
      </c>
      <c r="B37" s="143"/>
      <c r="C37" s="144"/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3"/>
      <c r="O37" s="3"/>
    </row>
    <row r="38" spans="1:15" s="4" customFormat="1" ht="27" customHeight="1" x14ac:dyDescent="0.25">
      <c r="A38" s="34" t="s">
        <v>5</v>
      </c>
      <c r="B38" s="143"/>
      <c r="C38" s="144"/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3"/>
      <c r="O38" s="3"/>
    </row>
    <row r="39" spans="1:15" s="4" customFormat="1" ht="27" customHeight="1" x14ac:dyDescent="0.25">
      <c r="A39" s="34" t="s">
        <v>6</v>
      </c>
      <c r="B39" s="143"/>
      <c r="C39" s="144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3"/>
      <c r="O39" s="3"/>
    </row>
    <row r="40" spans="1:15" s="4" customFormat="1" ht="27" customHeight="1" x14ac:dyDescent="0.25">
      <c r="A40" s="34" t="s">
        <v>7</v>
      </c>
      <c r="B40" s="143"/>
      <c r="C40" s="144"/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3"/>
      <c r="O40" s="3"/>
    </row>
    <row r="41" spans="1:15" s="4" customFormat="1" ht="27" customHeight="1" x14ac:dyDescent="0.25">
      <c r="A41" s="34" t="s">
        <v>8</v>
      </c>
      <c r="B41" s="143"/>
      <c r="C41" s="144"/>
      <c r="D41" s="144"/>
      <c r="E41" s="144"/>
      <c r="F41" s="144"/>
      <c r="G41" s="144"/>
      <c r="H41" s="144"/>
      <c r="I41" s="144"/>
      <c r="J41" s="144"/>
      <c r="K41" s="144"/>
      <c r="L41" s="144"/>
      <c r="M41" s="144"/>
      <c r="N41" s="3"/>
      <c r="O41" s="3"/>
    </row>
    <row r="42" spans="1:15" s="4" customFormat="1" ht="27" customHeight="1" x14ac:dyDescent="0.25">
      <c r="A42" s="34" t="s">
        <v>9</v>
      </c>
      <c r="B42" s="143"/>
      <c r="C42" s="144"/>
      <c r="D42" s="144"/>
      <c r="E42" s="144"/>
      <c r="F42" s="144"/>
      <c r="G42" s="144"/>
      <c r="H42" s="144"/>
      <c r="I42" s="144"/>
      <c r="J42" s="144"/>
      <c r="K42" s="144"/>
      <c r="L42" s="144"/>
      <c r="M42" s="144"/>
      <c r="N42" s="3"/>
      <c r="O42" s="3"/>
    </row>
    <row r="43" spans="1:15" s="20" customFormat="1" ht="27" customHeight="1" x14ac:dyDescent="0.25">
      <c r="A43" s="190" t="s">
        <v>28</v>
      </c>
      <c r="B43" s="191"/>
      <c r="C43" s="191"/>
      <c r="D43" s="192"/>
      <c r="E43" s="35">
        <f t="shared" ref="E43:M43" si="3">SUM(E36:E42)</f>
        <v>0</v>
      </c>
      <c r="F43" s="35">
        <f t="shared" si="3"/>
        <v>0</v>
      </c>
      <c r="G43" s="35">
        <f t="shared" si="3"/>
        <v>0</v>
      </c>
      <c r="H43" s="35">
        <f t="shared" si="3"/>
        <v>0</v>
      </c>
      <c r="I43" s="35">
        <f t="shared" si="3"/>
        <v>0</v>
      </c>
      <c r="J43" s="35">
        <f t="shared" si="3"/>
        <v>0</v>
      </c>
      <c r="K43" s="35">
        <f t="shared" si="3"/>
        <v>0</v>
      </c>
      <c r="L43" s="35">
        <f t="shared" si="3"/>
        <v>0</v>
      </c>
      <c r="M43" s="35">
        <f t="shared" si="3"/>
        <v>0</v>
      </c>
      <c r="N43" s="19"/>
      <c r="O43" s="19"/>
    </row>
    <row r="44" spans="1:15" s="4" customFormat="1" ht="27" customHeight="1" x14ac:dyDescent="0.25">
      <c r="A44" s="32" t="s">
        <v>21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"/>
      <c r="O44" s="3"/>
    </row>
    <row r="45" spans="1:15" s="4" customFormat="1" ht="27" customHeight="1" x14ac:dyDescent="0.25">
      <c r="A45" s="34" t="s">
        <v>3</v>
      </c>
      <c r="B45" s="143"/>
      <c r="C45" s="144"/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3"/>
      <c r="O45" s="3"/>
    </row>
    <row r="46" spans="1:15" s="4" customFormat="1" ht="27" customHeight="1" x14ac:dyDescent="0.25">
      <c r="A46" s="34" t="s">
        <v>4</v>
      </c>
      <c r="B46" s="143"/>
      <c r="C46" s="144"/>
      <c r="D46" s="144"/>
      <c r="E46" s="144"/>
      <c r="F46" s="144"/>
      <c r="G46" s="144"/>
      <c r="H46" s="144"/>
      <c r="I46" s="144"/>
      <c r="J46" s="144"/>
      <c r="K46" s="144"/>
      <c r="L46" s="144"/>
      <c r="M46" s="144"/>
      <c r="N46" s="3"/>
      <c r="O46" s="3"/>
    </row>
    <row r="47" spans="1:15" s="4" customFormat="1" ht="27" customHeight="1" x14ac:dyDescent="0.25">
      <c r="A47" s="34" t="s">
        <v>5</v>
      </c>
      <c r="B47" s="143"/>
      <c r="C47" s="144"/>
      <c r="D47" s="144"/>
      <c r="E47" s="144"/>
      <c r="F47" s="144"/>
      <c r="G47" s="144"/>
      <c r="H47" s="144"/>
      <c r="I47" s="144"/>
      <c r="J47" s="144"/>
      <c r="K47" s="144"/>
      <c r="L47" s="144"/>
      <c r="M47" s="144"/>
      <c r="N47" s="3"/>
      <c r="O47" s="3"/>
    </row>
    <row r="48" spans="1:15" s="4" customFormat="1" ht="27" customHeight="1" x14ac:dyDescent="0.25">
      <c r="A48" s="34" t="s">
        <v>6</v>
      </c>
      <c r="B48" s="143"/>
      <c r="C48" s="144"/>
      <c r="D48" s="144"/>
      <c r="E48" s="144"/>
      <c r="F48" s="144"/>
      <c r="G48" s="144"/>
      <c r="H48" s="144"/>
      <c r="I48" s="144"/>
      <c r="J48" s="144"/>
      <c r="K48" s="144"/>
      <c r="L48" s="144"/>
      <c r="M48" s="144"/>
      <c r="N48" s="3"/>
      <c r="O48" s="3"/>
    </row>
    <row r="49" spans="1:15" s="4" customFormat="1" ht="27" customHeight="1" x14ac:dyDescent="0.25">
      <c r="A49" s="34" t="s">
        <v>7</v>
      </c>
      <c r="B49" s="143"/>
      <c r="C49" s="144"/>
      <c r="D49" s="144"/>
      <c r="E49" s="144"/>
      <c r="F49" s="144"/>
      <c r="G49" s="144"/>
      <c r="H49" s="144"/>
      <c r="I49" s="144"/>
      <c r="J49" s="144"/>
      <c r="K49" s="144"/>
      <c r="L49" s="144"/>
      <c r="M49" s="144"/>
      <c r="N49" s="3"/>
      <c r="O49" s="3"/>
    </row>
    <row r="50" spans="1:15" s="4" customFormat="1" ht="27" customHeight="1" x14ac:dyDescent="0.25">
      <c r="A50" s="34" t="s">
        <v>8</v>
      </c>
      <c r="B50" s="143"/>
      <c r="C50" s="144"/>
      <c r="D50" s="144"/>
      <c r="E50" s="144"/>
      <c r="F50" s="144"/>
      <c r="G50" s="144"/>
      <c r="H50" s="144"/>
      <c r="I50" s="144"/>
      <c r="J50" s="144"/>
      <c r="K50" s="144"/>
      <c r="L50" s="144"/>
      <c r="M50" s="144"/>
      <c r="N50" s="3"/>
      <c r="O50" s="3"/>
    </row>
    <row r="51" spans="1:15" s="4" customFormat="1" ht="27" customHeight="1" x14ac:dyDescent="0.25">
      <c r="A51" s="34" t="s">
        <v>9</v>
      </c>
      <c r="B51" s="143"/>
      <c r="C51" s="144"/>
      <c r="D51" s="144"/>
      <c r="E51" s="144"/>
      <c r="F51" s="144"/>
      <c r="G51" s="144"/>
      <c r="H51" s="144"/>
      <c r="I51" s="144"/>
      <c r="J51" s="144"/>
      <c r="K51" s="144"/>
      <c r="L51" s="144"/>
      <c r="M51" s="144"/>
      <c r="N51" s="3"/>
      <c r="O51" s="3"/>
    </row>
    <row r="52" spans="1:15" s="20" customFormat="1" ht="27" customHeight="1" x14ac:dyDescent="0.25">
      <c r="A52" s="190" t="s">
        <v>29</v>
      </c>
      <c r="B52" s="191"/>
      <c r="C52" s="191"/>
      <c r="D52" s="192"/>
      <c r="E52" s="35">
        <f t="shared" ref="E52:M52" si="4">SUM(E45:E51)</f>
        <v>0</v>
      </c>
      <c r="F52" s="35">
        <f t="shared" si="4"/>
        <v>0</v>
      </c>
      <c r="G52" s="35">
        <f t="shared" si="4"/>
        <v>0</v>
      </c>
      <c r="H52" s="35">
        <f t="shared" si="4"/>
        <v>0</v>
      </c>
      <c r="I52" s="35">
        <f t="shared" si="4"/>
        <v>0</v>
      </c>
      <c r="J52" s="35">
        <f t="shared" si="4"/>
        <v>0</v>
      </c>
      <c r="K52" s="35">
        <f t="shared" si="4"/>
        <v>0</v>
      </c>
      <c r="L52" s="35">
        <f t="shared" si="4"/>
        <v>0</v>
      </c>
      <c r="M52" s="35">
        <f t="shared" si="4"/>
        <v>0</v>
      </c>
      <c r="N52" s="19"/>
      <c r="O52" s="19"/>
    </row>
    <row r="53" spans="1:15" s="4" customFormat="1" ht="27" customHeight="1" x14ac:dyDescent="0.25">
      <c r="A53" s="32" t="s">
        <v>22</v>
      </c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"/>
      <c r="O53" s="3"/>
    </row>
    <row r="54" spans="1:15" s="4" customFormat="1" ht="27" customHeight="1" x14ac:dyDescent="0.25">
      <c r="A54" s="34" t="s">
        <v>3</v>
      </c>
      <c r="B54" s="143"/>
      <c r="C54" s="144"/>
      <c r="D54" s="144"/>
      <c r="E54" s="144"/>
      <c r="F54" s="144"/>
      <c r="G54" s="144"/>
      <c r="H54" s="144"/>
      <c r="I54" s="144"/>
      <c r="J54" s="144"/>
      <c r="K54" s="144"/>
      <c r="L54" s="144"/>
      <c r="M54" s="144"/>
      <c r="N54" s="3"/>
      <c r="O54" s="3"/>
    </row>
    <row r="55" spans="1:15" s="4" customFormat="1" ht="27" customHeight="1" x14ac:dyDescent="0.25">
      <c r="A55" s="34" t="s">
        <v>4</v>
      </c>
      <c r="B55" s="143"/>
      <c r="C55" s="144"/>
      <c r="D55" s="144"/>
      <c r="E55" s="144"/>
      <c r="F55" s="144"/>
      <c r="G55" s="144"/>
      <c r="H55" s="144"/>
      <c r="I55" s="144"/>
      <c r="J55" s="144"/>
      <c r="K55" s="144"/>
      <c r="L55" s="144"/>
      <c r="M55" s="144"/>
      <c r="N55" s="3"/>
      <c r="O55" s="3"/>
    </row>
    <row r="56" spans="1:15" s="4" customFormat="1" ht="27" customHeight="1" x14ac:dyDescent="0.25">
      <c r="A56" s="34" t="s">
        <v>5</v>
      </c>
      <c r="B56" s="143"/>
      <c r="C56" s="144"/>
      <c r="D56" s="144"/>
      <c r="E56" s="144"/>
      <c r="F56" s="144"/>
      <c r="G56" s="144"/>
      <c r="H56" s="144"/>
      <c r="I56" s="144"/>
      <c r="J56" s="144"/>
      <c r="K56" s="144"/>
      <c r="L56" s="144"/>
      <c r="M56" s="144"/>
      <c r="N56" s="3"/>
      <c r="O56" s="3"/>
    </row>
    <row r="57" spans="1:15" s="4" customFormat="1" ht="27" customHeight="1" x14ac:dyDescent="0.25">
      <c r="A57" s="34" t="s">
        <v>6</v>
      </c>
      <c r="B57" s="143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3"/>
      <c r="O57" s="3"/>
    </row>
    <row r="58" spans="1:15" s="4" customFormat="1" ht="27" customHeight="1" x14ac:dyDescent="0.25">
      <c r="A58" s="34" t="s">
        <v>7</v>
      </c>
      <c r="B58" s="143"/>
      <c r="C58" s="144"/>
      <c r="D58" s="144"/>
      <c r="E58" s="144"/>
      <c r="F58" s="144"/>
      <c r="G58" s="144"/>
      <c r="H58" s="144"/>
      <c r="I58" s="144"/>
      <c r="J58" s="144"/>
      <c r="K58" s="144"/>
      <c r="L58" s="144"/>
      <c r="M58" s="144"/>
      <c r="N58" s="3"/>
      <c r="O58" s="3"/>
    </row>
    <row r="59" spans="1:15" s="4" customFormat="1" ht="27" customHeight="1" x14ac:dyDescent="0.25">
      <c r="A59" s="34" t="s">
        <v>8</v>
      </c>
      <c r="B59" s="143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3"/>
      <c r="O59" s="3"/>
    </row>
    <row r="60" spans="1:15" s="4" customFormat="1" ht="27" customHeight="1" x14ac:dyDescent="0.25">
      <c r="A60" s="34" t="s">
        <v>9</v>
      </c>
      <c r="B60" s="143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3"/>
      <c r="O60" s="3"/>
    </row>
    <row r="61" spans="1:15" s="20" customFormat="1" ht="27" customHeight="1" x14ac:dyDescent="0.25">
      <c r="A61" s="190" t="s">
        <v>30</v>
      </c>
      <c r="B61" s="191"/>
      <c r="C61" s="191"/>
      <c r="D61" s="192"/>
      <c r="E61" s="35">
        <f t="shared" ref="E61:M61" si="5">SUM(E54:E60)</f>
        <v>0</v>
      </c>
      <c r="F61" s="35">
        <f t="shared" si="5"/>
        <v>0</v>
      </c>
      <c r="G61" s="35">
        <f t="shared" si="5"/>
        <v>0</v>
      </c>
      <c r="H61" s="35">
        <f t="shared" si="5"/>
        <v>0</v>
      </c>
      <c r="I61" s="35">
        <f t="shared" si="5"/>
        <v>0</v>
      </c>
      <c r="J61" s="35">
        <f t="shared" si="5"/>
        <v>0</v>
      </c>
      <c r="K61" s="35">
        <f t="shared" si="5"/>
        <v>0</v>
      </c>
      <c r="L61" s="35">
        <f t="shared" si="5"/>
        <v>0</v>
      </c>
      <c r="M61" s="35">
        <f t="shared" si="5"/>
        <v>0</v>
      </c>
      <c r="N61" s="19"/>
      <c r="O61" s="19"/>
    </row>
    <row r="62" spans="1:15" s="15" customFormat="1" ht="27" customHeight="1" x14ac:dyDescent="0.25">
      <c r="A62" s="36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21"/>
      <c r="O62" s="21"/>
    </row>
    <row r="63" spans="1:15" s="15" customFormat="1" ht="27" customHeight="1" x14ac:dyDescent="0.25">
      <c r="A63" s="38" t="s">
        <v>31</v>
      </c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21"/>
      <c r="O63" s="21"/>
    </row>
    <row r="64" spans="1:15" s="15" customFormat="1" ht="27" customHeight="1" thickBot="1" x14ac:dyDescent="0.35">
      <c r="A64" s="36"/>
      <c r="B64" s="37"/>
      <c r="C64" s="37"/>
      <c r="D64" s="67" t="s">
        <v>51</v>
      </c>
      <c r="E64" s="37"/>
      <c r="F64" s="37"/>
      <c r="G64" s="37"/>
      <c r="H64" s="37"/>
      <c r="I64" s="37"/>
      <c r="J64" s="37"/>
      <c r="K64" s="37"/>
      <c r="L64" s="37"/>
      <c r="M64" s="37"/>
      <c r="N64" s="21"/>
      <c r="O64" s="21"/>
    </row>
    <row r="65" spans="1:15" s="12" customFormat="1" ht="42" customHeight="1" thickBot="1" x14ac:dyDescent="0.3">
      <c r="A65" s="39" t="s">
        <v>45</v>
      </c>
      <c r="B65" s="74">
        <f>SUM(E16+E25+E34+E43+E52+E61)</f>
        <v>0</v>
      </c>
      <c r="C65" s="27"/>
      <c r="D65" s="68" t="s">
        <v>50</v>
      </c>
      <c r="E65" s="27"/>
      <c r="F65" s="27"/>
      <c r="G65" s="27"/>
      <c r="H65" s="27"/>
      <c r="I65" s="27"/>
      <c r="J65" s="27"/>
      <c r="K65" s="27"/>
      <c r="L65" s="27"/>
      <c r="M65" s="27"/>
      <c r="N65" s="11"/>
      <c r="O65" s="11"/>
    </row>
    <row r="66" spans="1:15" s="12" customFormat="1" ht="42" customHeight="1" thickBot="1" x14ac:dyDescent="0.3">
      <c r="A66" s="39" t="s">
        <v>36</v>
      </c>
      <c r="B66" s="74">
        <f>SUM(G16+G25+G34+G43+G52+G61)</f>
        <v>0</v>
      </c>
      <c r="C66" s="27"/>
      <c r="D66" s="68" t="s">
        <v>52</v>
      </c>
      <c r="E66" s="27"/>
      <c r="F66" s="27"/>
      <c r="G66" s="27"/>
      <c r="H66" s="27"/>
      <c r="I66" s="27"/>
      <c r="J66" s="27"/>
      <c r="K66" s="27"/>
      <c r="L66" s="27"/>
      <c r="M66" s="27"/>
      <c r="N66" s="11"/>
      <c r="O66" s="11"/>
    </row>
    <row r="67" spans="1:15" s="12" customFormat="1" ht="42" customHeight="1" thickBot="1" x14ac:dyDescent="0.3">
      <c r="A67" s="41" t="s">
        <v>11</v>
      </c>
      <c r="B67" s="74">
        <f>SUM(H16+H25+H34+H43+H52+H61)</f>
        <v>0</v>
      </c>
      <c r="C67" s="27"/>
      <c r="D67" s="69"/>
      <c r="E67" s="27"/>
      <c r="F67" s="27"/>
      <c r="G67" s="27"/>
      <c r="H67" s="27"/>
      <c r="I67" s="27"/>
      <c r="J67" s="27"/>
      <c r="K67" s="27"/>
      <c r="L67" s="27"/>
      <c r="M67" s="27"/>
      <c r="N67" s="11"/>
      <c r="O67" s="11"/>
    </row>
    <row r="68" spans="1:15" s="12" customFormat="1" ht="42" customHeight="1" thickBot="1" x14ac:dyDescent="0.3">
      <c r="A68" s="41" t="s">
        <v>46</v>
      </c>
      <c r="B68" s="74">
        <f>SUM(I16+I25+I34+I43+I52+I61)</f>
        <v>0</v>
      </c>
      <c r="C68" s="27"/>
      <c r="D68" s="68" t="s">
        <v>53</v>
      </c>
      <c r="E68" s="27"/>
      <c r="F68" s="27"/>
      <c r="G68" s="27"/>
      <c r="H68" s="27"/>
      <c r="I68" s="27"/>
      <c r="J68" s="27"/>
      <c r="K68" s="27"/>
      <c r="L68" s="27"/>
      <c r="M68" s="27"/>
      <c r="N68" s="11"/>
      <c r="O68" s="11"/>
    </row>
    <row r="69" spans="1:15" s="12" customFormat="1" ht="42" customHeight="1" thickBot="1" x14ac:dyDescent="0.3">
      <c r="A69" s="41" t="s">
        <v>47</v>
      </c>
      <c r="B69" s="74">
        <f>SUM(J16+J25+J34+J43+J52+J61)</f>
        <v>0</v>
      </c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11"/>
      <c r="O69" s="11"/>
    </row>
    <row r="70" spans="1:15" s="12" customFormat="1" ht="42" customHeight="1" thickBot="1" x14ac:dyDescent="0.3">
      <c r="A70" s="41" t="s">
        <v>49</v>
      </c>
      <c r="B70" s="74">
        <f>SUM(K16+K25+K34+K43+K52+K61)</f>
        <v>0</v>
      </c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11"/>
      <c r="O70" s="11"/>
    </row>
    <row r="71" spans="1:15" s="12" customFormat="1" ht="42" customHeight="1" thickBot="1" x14ac:dyDescent="0.3">
      <c r="A71" s="41" t="s">
        <v>32</v>
      </c>
      <c r="B71" s="74">
        <f>SUM(L16+L25+L34+L43+L52+L61)</f>
        <v>0</v>
      </c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11"/>
      <c r="O71" s="11"/>
    </row>
    <row r="72" spans="1:15" s="12" customFormat="1" ht="42" customHeight="1" thickBot="1" x14ac:dyDescent="0.3">
      <c r="A72" s="41" t="s">
        <v>54</v>
      </c>
      <c r="B72" s="74">
        <f>SUM(F61+F52+F43+F34+F25+F16)</f>
        <v>0</v>
      </c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11"/>
      <c r="O72" s="11"/>
    </row>
    <row r="73" spans="1:15" s="12" customFormat="1" ht="15" customHeight="1" thickBot="1" x14ac:dyDescent="0.3">
      <c r="A73" s="41"/>
      <c r="B73" s="40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11"/>
      <c r="O73" s="11"/>
    </row>
    <row r="74" spans="1:15" s="11" customFormat="1" ht="40.5" customHeight="1" thickBot="1" x14ac:dyDescent="0.3">
      <c r="A74" s="48" t="s">
        <v>38</v>
      </c>
      <c r="B74" s="75">
        <f>SUM(B65:B70)</f>
        <v>0</v>
      </c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</row>
    <row r="75" spans="1:15" s="11" customFormat="1" ht="45" customHeight="1" thickBot="1" x14ac:dyDescent="0.3">
      <c r="A75" s="48" t="s">
        <v>37</v>
      </c>
      <c r="B75" s="75">
        <f>SUM(B65:B71)</f>
        <v>0</v>
      </c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</row>
    <row r="76" spans="1:15" ht="27" customHeight="1" x14ac:dyDescent="0.3"/>
  </sheetData>
  <sheetProtection password="97F2" sheet="1" objects="1" scenarios="1"/>
  <mergeCells count="11">
    <mergeCell ref="A61:D61"/>
    <mergeCell ref="K5:M5"/>
    <mergeCell ref="B3:D3"/>
    <mergeCell ref="B5:E5"/>
    <mergeCell ref="A16:D16"/>
    <mergeCell ref="A25:D25"/>
    <mergeCell ref="A34:D34"/>
    <mergeCell ref="K4:L4"/>
    <mergeCell ref="K3:L3"/>
    <mergeCell ref="A43:D43"/>
    <mergeCell ref="A52:D52"/>
  </mergeCells>
  <phoneticPr fontId="9" type="noConversion"/>
  <printOptions horizontalCentered="1"/>
  <pageMargins left="0" right="0" top="0.59055118110236227" bottom="0.19685039370078741" header="0.51181102362204722" footer="0.51181102362204722"/>
  <pageSetup paperSize="8" scale="50" orientation="portrait" cellComments="asDisplayed" errors="blank" r:id="rId1"/>
  <headerFooter alignWithMargins="0">
    <oddHeader xml:space="preserve">&amp;C
</oddHeader>
    <oddFooter>&amp;L&amp;"Arial,Italic"&amp;9Run Review Calculation Matrix
Version 1.0       &amp;C
&amp;"Arial,Italic"&amp;9Updated 12/02/10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6"/>
  <sheetViews>
    <sheetView view="pageBreakPreview" zoomScale="55" zoomScaleNormal="100" workbookViewId="0">
      <selection activeCell="C21" sqref="C21"/>
    </sheetView>
  </sheetViews>
  <sheetFormatPr defaultRowHeight="17.399999999999999" x14ac:dyDescent="0.3"/>
  <cols>
    <col min="1" max="1" width="38.109375" customWidth="1"/>
    <col min="2" max="4" width="23.5546875" style="8" customWidth="1"/>
    <col min="5" max="6" width="17.33203125" style="8" customWidth="1"/>
    <col min="7" max="7" width="15.88671875" style="8" customWidth="1"/>
    <col min="8" max="9" width="17.44140625" style="8" customWidth="1"/>
    <col min="10" max="10" width="20.6640625" style="8" customWidth="1"/>
    <col min="11" max="11" width="15.88671875" style="8" customWidth="1"/>
    <col min="12" max="12" width="17.88671875" style="8" customWidth="1"/>
    <col min="13" max="13" width="19.33203125" style="8" customWidth="1"/>
    <col min="14" max="15" width="9.109375" style="1"/>
  </cols>
  <sheetData>
    <row r="1" spans="1:15" s="2" customFormat="1" ht="28.5" customHeight="1" x14ac:dyDescent="0.25">
      <c r="A1" s="17" t="s">
        <v>23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5"/>
      <c r="O1" s="5"/>
    </row>
    <row r="2" spans="1:15" s="2" customFormat="1" ht="28.5" customHeight="1" x14ac:dyDescent="0.25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5"/>
      <c r="O2" s="5"/>
    </row>
    <row r="3" spans="1:15" s="4" customFormat="1" ht="49.5" customHeight="1" x14ac:dyDescent="0.25">
      <c r="A3" s="22" t="s">
        <v>15</v>
      </c>
      <c r="B3" s="196" t="str">
        <f>'Individual Service 5 Total'!B3:D3</f>
        <v>Service 5</v>
      </c>
      <c r="C3" s="197"/>
      <c r="D3" s="198"/>
      <c r="E3" s="27"/>
      <c r="F3" s="27"/>
      <c r="G3" s="23"/>
      <c r="H3" s="63"/>
      <c r="I3" s="24"/>
      <c r="J3" s="25" t="s">
        <v>16</v>
      </c>
      <c r="K3" s="193" t="str">
        <f>'Individual Service 5 Total'!H3</f>
        <v>House Officer / Registrar</v>
      </c>
      <c r="L3" s="195"/>
      <c r="M3" s="27"/>
      <c r="N3" s="3"/>
      <c r="O3" s="3"/>
    </row>
    <row r="4" spans="1:15" s="12" customFormat="1" ht="15.6" x14ac:dyDescent="0.25">
      <c r="A4" s="28"/>
      <c r="B4" s="27"/>
      <c r="C4" s="27"/>
      <c r="D4" s="27"/>
      <c r="E4" s="27"/>
      <c r="F4" s="27"/>
      <c r="G4" s="27"/>
      <c r="H4" s="27"/>
      <c r="I4" s="27"/>
      <c r="J4" s="27"/>
      <c r="K4" s="203"/>
      <c r="L4" s="203"/>
      <c r="M4" s="27"/>
      <c r="N4" s="11"/>
      <c r="O4" s="11"/>
    </row>
    <row r="5" spans="1:15" s="2" customFormat="1" ht="90.75" customHeight="1" x14ac:dyDescent="0.25">
      <c r="A5" s="29" t="s">
        <v>14</v>
      </c>
      <c r="B5" s="199" t="str">
        <f>'Individual Service 5 Total'!A9</f>
        <v>SERVICE 5, RMO 2</v>
      </c>
      <c r="C5" s="200"/>
      <c r="D5" s="200"/>
      <c r="E5" s="201"/>
      <c r="F5" s="76"/>
      <c r="G5" s="30"/>
      <c r="H5" s="31"/>
      <c r="I5" s="31"/>
      <c r="J5" s="43" t="s">
        <v>48</v>
      </c>
      <c r="K5" s="193" t="str">
        <f>'Individual Service 5 Total'!B5</f>
        <v>RMO support to enter details from run description e.g. 0800-1630 = 8.5 per day</v>
      </c>
      <c r="L5" s="194"/>
      <c r="M5" s="195"/>
      <c r="N5" s="5"/>
      <c r="O5" s="5"/>
    </row>
    <row r="6" spans="1:15" s="14" customFormat="1" ht="15" customHeight="1" x14ac:dyDescent="0.25">
      <c r="A6" s="34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13"/>
      <c r="O6" s="13"/>
    </row>
    <row r="7" spans="1:15" s="2" customFormat="1" ht="46.8" x14ac:dyDescent="0.25">
      <c r="A7" s="22" t="s">
        <v>0</v>
      </c>
      <c r="B7" s="25" t="s">
        <v>10</v>
      </c>
      <c r="C7" s="25" t="s">
        <v>1</v>
      </c>
      <c r="D7" s="25" t="s">
        <v>2</v>
      </c>
      <c r="E7" s="25" t="s">
        <v>45</v>
      </c>
      <c r="F7" s="25" t="s">
        <v>54</v>
      </c>
      <c r="G7" s="25" t="s">
        <v>35</v>
      </c>
      <c r="H7" s="25" t="s">
        <v>11</v>
      </c>
      <c r="I7" s="25" t="s">
        <v>46</v>
      </c>
      <c r="J7" s="25" t="s">
        <v>47</v>
      </c>
      <c r="K7" s="25" t="s">
        <v>49</v>
      </c>
      <c r="L7" s="25" t="s">
        <v>12</v>
      </c>
      <c r="M7" s="25" t="s">
        <v>13</v>
      </c>
      <c r="N7" s="5"/>
      <c r="O7" s="5"/>
    </row>
    <row r="8" spans="1:15" s="4" customFormat="1" ht="27" customHeight="1" x14ac:dyDescent="0.25">
      <c r="A8" s="32" t="s">
        <v>17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"/>
      <c r="O8" s="3"/>
    </row>
    <row r="9" spans="1:15" s="4" customFormat="1" ht="27" customHeight="1" x14ac:dyDescent="0.25">
      <c r="A9" s="78" t="s">
        <v>3</v>
      </c>
      <c r="B9" s="143"/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3"/>
      <c r="O9" s="3"/>
    </row>
    <row r="10" spans="1:15" s="4" customFormat="1" ht="27" customHeight="1" x14ac:dyDescent="0.25">
      <c r="A10" s="78" t="s">
        <v>4</v>
      </c>
      <c r="B10" s="143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3"/>
      <c r="O10" s="3"/>
    </row>
    <row r="11" spans="1:15" s="4" customFormat="1" ht="27" customHeight="1" x14ac:dyDescent="0.25">
      <c r="A11" s="78" t="s">
        <v>5</v>
      </c>
      <c r="B11" s="143"/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3"/>
      <c r="O11" s="3"/>
    </row>
    <row r="12" spans="1:15" s="4" customFormat="1" ht="27" customHeight="1" x14ac:dyDescent="0.25">
      <c r="A12" s="78" t="s">
        <v>6</v>
      </c>
      <c r="B12" s="143"/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3"/>
      <c r="O12" s="3"/>
    </row>
    <row r="13" spans="1:15" s="4" customFormat="1" ht="27" customHeight="1" x14ac:dyDescent="0.25">
      <c r="A13" s="78" t="s">
        <v>7</v>
      </c>
      <c r="B13" s="143"/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3"/>
      <c r="O13" s="3"/>
    </row>
    <row r="14" spans="1:15" s="4" customFormat="1" ht="27" customHeight="1" x14ac:dyDescent="0.25">
      <c r="A14" s="78" t="s">
        <v>8</v>
      </c>
      <c r="B14" s="143"/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3"/>
      <c r="O14" s="3"/>
    </row>
    <row r="15" spans="1:15" s="4" customFormat="1" ht="27" customHeight="1" x14ac:dyDescent="0.25">
      <c r="A15" s="78" t="s">
        <v>9</v>
      </c>
      <c r="B15" s="143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3"/>
      <c r="O15" s="3"/>
    </row>
    <row r="16" spans="1:15" s="20" customFormat="1" ht="27" customHeight="1" x14ac:dyDescent="0.25">
      <c r="A16" s="202" t="s">
        <v>25</v>
      </c>
      <c r="B16" s="191"/>
      <c r="C16" s="191"/>
      <c r="D16" s="192"/>
      <c r="E16" s="35">
        <f t="shared" ref="E16:M16" si="0">SUM(E9:E15)</f>
        <v>0</v>
      </c>
      <c r="F16" s="35">
        <f t="shared" si="0"/>
        <v>0</v>
      </c>
      <c r="G16" s="35">
        <f t="shared" si="0"/>
        <v>0</v>
      </c>
      <c r="H16" s="35">
        <f t="shared" si="0"/>
        <v>0</v>
      </c>
      <c r="I16" s="35">
        <f t="shared" si="0"/>
        <v>0</v>
      </c>
      <c r="J16" s="35">
        <f t="shared" si="0"/>
        <v>0</v>
      </c>
      <c r="K16" s="35">
        <f t="shared" si="0"/>
        <v>0</v>
      </c>
      <c r="L16" s="35">
        <f t="shared" si="0"/>
        <v>0</v>
      </c>
      <c r="M16" s="35">
        <f t="shared" si="0"/>
        <v>0</v>
      </c>
      <c r="N16" s="19"/>
      <c r="O16" s="19"/>
    </row>
    <row r="17" spans="1:15" s="4" customFormat="1" ht="27" customHeight="1" x14ac:dyDescent="0.25">
      <c r="A17" s="32" t="s">
        <v>18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"/>
      <c r="O17" s="3"/>
    </row>
    <row r="18" spans="1:15" s="4" customFormat="1" ht="27" customHeight="1" x14ac:dyDescent="0.25">
      <c r="A18" s="78" t="s">
        <v>3</v>
      </c>
      <c r="B18" s="143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3"/>
      <c r="O18" s="3"/>
    </row>
    <row r="19" spans="1:15" s="4" customFormat="1" ht="27" customHeight="1" x14ac:dyDescent="0.25">
      <c r="A19" s="34" t="s">
        <v>4</v>
      </c>
      <c r="B19" s="143"/>
      <c r="C19" s="144"/>
      <c r="D19" s="144"/>
      <c r="E19" s="144"/>
      <c r="F19" s="144"/>
      <c r="G19" s="144"/>
      <c r="H19" s="144"/>
      <c r="I19" s="144"/>
      <c r="J19" s="144"/>
      <c r="K19" s="144"/>
      <c r="L19" s="144"/>
      <c r="M19" s="144"/>
      <c r="N19" s="3"/>
      <c r="O19" s="3"/>
    </row>
    <row r="20" spans="1:15" s="4" customFormat="1" ht="27" customHeight="1" x14ac:dyDescent="0.25">
      <c r="A20" s="34" t="s">
        <v>5</v>
      </c>
      <c r="B20" s="143"/>
      <c r="C20" s="144"/>
      <c r="D20" s="144"/>
      <c r="E20" s="144"/>
      <c r="F20" s="144"/>
      <c r="G20" s="144"/>
      <c r="H20" s="144"/>
      <c r="I20" s="144"/>
      <c r="J20" s="144"/>
      <c r="K20" s="144"/>
      <c r="L20" s="144"/>
      <c r="M20" s="144"/>
      <c r="N20" s="3"/>
      <c r="O20" s="3"/>
    </row>
    <row r="21" spans="1:15" s="4" customFormat="1" ht="27" customHeight="1" x14ac:dyDescent="0.25">
      <c r="A21" s="34" t="s">
        <v>6</v>
      </c>
      <c r="B21" s="143"/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3"/>
      <c r="O21" s="3"/>
    </row>
    <row r="22" spans="1:15" s="4" customFormat="1" ht="27" customHeight="1" x14ac:dyDescent="0.25">
      <c r="A22" s="34" t="s">
        <v>7</v>
      </c>
      <c r="B22" s="143"/>
      <c r="C22" s="144"/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3"/>
      <c r="O22" s="3"/>
    </row>
    <row r="23" spans="1:15" s="4" customFormat="1" ht="27" customHeight="1" x14ac:dyDescent="0.25">
      <c r="A23" s="34" t="s">
        <v>8</v>
      </c>
      <c r="B23" s="143"/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3"/>
      <c r="O23" s="3"/>
    </row>
    <row r="24" spans="1:15" s="4" customFormat="1" ht="27" customHeight="1" x14ac:dyDescent="0.25">
      <c r="A24" s="34" t="s">
        <v>9</v>
      </c>
      <c r="B24" s="143"/>
      <c r="C24" s="144"/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3"/>
      <c r="O24" s="3"/>
    </row>
    <row r="25" spans="1:15" s="20" customFormat="1" ht="27" customHeight="1" x14ac:dyDescent="0.25">
      <c r="A25" s="190" t="s">
        <v>26</v>
      </c>
      <c r="B25" s="191"/>
      <c r="C25" s="191"/>
      <c r="D25" s="192"/>
      <c r="E25" s="35">
        <f t="shared" ref="E25:M25" si="1">SUM(E18:E24)</f>
        <v>0</v>
      </c>
      <c r="F25" s="35">
        <f t="shared" si="1"/>
        <v>0</v>
      </c>
      <c r="G25" s="35">
        <f t="shared" si="1"/>
        <v>0</v>
      </c>
      <c r="H25" s="35">
        <f t="shared" si="1"/>
        <v>0</v>
      </c>
      <c r="I25" s="35">
        <f t="shared" si="1"/>
        <v>0</v>
      </c>
      <c r="J25" s="35">
        <f t="shared" si="1"/>
        <v>0</v>
      </c>
      <c r="K25" s="35">
        <f t="shared" si="1"/>
        <v>0</v>
      </c>
      <c r="L25" s="35">
        <f t="shared" si="1"/>
        <v>0</v>
      </c>
      <c r="M25" s="35">
        <f t="shared" si="1"/>
        <v>0</v>
      </c>
      <c r="N25" s="19"/>
      <c r="O25" s="19"/>
    </row>
    <row r="26" spans="1:15" s="4" customFormat="1" ht="27" customHeight="1" x14ac:dyDescent="0.25">
      <c r="A26" s="32" t="s">
        <v>19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"/>
      <c r="O26" s="3"/>
    </row>
    <row r="27" spans="1:15" s="4" customFormat="1" ht="27" customHeight="1" x14ac:dyDescent="0.25">
      <c r="A27" s="34" t="s">
        <v>3</v>
      </c>
      <c r="B27" s="143"/>
      <c r="C27" s="144"/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3"/>
      <c r="O27" s="3"/>
    </row>
    <row r="28" spans="1:15" s="4" customFormat="1" ht="27" customHeight="1" x14ac:dyDescent="0.25">
      <c r="A28" s="34" t="s">
        <v>4</v>
      </c>
      <c r="B28" s="143"/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3"/>
      <c r="O28" s="3"/>
    </row>
    <row r="29" spans="1:15" s="4" customFormat="1" ht="27" customHeight="1" x14ac:dyDescent="0.25">
      <c r="A29" s="34" t="s">
        <v>5</v>
      </c>
      <c r="B29" s="143"/>
      <c r="C29" s="144"/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3"/>
      <c r="O29" s="3"/>
    </row>
    <row r="30" spans="1:15" s="4" customFormat="1" ht="27" customHeight="1" x14ac:dyDescent="0.25">
      <c r="A30" s="34" t="s">
        <v>6</v>
      </c>
      <c r="B30" s="143"/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3"/>
      <c r="O30" s="3"/>
    </row>
    <row r="31" spans="1:15" s="4" customFormat="1" ht="27" customHeight="1" x14ac:dyDescent="0.25">
      <c r="A31" s="34" t="s">
        <v>7</v>
      </c>
      <c r="B31" s="143"/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3"/>
      <c r="O31" s="3"/>
    </row>
    <row r="32" spans="1:15" s="4" customFormat="1" ht="27" customHeight="1" x14ac:dyDescent="0.25">
      <c r="A32" s="34" t="s">
        <v>8</v>
      </c>
      <c r="B32" s="143"/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3"/>
      <c r="O32" s="3"/>
    </row>
    <row r="33" spans="1:15" s="4" customFormat="1" ht="27" customHeight="1" x14ac:dyDescent="0.25">
      <c r="A33" s="34" t="s">
        <v>9</v>
      </c>
      <c r="B33" s="143"/>
      <c r="C33" s="144"/>
      <c r="D33" s="144"/>
      <c r="E33" s="144"/>
      <c r="F33" s="144"/>
      <c r="G33" s="144"/>
      <c r="H33" s="144"/>
      <c r="I33" s="144"/>
      <c r="J33" s="144"/>
      <c r="K33" s="144"/>
      <c r="L33" s="144"/>
      <c r="M33" s="144"/>
      <c r="N33" s="3"/>
      <c r="O33" s="3"/>
    </row>
    <row r="34" spans="1:15" s="20" customFormat="1" ht="27" customHeight="1" x14ac:dyDescent="0.25">
      <c r="A34" s="190" t="s">
        <v>27</v>
      </c>
      <c r="B34" s="191"/>
      <c r="C34" s="191"/>
      <c r="D34" s="192"/>
      <c r="E34" s="35">
        <f t="shared" ref="E34:M34" si="2">SUM(E27:E33)</f>
        <v>0</v>
      </c>
      <c r="F34" s="35">
        <f t="shared" si="2"/>
        <v>0</v>
      </c>
      <c r="G34" s="35">
        <f t="shared" si="2"/>
        <v>0</v>
      </c>
      <c r="H34" s="35">
        <f t="shared" si="2"/>
        <v>0</v>
      </c>
      <c r="I34" s="35">
        <f t="shared" si="2"/>
        <v>0</v>
      </c>
      <c r="J34" s="35">
        <f t="shared" si="2"/>
        <v>0</v>
      </c>
      <c r="K34" s="35">
        <f t="shared" si="2"/>
        <v>0</v>
      </c>
      <c r="L34" s="35">
        <f t="shared" si="2"/>
        <v>0</v>
      </c>
      <c r="M34" s="35">
        <f t="shared" si="2"/>
        <v>0</v>
      </c>
      <c r="N34" s="19"/>
      <c r="O34" s="19"/>
    </row>
    <row r="35" spans="1:15" s="4" customFormat="1" ht="27" customHeight="1" x14ac:dyDescent="0.25">
      <c r="A35" s="32" t="s">
        <v>20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"/>
      <c r="O35" s="3"/>
    </row>
    <row r="36" spans="1:15" s="4" customFormat="1" ht="27" customHeight="1" x14ac:dyDescent="0.25">
      <c r="A36" s="34" t="s">
        <v>3</v>
      </c>
      <c r="B36" s="143"/>
      <c r="C36" s="144"/>
      <c r="D36" s="144"/>
      <c r="E36" s="144"/>
      <c r="F36" s="144"/>
      <c r="G36" s="144"/>
      <c r="H36" s="144"/>
      <c r="I36" s="144"/>
      <c r="J36" s="144"/>
      <c r="K36" s="144"/>
      <c r="L36" s="144"/>
      <c r="M36" s="144"/>
      <c r="N36" s="3"/>
      <c r="O36" s="3"/>
    </row>
    <row r="37" spans="1:15" s="4" customFormat="1" ht="27" customHeight="1" x14ac:dyDescent="0.25">
      <c r="A37" s="78" t="s">
        <v>4</v>
      </c>
      <c r="B37" s="143"/>
      <c r="C37" s="144"/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3"/>
      <c r="O37" s="3"/>
    </row>
    <row r="38" spans="1:15" s="4" customFormat="1" ht="27" customHeight="1" x14ac:dyDescent="0.25">
      <c r="A38" s="34" t="s">
        <v>5</v>
      </c>
      <c r="B38" s="143"/>
      <c r="C38" s="144"/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3"/>
      <c r="O38" s="3"/>
    </row>
    <row r="39" spans="1:15" s="4" customFormat="1" ht="27" customHeight="1" x14ac:dyDescent="0.25">
      <c r="A39" s="34" t="s">
        <v>6</v>
      </c>
      <c r="B39" s="143"/>
      <c r="C39" s="144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3"/>
      <c r="O39" s="3"/>
    </row>
    <row r="40" spans="1:15" s="4" customFormat="1" ht="27" customHeight="1" x14ac:dyDescent="0.25">
      <c r="A40" s="34" t="s">
        <v>7</v>
      </c>
      <c r="B40" s="143"/>
      <c r="C40" s="144"/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3"/>
      <c r="O40" s="3"/>
    </row>
    <row r="41" spans="1:15" s="4" customFormat="1" ht="27" customHeight="1" x14ac:dyDescent="0.25">
      <c r="A41" s="34" t="s">
        <v>8</v>
      </c>
      <c r="B41" s="143"/>
      <c r="C41" s="144"/>
      <c r="D41" s="144"/>
      <c r="E41" s="144"/>
      <c r="F41" s="144"/>
      <c r="G41" s="144"/>
      <c r="H41" s="144"/>
      <c r="I41" s="144"/>
      <c r="J41" s="144"/>
      <c r="K41" s="144"/>
      <c r="L41" s="144"/>
      <c r="M41" s="144"/>
      <c r="N41" s="3"/>
      <c r="O41" s="3"/>
    </row>
    <row r="42" spans="1:15" s="4" customFormat="1" ht="27" customHeight="1" x14ac:dyDescent="0.25">
      <c r="A42" s="34" t="s">
        <v>9</v>
      </c>
      <c r="B42" s="143"/>
      <c r="C42" s="144"/>
      <c r="D42" s="144"/>
      <c r="E42" s="144"/>
      <c r="F42" s="144"/>
      <c r="G42" s="144"/>
      <c r="H42" s="144"/>
      <c r="I42" s="144"/>
      <c r="J42" s="144"/>
      <c r="K42" s="144"/>
      <c r="L42" s="144"/>
      <c r="M42" s="144"/>
      <c r="N42" s="3"/>
      <c r="O42" s="3"/>
    </row>
    <row r="43" spans="1:15" s="20" customFormat="1" ht="27" customHeight="1" x14ac:dyDescent="0.25">
      <c r="A43" s="190" t="s">
        <v>28</v>
      </c>
      <c r="B43" s="191"/>
      <c r="C43" s="191"/>
      <c r="D43" s="192"/>
      <c r="E43" s="35">
        <f t="shared" ref="E43:M43" si="3">SUM(E36:E42)</f>
        <v>0</v>
      </c>
      <c r="F43" s="35">
        <f t="shared" si="3"/>
        <v>0</v>
      </c>
      <c r="G43" s="35">
        <f t="shared" si="3"/>
        <v>0</v>
      </c>
      <c r="H43" s="35">
        <f t="shared" si="3"/>
        <v>0</v>
      </c>
      <c r="I43" s="35">
        <f t="shared" si="3"/>
        <v>0</v>
      </c>
      <c r="J43" s="35">
        <f t="shared" si="3"/>
        <v>0</v>
      </c>
      <c r="K43" s="35">
        <f t="shared" si="3"/>
        <v>0</v>
      </c>
      <c r="L43" s="35">
        <f t="shared" si="3"/>
        <v>0</v>
      </c>
      <c r="M43" s="35">
        <f t="shared" si="3"/>
        <v>0</v>
      </c>
      <c r="N43" s="19"/>
      <c r="O43" s="19"/>
    </row>
    <row r="44" spans="1:15" s="4" customFormat="1" ht="27" customHeight="1" x14ac:dyDescent="0.25">
      <c r="A44" s="32" t="s">
        <v>21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"/>
      <c r="O44" s="3"/>
    </row>
    <row r="45" spans="1:15" s="4" customFormat="1" ht="27" customHeight="1" x14ac:dyDescent="0.25">
      <c r="A45" s="34" t="s">
        <v>3</v>
      </c>
      <c r="B45" s="143"/>
      <c r="C45" s="144"/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3"/>
      <c r="O45" s="3"/>
    </row>
    <row r="46" spans="1:15" s="4" customFormat="1" ht="27" customHeight="1" x14ac:dyDescent="0.25">
      <c r="A46" s="34" t="s">
        <v>4</v>
      </c>
      <c r="B46" s="143"/>
      <c r="C46" s="144"/>
      <c r="D46" s="144"/>
      <c r="E46" s="144"/>
      <c r="F46" s="144"/>
      <c r="G46" s="144"/>
      <c r="H46" s="144"/>
      <c r="I46" s="144"/>
      <c r="J46" s="144"/>
      <c r="K46" s="144"/>
      <c r="L46" s="144"/>
      <c r="M46" s="144"/>
      <c r="N46" s="3"/>
      <c r="O46" s="3"/>
    </row>
    <row r="47" spans="1:15" s="4" customFormat="1" ht="27" customHeight="1" x14ac:dyDescent="0.25">
      <c r="A47" s="34" t="s">
        <v>5</v>
      </c>
      <c r="B47" s="143"/>
      <c r="C47" s="144"/>
      <c r="D47" s="144"/>
      <c r="E47" s="144"/>
      <c r="F47" s="144"/>
      <c r="G47" s="144"/>
      <c r="H47" s="144"/>
      <c r="I47" s="144"/>
      <c r="J47" s="144"/>
      <c r="K47" s="144"/>
      <c r="L47" s="144"/>
      <c r="M47" s="144"/>
      <c r="N47" s="3"/>
      <c r="O47" s="3"/>
    </row>
    <row r="48" spans="1:15" s="4" customFormat="1" ht="27" customHeight="1" x14ac:dyDescent="0.25">
      <c r="A48" s="34" t="s">
        <v>6</v>
      </c>
      <c r="B48" s="143"/>
      <c r="C48" s="144"/>
      <c r="D48" s="144"/>
      <c r="E48" s="144"/>
      <c r="F48" s="144"/>
      <c r="G48" s="144"/>
      <c r="H48" s="144"/>
      <c r="I48" s="144"/>
      <c r="J48" s="144"/>
      <c r="K48" s="144"/>
      <c r="L48" s="144"/>
      <c r="M48" s="144"/>
      <c r="N48" s="3"/>
      <c r="O48" s="3"/>
    </row>
    <row r="49" spans="1:15" s="4" customFormat="1" ht="27" customHeight="1" x14ac:dyDescent="0.25">
      <c r="A49" s="34" t="s">
        <v>7</v>
      </c>
      <c r="B49" s="143"/>
      <c r="C49" s="144"/>
      <c r="D49" s="144"/>
      <c r="E49" s="144"/>
      <c r="F49" s="144"/>
      <c r="G49" s="144"/>
      <c r="H49" s="144"/>
      <c r="I49" s="144"/>
      <c r="J49" s="144"/>
      <c r="K49" s="144"/>
      <c r="L49" s="144"/>
      <c r="M49" s="144"/>
      <c r="N49" s="3"/>
      <c r="O49" s="3"/>
    </row>
    <row r="50" spans="1:15" s="4" customFormat="1" ht="27" customHeight="1" x14ac:dyDescent="0.25">
      <c r="A50" s="34" t="s">
        <v>8</v>
      </c>
      <c r="B50" s="143"/>
      <c r="C50" s="144"/>
      <c r="D50" s="144"/>
      <c r="E50" s="144"/>
      <c r="F50" s="144"/>
      <c r="G50" s="144"/>
      <c r="H50" s="144"/>
      <c r="I50" s="144"/>
      <c r="J50" s="144"/>
      <c r="K50" s="144"/>
      <c r="L50" s="144"/>
      <c r="M50" s="144"/>
      <c r="N50" s="3"/>
      <c r="O50" s="3"/>
    </row>
    <row r="51" spans="1:15" s="4" customFormat="1" ht="27" customHeight="1" x14ac:dyDescent="0.25">
      <c r="A51" s="34" t="s">
        <v>9</v>
      </c>
      <c r="B51" s="143"/>
      <c r="C51" s="144"/>
      <c r="D51" s="144"/>
      <c r="E51" s="144"/>
      <c r="F51" s="144"/>
      <c r="G51" s="144"/>
      <c r="H51" s="144"/>
      <c r="I51" s="144"/>
      <c r="J51" s="144"/>
      <c r="K51" s="144"/>
      <c r="L51" s="144"/>
      <c r="M51" s="144"/>
      <c r="N51" s="3"/>
      <c r="O51" s="3"/>
    </row>
    <row r="52" spans="1:15" s="20" customFormat="1" ht="27" customHeight="1" x14ac:dyDescent="0.25">
      <c r="A52" s="190" t="s">
        <v>29</v>
      </c>
      <c r="B52" s="191"/>
      <c r="C52" s="191"/>
      <c r="D52" s="192"/>
      <c r="E52" s="35">
        <f t="shared" ref="E52:M52" si="4">SUM(E45:E51)</f>
        <v>0</v>
      </c>
      <c r="F52" s="35">
        <f t="shared" si="4"/>
        <v>0</v>
      </c>
      <c r="G52" s="35">
        <f t="shared" si="4"/>
        <v>0</v>
      </c>
      <c r="H52" s="35">
        <f t="shared" si="4"/>
        <v>0</v>
      </c>
      <c r="I52" s="35">
        <f t="shared" si="4"/>
        <v>0</v>
      </c>
      <c r="J52" s="35">
        <f t="shared" si="4"/>
        <v>0</v>
      </c>
      <c r="K52" s="35">
        <f t="shared" si="4"/>
        <v>0</v>
      </c>
      <c r="L52" s="35">
        <f t="shared" si="4"/>
        <v>0</v>
      </c>
      <c r="M52" s="35">
        <f t="shared" si="4"/>
        <v>0</v>
      </c>
      <c r="N52" s="19"/>
      <c r="O52" s="19"/>
    </row>
    <row r="53" spans="1:15" s="4" customFormat="1" ht="27" customHeight="1" x14ac:dyDescent="0.25">
      <c r="A53" s="32" t="s">
        <v>22</v>
      </c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"/>
      <c r="O53" s="3"/>
    </row>
    <row r="54" spans="1:15" s="4" customFormat="1" ht="27" customHeight="1" x14ac:dyDescent="0.25">
      <c r="A54" s="34" t="s">
        <v>3</v>
      </c>
      <c r="B54" s="143"/>
      <c r="C54" s="144"/>
      <c r="D54" s="144"/>
      <c r="E54" s="144"/>
      <c r="F54" s="144"/>
      <c r="G54" s="144"/>
      <c r="H54" s="144"/>
      <c r="I54" s="144"/>
      <c r="J54" s="144"/>
      <c r="K54" s="144"/>
      <c r="L54" s="144"/>
      <c r="M54" s="144"/>
      <c r="N54" s="3"/>
      <c r="O54" s="3"/>
    </row>
    <row r="55" spans="1:15" s="4" customFormat="1" ht="27" customHeight="1" x14ac:dyDescent="0.25">
      <c r="A55" s="34" t="s">
        <v>4</v>
      </c>
      <c r="B55" s="143"/>
      <c r="C55" s="144"/>
      <c r="D55" s="144"/>
      <c r="E55" s="144"/>
      <c r="F55" s="144"/>
      <c r="G55" s="144"/>
      <c r="H55" s="144"/>
      <c r="I55" s="144"/>
      <c r="J55" s="144"/>
      <c r="K55" s="144"/>
      <c r="L55" s="144"/>
      <c r="M55" s="144"/>
      <c r="N55" s="3"/>
      <c r="O55" s="3"/>
    </row>
    <row r="56" spans="1:15" s="4" customFormat="1" ht="27" customHeight="1" x14ac:dyDescent="0.25">
      <c r="A56" s="34" t="s">
        <v>5</v>
      </c>
      <c r="B56" s="143"/>
      <c r="C56" s="144"/>
      <c r="D56" s="144"/>
      <c r="E56" s="144"/>
      <c r="F56" s="144"/>
      <c r="G56" s="144"/>
      <c r="H56" s="144"/>
      <c r="I56" s="144"/>
      <c r="J56" s="144"/>
      <c r="K56" s="144"/>
      <c r="L56" s="144"/>
      <c r="M56" s="144"/>
      <c r="N56" s="3"/>
      <c r="O56" s="3"/>
    </row>
    <row r="57" spans="1:15" s="4" customFormat="1" ht="27" customHeight="1" x14ac:dyDescent="0.25">
      <c r="A57" s="34" t="s">
        <v>6</v>
      </c>
      <c r="B57" s="143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3"/>
      <c r="O57" s="3"/>
    </row>
    <row r="58" spans="1:15" s="4" customFormat="1" ht="27" customHeight="1" x14ac:dyDescent="0.25">
      <c r="A58" s="34" t="s">
        <v>7</v>
      </c>
      <c r="B58" s="143"/>
      <c r="C58" s="144"/>
      <c r="D58" s="144"/>
      <c r="E58" s="144"/>
      <c r="F58" s="144"/>
      <c r="G58" s="144"/>
      <c r="H58" s="144"/>
      <c r="I58" s="144"/>
      <c r="J58" s="144"/>
      <c r="K58" s="144"/>
      <c r="L58" s="144"/>
      <c r="M58" s="144"/>
      <c r="N58" s="3"/>
      <c r="O58" s="3"/>
    </row>
    <row r="59" spans="1:15" s="4" customFormat="1" ht="27" customHeight="1" x14ac:dyDescent="0.25">
      <c r="A59" s="34" t="s">
        <v>8</v>
      </c>
      <c r="B59" s="143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3"/>
      <c r="O59" s="3"/>
    </row>
    <row r="60" spans="1:15" s="4" customFormat="1" ht="27" customHeight="1" x14ac:dyDescent="0.25">
      <c r="A60" s="34" t="s">
        <v>9</v>
      </c>
      <c r="B60" s="143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3"/>
      <c r="O60" s="3"/>
    </row>
    <row r="61" spans="1:15" s="20" customFormat="1" ht="27" customHeight="1" x14ac:dyDescent="0.25">
      <c r="A61" s="190" t="s">
        <v>30</v>
      </c>
      <c r="B61" s="191"/>
      <c r="C61" s="191"/>
      <c r="D61" s="192"/>
      <c r="E61" s="35">
        <f t="shared" ref="E61:M61" si="5">SUM(E54:E60)</f>
        <v>0</v>
      </c>
      <c r="F61" s="35">
        <f t="shared" si="5"/>
        <v>0</v>
      </c>
      <c r="G61" s="35">
        <f t="shared" si="5"/>
        <v>0</v>
      </c>
      <c r="H61" s="35">
        <f t="shared" si="5"/>
        <v>0</v>
      </c>
      <c r="I61" s="35">
        <f t="shared" si="5"/>
        <v>0</v>
      </c>
      <c r="J61" s="35">
        <f t="shared" si="5"/>
        <v>0</v>
      </c>
      <c r="K61" s="35">
        <f t="shared" si="5"/>
        <v>0</v>
      </c>
      <c r="L61" s="35">
        <f t="shared" si="5"/>
        <v>0</v>
      </c>
      <c r="M61" s="35">
        <f t="shared" si="5"/>
        <v>0</v>
      </c>
      <c r="N61" s="19"/>
      <c r="O61" s="19"/>
    </row>
    <row r="62" spans="1:15" s="15" customFormat="1" ht="27" customHeight="1" x14ac:dyDescent="0.25">
      <c r="A62" s="36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21"/>
      <c r="O62" s="21"/>
    </row>
    <row r="63" spans="1:15" s="15" customFormat="1" ht="27" customHeight="1" x14ac:dyDescent="0.25">
      <c r="A63" s="38" t="s">
        <v>31</v>
      </c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21"/>
      <c r="O63" s="21"/>
    </row>
    <row r="64" spans="1:15" s="15" customFormat="1" ht="27" customHeight="1" thickBot="1" x14ac:dyDescent="0.35">
      <c r="A64" s="36"/>
      <c r="B64" s="37"/>
      <c r="C64" s="37"/>
      <c r="D64" s="67" t="s">
        <v>51</v>
      </c>
      <c r="E64" s="37"/>
      <c r="F64" s="37"/>
      <c r="G64" s="37"/>
      <c r="H64" s="37"/>
      <c r="I64" s="37"/>
      <c r="J64" s="37"/>
      <c r="K64" s="37"/>
      <c r="L64" s="37"/>
      <c r="M64" s="37"/>
      <c r="N64" s="21"/>
      <c r="O64" s="21"/>
    </row>
    <row r="65" spans="1:15" s="12" customFormat="1" ht="42" customHeight="1" thickBot="1" x14ac:dyDescent="0.3">
      <c r="A65" s="39" t="s">
        <v>45</v>
      </c>
      <c r="B65" s="74">
        <f>SUM(E16+E25+E34+E43+E52+E61)</f>
        <v>0</v>
      </c>
      <c r="C65" s="27"/>
      <c r="D65" s="68" t="s">
        <v>50</v>
      </c>
      <c r="E65" s="27"/>
      <c r="F65" s="27"/>
      <c r="G65" s="27"/>
      <c r="H65" s="27"/>
      <c r="I65" s="27"/>
      <c r="J65" s="27"/>
      <c r="K65" s="27"/>
      <c r="L65" s="27"/>
      <c r="M65" s="27"/>
      <c r="N65" s="11"/>
      <c r="O65" s="11"/>
    </row>
    <row r="66" spans="1:15" s="12" customFormat="1" ht="42" customHeight="1" thickBot="1" x14ac:dyDescent="0.3">
      <c r="A66" s="39" t="s">
        <v>36</v>
      </c>
      <c r="B66" s="74">
        <f>SUM(G16+G25+G34+G43+G52+G61)</f>
        <v>0</v>
      </c>
      <c r="C66" s="27"/>
      <c r="D66" s="68" t="s">
        <v>52</v>
      </c>
      <c r="E66" s="27"/>
      <c r="F66" s="27"/>
      <c r="G66" s="27"/>
      <c r="H66" s="27"/>
      <c r="I66" s="27"/>
      <c r="J66" s="27"/>
      <c r="K66" s="27"/>
      <c r="L66" s="27"/>
      <c r="M66" s="27"/>
      <c r="N66" s="11"/>
      <c r="O66" s="11"/>
    </row>
    <row r="67" spans="1:15" s="12" customFormat="1" ht="42" customHeight="1" thickBot="1" x14ac:dyDescent="0.3">
      <c r="A67" s="41" t="s">
        <v>11</v>
      </c>
      <c r="B67" s="74">
        <f>SUM(H16+H25+H34+H43+H52+H61)</f>
        <v>0</v>
      </c>
      <c r="C67" s="27"/>
      <c r="D67" s="69"/>
      <c r="E67" s="27"/>
      <c r="F67" s="27"/>
      <c r="G67" s="27"/>
      <c r="H67" s="27"/>
      <c r="I67" s="27"/>
      <c r="J67" s="27"/>
      <c r="K67" s="27"/>
      <c r="L67" s="27"/>
      <c r="M67" s="27"/>
      <c r="N67" s="11"/>
      <c r="O67" s="11"/>
    </row>
    <row r="68" spans="1:15" s="12" customFormat="1" ht="42" customHeight="1" thickBot="1" x14ac:dyDescent="0.3">
      <c r="A68" s="41" t="s">
        <v>46</v>
      </c>
      <c r="B68" s="74">
        <f>SUM(I16+I25+I34+I43+I52+I61)</f>
        <v>0</v>
      </c>
      <c r="C68" s="27"/>
      <c r="D68" s="68" t="s">
        <v>53</v>
      </c>
      <c r="E68" s="27"/>
      <c r="F68" s="27"/>
      <c r="G68" s="27"/>
      <c r="H68" s="27"/>
      <c r="I68" s="27"/>
      <c r="J68" s="27"/>
      <c r="K68" s="27"/>
      <c r="L68" s="27"/>
      <c r="M68" s="27"/>
      <c r="N68" s="11"/>
      <c r="O68" s="11"/>
    </row>
    <row r="69" spans="1:15" s="12" customFormat="1" ht="42" customHeight="1" thickBot="1" x14ac:dyDescent="0.3">
      <c r="A69" s="41" t="s">
        <v>47</v>
      </c>
      <c r="B69" s="74">
        <f>SUM(J16+J25+J34+J43+J52+J61)</f>
        <v>0</v>
      </c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11"/>
      <c r="O69" s="11"/>
    </row>
    <row r="70" spans="1:15" s="12" customFormat="1" ht="42" customHeight="1" thickBot="1" x14ac:dyDescent="0.3">
      <c r="A70" s="41" t="s">
        <v>49</v>
      </c>
      <c r="B70" s="74">
        <f>SUM(K16+K25+K34+K43+K52+K61)</f>
        <v>0</v>
      </c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11"/>
      <c r="O70" s="11"/>
    </row>
    <row r="71" spans="1:15" s="12" customFormat="1" ht="42" customHeight="1" thickBot="1" x14ac:dyDescent="0.3">
      <c r="A71" s="41" t="s">
        <v>32</v>
      </c>
      <c r="B71" s="74">
        <f>SUM(L16+L25+L34+L43+L52+L61)</f>
        <v>0</v>
      </c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11"/>
      <c r="O71" s="11"/>
    </row>
    <row r="72" spans="1:15" s="12" customFormat="1" ht="42" customHeight="1" thickBot="1" x14ac:dyDescent="0.3">
      <c r="A72" s="41" t="s">
        <v>54</v>
      </c>
      <c r="B72" s="74">
        <f>SUM(F61+F52+F43+F34+F25+F16)</f>
        <v>0</v>
      </c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11"/>
      <c r="O72" s="11"/>
    </row>
    <row r="73" spans="1:15" s="12" customFormat="1" ht="15" customHeight="1" thickBot="1" x14ac:dyDescent="0.3">
      <c r="A73" s="41"/>
      <c r="B73" s="40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11"/>
      <c r="O73" s="11"/>
    </row>
    <row r="74" spans="1:15" s="11" customFormat="1" ht="40.5" customHeight="1" thickBot="1" x14ac:dyDescent="0.3">
      <c r="A74" s="48" t="s">
        <v>38</v>
      </c>
      <c r="B74" s="75">
        <f>SUM(B65:B70)</f>
        <v>0</v>
      </c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</row>
    <row r="75" spans="1:15" s="11" customFormat="1" ht="45" customHeight="1" thickBot="1" x14ac:dyDescent="0.3">
      <c r="A75" s="48" t="s">
        <v>37</v>
      </c>
      <c r="B75" s="75">
        <f>SUM(B65:B71)</f>
        <v>0</v>
      </c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</row>
    <row r="76" spans="1:15" ht="27" customHeight="1" x14ac:dyDescent="0.3"/>
  </sheetData>
  <sheetProtection password="97F2" sheet="1" objects="1" scenarios="1"/>
  <mergeCells count="11">
    <mergeCell ref="A61:D61"/>
    <mergeCell ref="K5:M5"/>
    <mergeCell ref="B3:D3"/>
    <mergeCell ref="B5:E5"/>
    <mergeCell ref="A16:D16"/>
    <mergeCell ref="A25:D25"/>
    <mergeCell ref="A34:D34"/>
    <mergeCell ref="K4:L4"/>
    <mergeCell ref="K3:L3"/>
    <mergeCell ref="A43:D43"/>
    <mergeCell ref="A52:D52"/>
  </mergeCells>
  <phoneticPr fontId="9" type="noConversion"/>
  <printOptions horizontalCentered="1"/>
  <pageMargins left="0" right="0" top="0.59055118110236227" bottom="0.19685039370078741" header="0.51181102362204722" footer="0.51181102362204722"/>
  <pageSetup paperSize="8" scale="50" orientation="portrait" cellComments="asDisplayed" errors="blank" r:id="rId1"/>
  <headerFooter alignWithMargins="0">
    <oddHeader xml:space="preserve">&amp;C
</oddHeader>
    <oddFooter>&amp;L&amp;"Arial,Italic"&amp;9Run Review Calculation Matrix
Version 1.0       &amp;C
&amp;"Arial,Italic"&amp;9Updated 12/02/10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6"/>
  <sheetViews>
    <sheetView view="pageBreakPreview" zoomScale="55" zoomScaleNormal="100" workbookViewId="0">
      <selection activeCell="C21" sqref="C21"/>
    </sheetView>
  </sheetViews>
  <sheetFormatPr defaultRowHeight="17.399999999999999" x14ac:dyDescent="0.3"/>
  <cols>
    <col min="1" max="1" width="38.109375" customWidth="1"/>
    <col min="2" max="4" width="23.5546875" style="8" customWidth="1"/>
    <col min="5" max="6" width="17.33203125" style="8" customWidth="1"/>
    <col min="7" max="7" width="15.88671875" style="8" customWidth="1"/>
    <col min="8" max="9" width="17.44140625" style="8" customWidth="1"/>
    <col min="10" max="10" width="20.6640625" style="8" customWidth="1"/>
    <col min="11" max="11" width="15.88671875" style="8" customWidth="1"/>
    <col min="12" max="12" width="17.88671875" style="8" customWidth="1"/>
    <col min="13" max="13" width="19.33203125" style="8" customWidth="1"/>
    <col min="14" max="15" width="9.109375" style="1"/>
  </cols>
  <sheetData>
    <row r="1" spans="1:15" s="2" customFormat="1" ht="28.5" customHeight="1" x14ac:dyDescent="0.25">
      <c r="A1" s="17" t="s">
        <v>23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5"/>
      <c r="O1" s="5"/>
    </row>
    <row r="2" spans="1:15" s="2" customFormat="1" ht="28.5" customHeight="1" x14ac:dyDescent="0.25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5"/>
      <c r="O2" s="5"/>
    </row>
    <row r="3" spans="1:15" s="4" customFormat="1" ht="49.5" customHeight="1" x14ac:dyDescent="0.25">
      <c r="A3" s="22" t="s">
        <v>15</v>
      </c>
      <c r="B3" s="196" t="str">
        <f>'Individual Service 5 Total'!B3:D3</f>
        <v>Service 5</v>
      </c>
      <c r="C3" s="197"/>
      <c r="D3" s="198"/>
      <c r="E3" s="27"/>
      <c r="F3" s="27"/>
      <c r="G3" s="23"/>
      <c r="H3" s="63"/>
      <c r="I3" s="24"/>
      <c r="J3" s="25" t="s">
        <v>16</v>
      </c>
      <c r="K3" s="193" t="str">
        <f>'Individual Service 5 Total'!H3</f>
        <v>House Officer / Registrar</v>
      </c>
      <c r="L3" s="195"/>
      <c r="M3" s="27"/>
      <c r="N3" s="3"/>
      <c r="O3" s="3"/>
    </row>
    <row r="4" spans="1:15" s="12" customFormat="1" ht="15.6" x14ac:dyDescent="0.25">
      <c r="A4" s="28"/>
      <c r="B4" s="27"/>
      <c r="C4" s="27"/>
      <c r="D4" s="27"/>
      <c r="E4" s="27"/>
      <c r="F4" s="27"/>
      <c r="G4" s="27"/>
      <c r="H4" s="27"/>
      <c r="I4" s="27"/>
      <c r="J4" s="27"/>
      <c r="K4" s="203"/>
      <c r="L4" s="203"/>
      <c r="M4" s="27"/>
      <c r="N4" s="11"/>
      <c r="O4" s="11"/>
    </row>
    <row r="5" spans="1:15" s="2" customFormat="1" ht="90.75" customHeight="1" x14ac:dyDescent="0.25">
      <c r="A5" s="29" t="s">
        <v>14</v>
      </c>
      <c r="B5" s="199" t="str">
        <f>'Individual Service 5 Total'!A10</f>
        <v>SERVICE 5, RMO 3</v>
      </c>
      <c r="C5" s="200"/>
      <c r="D5" s="200"/>
      <c r="E5" s="201"/>
      <c r="F5" s="76"/>
      <c r="G5" s="30"/>
      <c r="H5" s="31"/>
      <c r="I5" s="31"/>
      <c r="J5" s="43" t="s">
        <v>48</v>
      </c>
      <c r="K5" s="193" t="str">
        <f>'Individual Service 5 Total'!B5</f>
        <v>RMO support to enter details from run description e.g. 0800-1630 = 8.5 per day</v>
      </c>
      <c r="L5" s="194"/>
      <c r="M5" s="195"/>
      <c r="N5" s="5"/>
      <c r="O5" s="5"/>
    </row>
    <row r="6" spans="1:15" s="14" customFormat="1" ht="15" customHeight="1" x14ac:dyDescent="0.25">
      <c r="A6" s="34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13"/>
      <c r="O6" s="13"/>
    </row>
    <row r="7" spans="1:15" s="2" customFormat="1" ht="46.8" x14ac:dyDescent="0.25">
      <c r="A7" s="22" t="s">
        <v>0</v>
      </c>
      <c r="B7" s="25" t="s">
        <v>10</v>
      </c>
      <c r="C7" s="25" t="s">
        <v>1</v>
      </c>
      <c r="D7" s="25" t="s">
        <v>2</v>
      </c>
      <c r="E7" s="25" t="s">
        <v>45</v>
      </c>
      <c r="F7" s="25" t="s">
        <v>54</v>
      </c>
      <c r="G7" s="25" t="s">
        <v>35</v>
      </c>
      <c r="H7" s="25" t="s">
        <v>11</v>
      </c>
      <c r="I7" s="25" t="s">
        <v>46</v>
      </c>
      <c r="J7" s="25" t="s">
        <v>47</v>
      </c>
      <c r="K7" s="25" t="s">
        <v>49</v>
      </c>
      <c r="L7" s="25" t="s">
        <v>12</v>
      </c>
      <c r="M7" s="25" t="s">
        <v>13</v>
      </c>
      <c r="N7" s="5"/>
      <c r="O7" s="5"/>
    </row>
    <row r="8" spans="1:15" s="4" customFormat="1" ht="27" customHeight="1" x14ac:dyDescent="0.25">
      <c r="A8" s="32" t="s">
        <v>17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"/>
      <c r="O8" s="3"/>
    </row>
    <row r="9" spans="1:15" s="4" customFormat="1" ht="27" customHeight="1" x14ac:dyDescent="0.25">
      <c r="A9" s="78" t="s">
        <v>3</v>
      </c>
      <c r="B9" s="143"/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3"/>
      <c r="O9" s="3"/>
    </row>
    <row r="10" spans="1:15" s="4" customFormat="1" ht="27" customHeight="1" x14ac:dyDescent="0.25">
      <c r="A10" s="78" t="s">
        <v>4</v>
      </c>
      <c r="B10" s="143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3"/>
      <c r="O10" s="3"/>
    </row>
    <row r="11" spans="1:15" s="4" customFormat="1" ht="27" customHeight="1" x14ac:dyDescent="0.25">
      <c r="A11" s="78" t="s">
        <v>5</v>
      </c>
      <c r="B11" s="143"/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3"/>
      <c r="O11" s="3"/>
    </row>
    <row r="12" spans="1:15" s="4" customFormat="1" ht="27" customHeight="1" x14ac:dyDescent="0.25">
      <c r="A12" s="78" t="s">
        <v>6</v>
      </c>
      <c r="B12" s="143"/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3"/>
      <c r="O12" s="3"/>
    </row>
    <row r="13" spans="1:15" s="4" customFormat="1" ht="27" customHeight="1" x14ac:dyDescent="0.25">
      <c r="A13" s="78" t="s">
        <v>7</v>
      </c>
      <c r="B13" s="143"/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3"/>
      <c r="O13" s="3"/>
    </row>
    <row r="14" spans="1:15" s="4" customFormat="1" ht="27" customHeight="1" x14ac:dyDescent="0.25">
      <c r="A14" s="78" t="s">
        <v>8</v>
      </c>
      <c r="B14" s="143"/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3"/>
      <c r="O14" s="3"/>
    </row>
    <row r="15" spans="1:15" s="4" customFormat="1" ht="27" customHeight="1" x14ac:dyDescent="0.25">
      <c r="A15" s="78" t="s">
        <v>9</v>
      </c>
      <c r="B15" s="143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3"/>
      <c r="O15" s="3"/>
    </row>
    <row r="16" spans="1:15" s="20" customFormat="1" ht="27" customHeight="1" x14ac:dyDescent="0.25">
      <c r="A16" s="202" t="s">
        <v>25</v>
      </c>
      <c r="B16" s="191"/>
      <c r="C16" s="191"/>
      <c r="D16" s="192"/>
      <c r="E16" s="35">
        <f t="shared" ref="E16:M16" si="0">SUM(E9:E15)</f>
        <v>0</v>
      </c>
      <c r="F16" s="35">
        <f t="shared" si="0"/>
        <v>0</v>
      </c>
      <c r="G16" s="35">
        <f t="shared" si="0"/>
        <v>0</v>
      </c>
      <c r="H16" s="35">
        <f t="shared" si="0"/>
        <v>0</v>
      </c>
      <c r="I16" s="35">
        <f t="shared" si="0"/>
        <v>0</v>
      </c>
      <c r="J16" s="35">
        <f t="shared" si="0"/>
        <v>0</v>
      </c>
      <c r="K16" s="35">
        <f t="shared" si="0"/>
        <v>0</v>
      </c>
      <c r="L16" s="35">
        <f t="shared" si="0"/>
        <v>0</v>
      </c>
      <c r="M16" s="35">
        <f t="shared" si="0"/>
        <v>0</v>
      </c>
      <c r="N16" s="19"/>
      <c r="O16" s="19"/>
    </row>
    <row r="17" spans="1:15" s="4" customFormat="1" ht="27" customHeight="1" x14ac:dyDescent="0.25">
      <c r="A17" s="32" t="s">
        <v>18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"/>
      <c r="O17" s="3"/>
    </row>
    <row r="18" spans="1:15" s="4" customFormat="1" ht="27" customHeight="1" x14ac:dyDescent="0.25">
      <c r="A18" s="78" t="s">
        <v>3</v>
      </c>
      <c r="B18" s="143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3"/>
      <c r="O18" s="3"/>
    </row>
    <row r="19" spans="1:15" s="4" customFormat="1" ht="27" customHeight="1" x14ac:dyDescent="0.25">
      <c r="A19" s="34" t="s">
        <v>4</v>
      </c>
      <c r="B19" s="143"/>
      <c r="C19" s="144"/>
      <c r="D19" s="144"/>
      <c r="E19" s="144"/>
      <c r="F19" s="144"/>
      <c r="G19" s="144"/>
      <c r="H19" s="144"/>
      <c r="I19" s="144"/>
      <c r="J19" s="144"/>
      <c r="K19" s="144"/>
      <c r="L19" s="144"/>
      <c r="M19" s="144"/>
      <c r="N19" s="3"/>
      <c r="O19" s="3"/>
    </row>
    <row r="20" spans="1:15" s="4" customFormat="1" ht="27" customHeight="1" x14ac:dyDescent="0.25">
      <c r="A20" s="34" t="s">
        <v>5</v>
      </c>
      <c r="B20" s="143"/>
      <c r="C20" s="144"/>
      <c r="D20" s="144"/>
      <c r="E20" s="144"/>
      <c r="F20" s="144"/>
      <c r="G20" s="144"/>
      <c r="H20" s="144"/>
      <c r="I20" s="144"/>
      <c r="J20" s="144"/>
      <c r="K20" s="144"/>
      <c r="L20" s="144"/>
      <c r="M20" s="144"/>
      <c r="N20" s="3"/>
      <c r="O20" s="3"/>
    </row>
    <row r="21" spans="1:15" s="4" customFormat="1" ht="27" customHeight="1" x14ac:dyDescent="0.25">
      <c r="A21" s="34" t="s">
        <v>6</v>
      </c>
      <c r="B21" s="143"/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3"/>
      <c r="O21" s="3"/>
    </row>
    <row r="22" spans="1:15" s="4" customFormat="1" ht="27" customHeight="1" x14ac:dyDescent="0.25">
      <c r="A22" s="34" t="s">
        <v>7</v>
      </c>
      <c r="B22" s="143"/>
      <c r="C22" s="144"/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3"/>
      <c r="O22" s="3"/>
    </row>
    <row r="23" spans="1:15" s="4" customFormat="1" ht="27" customHeight="1" x14ac:dyDescent="0.25">
      <c r="A23" s="34" t="s">
        <v>8</v>
      </c>
      <c r="B23" s="143"/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3"/>
      <c r="O23" s="3"/>
    </row>
    <row r="24" spans="1:15" s="4" customFormat="1" ht="27" customHeight="1" x14ac:dyDescent="0.25">
      <c r="A24" s="34" t="s">
        <v>9</v>
      </c>
      <c r="B24" s="143"/>
      <c r="C24" s="144"/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3"/>
      <c r="O24" s="3"/>
    </row>
    <row r="25" spans="1:15" s="20" customFormat="1" ht="27" customHeight="1" x14ac:dyDescent="0.25">
      <c r="A25" s="190" t="s">
        <v>26</v>
      </c>
      <c r="B25" s="191"/>
      <c r="C25" s="191"/>
      <c r="D25" s="192"/>
      <c r="E25" s="35">
        <f t="shared" ref="E25:M25" si="1">SUM(E18:E24)</f>
        <v>0</v>
      </c>
      <c r="F25" s="35">
        <f t="shared" si="1"/>
        <v>0</v>
      </c>
      <c r="G25" s="35">
        <f t="shared" si="1"/>
        <v>0</v>
      </c>
      <c r="H25" s="35">
        <f t="shared" si="1"/>
        <v>0</v>
      </c>
      <c r="I25" s="35">
        <f t="shared" si="1"/>
        <v>0</v>
      </c>
      <c r="J25" s="35">
        <f t="shared" si="1"/>
        <v>0</v>
      </c>
      <c r="K25" s="35">
        <f t="shared" si="1"/>
        <v>0</v>
      </c>
      <c r="L25" s="35">
        <f t="shared" si="1"/>
        <v>0</v>
      </c>
      <c r="M25" s="35">
        <f t="shared" si="1"/>
        <v>0</v>
      </c>
      <c r="N25" s="19"/>
      <c r="O25" s="19"/>
    </row>
    <row r="26" spans="1:15" s="4" customFormat="1" ht="27" customHeight="1" x14ac:dyDescent="0.25">
      <c r="A26" s="32" t="s">
        <v>19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"/>
      <c r="O26" s="3"/>
    </row>
    <row r="27" spans="1:15" s="4" customFormat="1" ht="27" customHeight="1" x14ac:dyDescent="0.25">
      <c r="A27" s="34" t="s">
        <v>3</v>
      </c>
      <c r="B27" s="143"/>
      <c r="C27" s="144"/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3"/>
      <c r="O27" s="3"/>
    </row>
    <row r="28" spans="1:15" s="4" customFormat="1" ht="27" customHeight="1" x14ac:dyDescent="0.25">
      <c r="A28" s="34" t="s">
        <v>4</v>
      </c>
      <c r="B28" s="143"/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3"/>
      <c r="O28" s="3"/>
    </row>
    <row r="29" spans="1:15" s="4" customFormat="1" ht="27" customHeight="1" x14ac:dyDescent="0.25">
      <c r="A29" s="34" t="s">
        <v>5</v>
      </c>
      <c r="B29" s="143"/>
      <c r="C29" s="144"/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3"/>
      <c r="O29" s="3"/>
    </row>
    <row r="30" spans="1:15" s="4" customFormat="1" ht="27" customHeight="1" x14ac:dyDescent="0.25">
      <c r="A30" s="34" t="s">
        <v>6</v>
      </c>
      <c r="B30" s="143"/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3"/>
      <c r="O30" s="3"/>
    </row>
    <row r="31" spans="1:15" s="4" customFormat="1" ht="27" customHeight="1" x14ac:dyDescent="0.25">
      <c r="A31" s="34" t="s">
        <v>7</v>
      </c>
      <c r="B31" s="143"/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3"/>
      <c r="O31" s="3"/>
    </row>
    <row r="32" spans="1:15" s="4" customFormat="1" ht="27" customHeight="1" x14ac:dyDescent="0.25">
      <c r="A32" s="34" t="s">
        <v>8</v>
      </c>
      <c r="B32" s="143"/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3"/>
      <c r="O32" s="3"/>
    </row>
    <row r="33" spans="1:15" s="4" customFormat="1" ht="27" customHeight="1" x14ac:dyDescent="0.25">
      <c r="A33" s="34" t="s">
        <v>9</v>
      </c>
      <c r="B33" s="143"/>
      <c r="C33" s="144"/>
      <c r="D33" s="144"/>
      <c r="E33" s="144"/>
      <c r="F33" s="144"/>
      <c r="G33" s="144"/>
      <c r="H33" s="144"/>
      <c r="I33" s="144"/>
      <c r="J33" s="144"/>
      <c r="K33" s="144"/>
      <c r="L33" s="144"/>
      <c r="M33" s="144"/>
      <c r="N33" s="3"/>
      <c r="O33" s="3"/>
    </row>
    <row r="34" spans="1:15" s="20" customFormat="1" ht="27" customHeight="1" x14ac:dyDescent="0.25">
      <c r="A34" s="190" t="s">
        <v>27</v>
      </c>
      <c r="B34" s="191"/>
      <c r="C34" s="191"/>
      <c r="D34" s="192"/>
      <c r="E34" s="35">
        <f t="shared" ref="E34:M34" si="2">SUM(E27:E33)</f>
        <v>0</v>
      </c>
      <c r="F34" s="35">
        <f t="shared" si="2"/>
        <v>0</v>
      </c>
      <c r="G34" s="35">
        <f t="shared" si="2"/>
        <v>0</v>
      </c>
      <c r="H34" s="35">
        <f t="shared" si="2"/>
        <v>0</v>
      </c>
      <c r="I34" s="35">
        <f t="shared" si="2"/>
        <v>0</v>
      </c>
      <c r="J34" s="35">
        <f t="shared" si="2"/>
        <v>0</v>
      </c>
      <c r="K34" s="35">
        <f t="shared" si="2"/>
        <v>0</v>
      </c>
      <c r="L34" s="35">
        <f t="shared" si="2"/>
        <v>0</v>
      </c>
      <c r="M34" s="35">
        <f t="shared" si="2"/>
        <v>0</v>
      </c>
      <c r="N34" s="19"/>
      <c r="O34" s="19"/>
    </row>
    <row r="35" spans="1:15" s="4" customFormat="1" ht="27" customHeight="1" x14ac:dyDescent="0.25">
      <c r="A35" s="32" t="s">
        <v>20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"/>
      <c r="O35" s="3"/>
    </row>
    <row r="36" spans="1:15" s="4" customFormat="1" ht="27" customHeight="1" x14ac:dyDescent="0.25">
      <c r="A36" s="34" t="s">
        <v>3</v>
      </c>
      <c r="B36" s="143"/>
      <c r="C36" s="144"/>
      <c r="D36" s="144"/>
      <c r="E36" s="144"/>
      <c r="F36" s="144"/>
      <c r="G36" s="144"/>
      <c r="H36" s="144"/>
      <c r="I36" s="144"/>
      <c r="J36" s="144"/>
      <c r="K36" s="144"/>
      <c r="L36" s="144"/>
      <c r="M36" s="144"/>
      <c r="N36" s="3"/>
      <c r="O36" s="3"/>
    </row>
    <row r="37" spans="1:15" s="4" customFormat="1" ht="27" customHeight="1" x14ac:dyDescent="0.25">
      <c r="A37" s="78" t="s">
        <v>4</v>
      </c>
      <c r="B37" s="143"/>
      <c r="C37" s="144"/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3"/>
      <c r="O37" s="3"/>
    </row>
    <row r="38" spans="1:15" s="4" customFormat="1" ht="27" customHeight="1" x14ac:dyDescent="0.25">
      <c r="A38" s="34" t="s">
        <v>5</v>
      </c>
      <c r="B38" s="143"/>
      <c r="C38" s="144"/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3"/>
      <c r="O38" s="3"/>
    </row>
    <row r="39" spans="1:15" s="4" customFormat="1" ht="27" customHeight="1" x14ac:dyDescent="0.25">
      <c r="A39" s="34" t="s">
        <v>6</v>
      </c>
      <c r="B39" s="143"/>
      <c r="C39" s="144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3"/>
      <c r="O39" s="3"/>
    </row>
    <row r="40" spans="1:15" s="4" customFormat="1" ht="27" customHeight="1" x14ac:dyDescent="0.25">
      <c r="A40" s="34" t="s">
        <v>7</v>
      </c>
      <c r="B40" s="143"/>
      <c r="C40" s="144"/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3"/>
      <c r="O40" s="3"/>
    </row>
    <row r="41" spans="1:15" s="4" customFormat="1" ht="27" customHeight="1" x14ac:dyDescent="0.25">
      <c r="A41" s="34" t="s">
        <v>8</v>
      </c>
      <c r="B41" s="143"/>
      <c r="C41" s="144"/>
      <c r="D41" s="144"/>
      <c r="E41" s="144"/>
      <c r="F41" s="144"/>
      <c r="G41" s="144"/>
      <c r="H41" s="144"/>
      <c r="I41" s="144"/>
      <c r="J41" s="144"/>
      <c r="K41" s="144"/>
      <c r="L41" s="144"/>
      <c r="M41" s="144"/>
      <c r="N41" s="3"/>
      <c r="O41" s="3"/>
    </row>
    <row r="42" spans="1:15" s="4" customFormat="1" ht="27" customHeight="1" x14ac:dyDescent="0.25">
      <c r="A42" s="34" t="s">
        <v>9</v>
      </c>
      <c r="B42" s="143"/>
      <c r="C42" s="144"/>
      <c r="D42" s="144"/>
      <c r="E42" s="144"/>
      <c r="F42" s="144"/>
      <c r="G42" s="144"/>
      <c r="H42" s="144"/>
      <c r="I42" s="144"/>
      <c r="J42" s="144"/>
      <c r="K42" s="144"/>
      <c r="L42" s="144"/>
      <c r="M42" s="144"/>
      <c r="N42" s="3"/>
      <c r="O42" s="3"/>
    </row>
    <row r="43" spans="1:15" s="20" customFormat="1" ht="27" customHeight="1" x14ac:dyDescent="0.25">
      <c r="A43" s="190" t="s">
        <v>28</v>
      </c>
      <c r="B43" s="191"/>
      <c r="C43" s="191"/>
      <c r="D43" s="192"/>
      <c r="E43" s="35">
        <f t="shared" ref="E43:M43" si="3">SUM(E36:E42)</f>
        <v>0</v>
      </c>
      <c r="F43" s="35">
        <f t="shared" si="3"/>
        <v>0</v>
      </c>
      <c r="G43" s="35">
        <f t="shared" si="3"/>
        <v>0</v>
      </c>
      <c r="H43" s="35">
        <f t="shared" si="3"/>
        <v>0</v>
      </c>
      <c r="I43" s="35">
        <f t="shared" si="3"/>
        <v>0</v>
      </c>
      <c r="J43" s="35">
        <f t="shared" si="3"/>
        <v>0</v>
      </c>
      <c r="K43" s="35">
        <f t="shared" si="3"/>
        <v>0</v>
      </c>
      <c r="L43" s="35">
        <f t="shared" si="3"/>
        <v>0</v>
      </c>
      <c r="M43" s="35">
        <f t="shared" si="3"/>
        <v>0</v>
      </c>
      <c r="N43" s="19"/>
      <c r="O43" s="19"/>
    </row>
    <row r="44" spans="1:15" s="4" customFormat="1" ht="27" customHeight="1" x14ac:dyDescent="0.25">
      <c r="A44" s="32" t="s">
        <v>21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"/>
      <c r="O44" s="3"/>
    </row>
    <row r="45" spans="1:15" s="4" customFormat="1" ht="27" customHeight="1" x14ac:dyDescent="0.25">
      <c r="A45" s="34" t="s">
        <v>3</v>
      </c>
      <c r="B45" s="143"/>
      <c r="C45" s="144"/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3"/>
      <c r="O45" s="3"/>
    </row>
    <row r="46" spans="1:15" s="4" customFormat="1" ht="27" customHeight="1" x14ac:dyDescent="0.25">
      <c r="A46" s="34" t="s">
        <v>4</v>
      </c>
      <c r="B46" s="143"/>
      <c r="C46" s="144"/>
      <c r="D46" s="144"/>
      <c r="E46" s="144"/>
      <c r="F46" s="144"/>
      <c r="G46" s="144"/>
      <c r="H46" s="144"/>
      <c r="I46" s="144"/>
      <c r="J46" s="144"/>
      <c r="K46" s="144"/>
      <c r="L46" s="144"/>
      <c r="M46" s="144"/>
      <c r="N46" s="3"/>
      <c r="O46" s="3"/>
    </row>
    <row r="47" spans="1:15" s="4" customFormat="1" ht="27" customHeight="1" x14ac:dyDescent="0.25">
      <c r="A47" s="34" t="s">
        <v>5</v>
      </c>
      <c r="B47" s="143"/>
      <c r="C47" s="144"/>
      <c r="D47" s="144"/>
      <c r="E47" s="144"/>
      <c r="F47" s="144"/>
      <c r="G47" s="144"/>
      <c r="H47" s="144"/>
      <c r="I47" s="144"/>
      <c r="J47" s="144"/>
      <c r="K47" s="144"/>
      <c r="L47" s="144"/>
      <c r="M47" s="144"/>
      <c r="N47" s="3"/>
      <c r="O47" s="3"/>
    </row>
    <row r="48" spans="1:15" s="4" customFormat="1" ht="27" customHeight="1" x14ac:dyDescent="0.25">
      <c r="A48" s="34" t="s">
        <v>6</v>
      </c>
      <c r="B48" s="143"/>
      <c r="C48" s="144"/>
      <c r="D48" s="144"/>
      <c r="E48" s="144"/>
      <c r="F48" s="144"/>
      <c r="G48" s="144"/>
      <c r="H48" s="144"/>
      <c r="I48" s="144"/>
      <c r="J48" s="144"/>
      <c r="K48" s="144"/>
      <c r="L48" s="144"/>
      <c r="M48" s="144"/>
      <c r="N48" s="3"/>
      <c r="O48" s="3"/>
    </row>
    <row r="49" spans="1:15" s="4" customFormat="1" ht="27" customHeight="1" x14ac:dyDescent="0.25">
      <c r="A49" s="34" t="s">
        <v>7</v>
      </c>
      <c r="B49" s="143"/>
      <c r="C49" s="144"/>
      <c r="D49" s="144"/>
      <c r="E49" s="144"/>
      <c r="F49" s="144"/>
      <c r="G49" s="144"/>
      <c r="H49" s="144"/>
      <c r="I49" s="144"/>
      <c r="J49" s="144"/>
      <c r="K49" s="144"/>
      <c r="L49" s="144"/>
      <c r="M49" s="144"/>
      <c r="N49" s="3"/>
      <c r="O49" s="3"/>
    </row>
    <row r="50" spans="1:15" s="4" customFormat="1" ht="27" customHeight="1" x14ac:dyDescent="0.25">
      <c r="A50" s="34" t="s">
        <v>8</v>
      </c>
      <c r="B50" s="143"/>
      <c r="C50" s="144"/>
      <c r="D50" s="144"/>
      <c r="E50" s="144"/>
      <c r="F50" s="144"/>
      <c r="G50" s="144"/>
      <c r="H50" s="144"/>
      <c r="I50" s="144"/>
      <c r="J50" s="144"/>
      <c r="K50" s="144"/>
      <c r="L50" s="144"/>
      <c r="M50" s="144"/>
      <c r="N50" s="3"/>
      <c r="O50" s="3"/>
    </row>
    <row r="51" spans="1:15" s="4" customFormat="1" ht="27" customHeight="1" x14ac:dyDescent="0.25">
      <c r="A51" s="34" t="s">
        <v>9</v>
      </c>
      <c r="B51" s="143"/>
      <c r="C51" s="144"/>
      <c r="D51" s="144"/>
      <c r="E51" s="144"/>
      <c r="F51" s="144"/>
      <c r="G51" s="144"/>
      <c r="H51" s="144"/>
      <c r="I51" s="144"/>
      <c r="J51" s="144"/>
      <c r="K51" s="144"/>
      <c r="L51" s="144"/>
      <c r="M51" s="144"/>
      <c r="N51" s="3"/>
      <c r="O51" s="3"/>
    </row>
    <row r="52" spans="1:15" s="20" customFormat="1" ht="27" customHeight="1" x14ac:dyDescent="0.25">
      <c r="A52" s="190" t="s">
        <v>29</v>
      </c>
      <c r="B52" s="191"/>
      <c r="C52" s="191"/>
      <c r="D52" s="192"/>
      <c r="E52" s="35">
        <f t="shared" ref="E52:M52" si="4">SUM(E45:E51)</f>
        <v>0</v>
      </c>
      <c r="F52" s="35">
        <f t="shared" si="4"/>
        <v>0</v>
      </c>
      <c r="G52" s="35">
        <f t="shared" si="4"/>
        <v>0</v>
      </c>
      <c r="H52" s="35">
        <f t="shared" si="4"/>
        <v>0</v>
      </c>
      <c r="I52" s="35">
        <f t="shared" si="4"/>
        <v>0</v>
      </c>
      <c r="J52" s="35">
        <f t="shared" si="4"/>
        <v>0</v>
      </c>
      <c r="K52" s="35">
        <f t="shared" si="4"/>
        <v>0</v>
      </c>
      <c r="L52" s="35">
        <f t="shared" si="4"/>
        <v>0</v>
      </c>
      <c r="M52" s="35">
        <f t="shared" si="4"/>
        <v>0</v>
      </c>
      <c r="N52" s="19"/>
      <c r="O52" s="19"/>
    </row>
    <row r="53" spans="1:15" s="4" customFormat="1" ht="27" customHeight="1" x14ac:dyDescent="0.25">
      <c r="A53" s="32" t="s">
        <v>22</v>
      </c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"/>
      <c r="O53" s="3"/>
    </row>
    <row r="54" spans="1:15" s="4" customFormat="1" ht="27" customHeight="1" x14ac:dyDescent="0.25">
      <c r="A54" s="34" t="s">
        <v>3</v>
      </c>
      <c r="B54" s="143"/>
      <c r="C54" s="144"/>
      <c r="D54" s="144"/>
      <c r="E54" s="144"/>
      <c r="F54" s="144"/>
      <c r="G54" s="144"/>
      <c r="H54" s="144"/>
      <c r="I54" s="144"/>
      <c r="J54" s="144"/>
      <c r="K54" s="144"/>
      <c r="L54" s="144"/>
      <c r="M54" s="144"/>
      <c r="N54" s="3"/>
      <c r="O54" s="3"/>
    </row>
    <row r="55" spans="1:15" s="4" customFormat="1" ht="27" customHeight="1" x14ac:dyDescent="0.25">
      <c r="A55" s="34" t="s">
        <v>4</v>
      </c>
      <c r="B55" s="143"/>
      <c r="C55" s="144"/>
      <c r="D55" s="144"/>
      <c r="E55" s="144"/>
      <c r="F55" s="144"/>
      <c r="G55" s="144"/>
      <c r="H55" s="144"/>
      <c r="I55" s="144"/>
      <c r="J55" s="144"/>
      <c r="K55" s="144"/>
      <c r="L55" s="144"/>
      <c r="M55" s="144"/>
      <c r="N55" s="3"/>
      <c r="O55" s="3"/>
    </row>
    <row r="56" spans="1:15" s="4" customFormat="1" ht="27" customHeight="1" x14ac:dyDescent="0.25">
      <c r="A56" s="34" t="s">
        <v>5</v>
      </c>
      <c r="B56" s="143"/>
      <c r="C56" s="144"/>
      <c r="D56" s="144"/>
      <c r="E56" s="144"/>
      <c r="F56" s="144"/>
      <c r="G56" s="144"/>
      <c r="H56" s="144"/>
      <c r="I56" s="144"/>
      <c r="J56" s="144"/>
      <c r="K56" s="144"/>
      <c r="L56" s="144"/>
      <c r="M56" s="144"/>
      <c r="N56" s="3"/>
      <c r="O56" s="3"/>
    </row>
    <row r="57" spans="1:15" s="4" customFormat="1" ht="27" customHeight="1" x14ac:dyDescent="0.25">
      <c r="A57" s="34" t="s">
        <v>6</v>
      </c>
      <c r="B57" s="143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3"/>
      <c r="O57" s="3"/>
    </row>
    <row r="58" spans="1:15" s="4" customFormat="1" ht="27" customHeight="1" x14ac:dyDescent="0.25">
      <c r="A58" s="34" t="s">
        <v>7</v>
      </c>
      <c r="B58" s="143"/>
      <c r="C58" s="144"/>
      <c r="D58" s="144"/>
      <c r="E58" s="144"/>
      <c r="F58" s="144"/>
      <c r="G58" s="144"/>
      <c r="H58" s="144"/>
      <c r="I58" s="144"/>
      <c r="J58" s="144"/>
      <c r="K58" s="144"/>
      <c r="L58" s="144"/>
      <c r="M58" s="144"/>
      <c r="N58" s="3"/>
      <c r="O58" s="3"/>
    </row>
    <row r="59" spans="1:15" s="4" customFormat="1" ht="27" customHeight="1" x14ac:dyDescent="0.25">
      <c r="A59" s="34" t="s">
        <v>8</v>
      </c>
      <c r="B59" s="143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3"/>
      <c r="O59" s="3"/>
    </row>
    <row r="60" spans="1:15" s="4" customFormat="1" ht="27" customHeight="1" x14ac:dyDescent="0.25">
      <c r="A60" s="34" t="s">
        <v>9</v>
      </c>
      <c r="B60" s="143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3"/>
      <c r="O60" s="3"/>
    </row>
    <row r="61" spans="1:15" s="20" customFormat="1" ht="27" customHeight="1" x14ac:dyDescent="0.25">
      <c r="A61" s="190" t="s">
        <v>30</v>
      </c>
      <c r="B61" s="191"/>
      <c r="C61" s="191"/>
      <c r="D61" s="192"/>
      <c r="E61" s="35">
        <f t="shared" ref="E61:M61" si="5">SUM(E54:E60)</f>
        <v>0</v>
      </c>
      <c r="F61" s="35">
        <f t="shared" si="5"/>
        <v>0</v>
      </c>
      <c r="G61" s="35">
        <f t="shared" si="5"/>
        <v>0</v>
      </c>
      <c r="H61" s="35">
        <f t="shared" si="5"/>
        <v>0</v>
      </c>
      <c r="I61" s="35">
        <f t="shared" si="5"/>
        <v>0</v>
      </c>
      <c r="J61" s="35">
        <f t="shared" si="5"/>
        <v>0</v>
      </c>
      <c r="K61" s="35">
        <f t="shared" si="5"/>
        <v>0</v>
      </c>
      <c r="L61" s="35">
        <f t="shared" si="5"/>
        <v>0</v>
      </c>
      <c r="M61" s="35">
        <f t="shared" si="5"/>
        <v>0</v>
      </c>
      <c r="N61" s="19"/>
      <c r="O61" s="19"/>
    </row>
    <row r="62" spans="1:15" s="15" customFormat="1" ht="27" customHeight="1" x14ac:dyDescent="0.25">
      <c r="A62" s="36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21"/>
      <c r="O62" s="21"/>
    </row>
    <row r="63" spans="1:15" s="15" customFormat="1" ht="27" customHeight="1" x14ac:dyDescent="0.25">
      <c r="A63" s="38" t="s">
        <v>31</v>
      </c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21"/>
      <c r="O63" s="21"/>
    </row>
    <row r="64" spans="1:15" s="15" customFormat="1" ht="27" customHeight="1" thickBot="1" x14ac:dyDescent="0.35">
      <c r="A64" s="36"/>
      <c r="B64" s="37"/>
      <c r="C64" s="37"/>
      <c r="D64" s="67" t="s">
        <v>51</v>
      </c>
      <c r="E64" s="37"/>
      <c r="F64" s="37"/>
      <c r="G64" s="37"/>
      <c r="H64" s="37"/>
      <c r="I64" s="37"/>
      <c r="J64" s="37"/>
      <c r="K64" s="37"/>
      <c r="L64" s="37"/>
      <c r="M64" s="37"/>
      <c r="N64" s="21"/>
      <c r="O64" s="21"/>
    </row>
    <row r="65" spans="1:15" s="12" customFormat="1" ht="42" customHeight="1" thickBot="1" x14ac:dyDescent="0.3">
      <c r="A65" s="39" t="s">
        <v>45</v>
      </c>
      <c r="B65" s="74">
        <f>SUM(E16+E25+E34+E43+E52+E61)</f>
        <v>0</v>
      </c>
      <c r="C65" s="27"/>
      <c r="D65" s="68" t="s">
        <v>50</v>
      </c>
      <c r="E65" s="27"/>
      <c r="F65" s="27"/>
      <c r="G65" s="27"/>
      <c r="H65" s="27"/>
      <c r="I65" s="27"/>
      <c r="J65" s="27"/>
      <c r="K65" s="27"/>
      <c r="L65" s="27"/>
      <c r="M65" s="27"/>
      <c r="N65" s="11"/>
      <c r="O65" s="11"/>
    </row>
    <row r="66" spans="1:15" s="12" customFormat="1" ht="42" customHeight="1" thickBot="1" x14ac:dyDescent="0.3">
      <c r="A66" s="39" t="s">
        <v>36</v>
      </c>
      <c r="B66" s="74">
        <f>SUM(G16+G25+G34+G43+G52+G61)</f>
        <v>0</v>
      </c>
      <c r="C66" s="27"/>
      <c r="D66" s="68" t="s">
        <v>52</v>
      </c>
      <c r="E66" s="27"/>
      <c r="F66" s="27"/>
      <c r="G66" s="27"/>
      <c r="H66" s="27"/>
      <c r="I66" s="27"/>
      <c r="J66" s="27"/>
      <c r="K66" s="27"/>
      <c r="L66" s="27"/>
      <c r="M66" s="27"/>
      <c r="N66" s="11"/>
      <c r="O66" s="11"/>
    </row>
    <row r="67" spans="1:15" s="12" customFormat="1" ht="42" customHeight="1" thickBot="1" x14ac:dyDescent="0.3">
      <c r="A67" s="41" t="s">
        <v>11</v>
      </c>
      <c r="B67" s="74">
        <f>SUM(H16+H25+H34+H43+H52+H61)</f>
        <v>0</v>
      </c>
      <c r="C67" s="27"/>
      <c r="D67" s="69"/>
      <c r="E67" s="27"/>
      <c r="F67" s="27"/>
      <c r="G67" s="27"/>
      <c r="H67" s="27"/>
      <c r="I67" s="27"/>
      <c r="J67" s="27"/>
      <c r="K67" s="27"/>
      <c r="L67" s="27"/>
      <c r="M67" s="27"/>
      <c r="N67" s="11"/>
      <c r="O67" s="11"/>
    </row>
    <row r="68" spans="1:15" s="12" customFormat="1" ht="42" customHeight="1" thickBot="1" x14ac:dyDescent="0.3">
      <c r="A68" s="41" t="s">
        <v>46</v>
      </c>
      <c r="B68" s="74">
        <f>SUM(I16+I25+I34+I43+I52+I61)</f>
        <v>0</v>
      </c>
      <c r="C68" s="27"/>
      <c r="D68" s="68" t="s">
        <v>53</v>
      </c>
      <c r="E68" s="27"/>
      <c r="F68" s="27"/>
      <c r="G68" s="27"/>
      <c r="H68" s="27"/>
      <c r="I68" s="27"/>
      <c r="J68" s="27"/>
      <c r="K68" s="27"/>
      <c r="L68" s="27"/>
      <c r="M68" s="27"/>
      <c r="N68" s="11"/>
      <c r="O68" s="11"/>
    </row>
    <row r="69" spans="1:15" s="12" customFormat="1" ht="42" customHeight="1" thickBot="1" x14ac:dyDescent="0.3">
      <c r="A69" s="41" t="s">
        <v>47</v>
      </c>
      <c r="B69" s="74">
        <f>SUM(J16+J25+J34+J43+J52+J61)</f>
        <v>0</v>
      </c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11"/>
      <c r="O69" s="11"/>
    </row>
    <row r="70" spans="1:15" s="12" customFormat="1" ht="42" customHeight="1" thickBot="1" x14ac:dyDescent="0.3">
      <c r="A70" s="41" t="s">
        <v>49</v>
      </c>
      <c r="B70" s="74">
        <f>SUM(K16+K25+K34+K43+K52+K61)</f>
        <v>0</v>
      </c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11"/>
      <c r="O70" s="11"/>
    </row>
    <row r="71" spans="1:15" s="12" customFormat="1" ht="42" customHeight="1" thickBot="1" x14ac:dyDescent="0.3">
      <c r="A71" s="41" t="s">
        <v>32</v>
      </c>
      <c r="B71" s="74">
        <f>SUM(L16+L25+L34+L43+L52+L61)</f>
        <v>0</v>
      </c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11"/>
      <c r="O71" s="11"/>
    </row>
    <row r="72" spans="1:15" s="12" customFormat="1" ht="42" customHeight="1" thickBot="1" x14ac:dyDescent="0.3">
      <c r="A72" s="41" t="s">
        <v>54</v>
      </c>
      <c r="B72" s="74">
        <f>SUM(F61+F52+F43+F34+F25+F16)</f>
        <v>0</v>
      </c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11"/>
      <c r="O72" s="11"/>
    </row>
    <row r="73" spans="1:15" s="12" customFormat="1" ht="15" customHeight="1" thickBot="1" x14ac:dyDescent="0.3">
      <c r="A73" s="41"/>
      <c r="B73" s="40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11"/>
      <c r="O73" s="11"/>
    </row>
    <row r="74" spans="1:15" s="11" customFormat="1" ht="40.5" customHeight="1" thickBot="1" x14ac:dyDescent="0.3">
      <c r="A74" s="48" t="s">
        <v>38</v>
      </c>
      <c r="B74" s="75">
        <f>SUM(B65:B70)</f>
        <v>0</v>
      </c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</row>
    <row r="75" spans="1:15" s="11" customFormat="1" ht="45" customHeight="1" thickBot="1" x14ac:dyDescent="0.3">
      <c r="A75" s="48" t="s">
        <v>37</v>
      </c>
      <c r="B75" s="75">
        <f>SUM(B65:B71)</f>
        <v>0</v>
      </c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</row>
    <row r="76" spans="1:15" ht="27" customHeight="1" x14ac:dyDescent="0.3"/>
  </sheetData>
  <sheetProtection password="97F2" sheet="1" objects="1" scenarios="1"/>
  <mergeCells count="11">
    <mergeCell ref="A61:D61"/>
    <mergeCell ref="K5:M5"/>
    <mergeCell ref="B3:D3"/>
    <mergeCell ref="B5:E5"/>
    <mergeCell ref="A16:D16"/>
    <mergeCell ref="A25:D25"/>
    <mergeCell ref="A34:D34"/>
    <mergeCell ref="K4:L4"/>
    <mergeCell ref="K3:L3"/>
    <mergeCell ref="A43:D43"/>
    <mergeCell ref="A52:D52"/>
  </mergeCells>
  <phoneticPr fontId="9" type="noConversion"/>
  <printOptions horizontalCentered="1"/>
  <pageMargins left="0" right="0" top="0.59055118110236227" bottom="0.19685039370078741" header="0.51181102362204722" footer="0.51181102362204722"/>
  <pageSetup paperSize="8" scale="50" orientation="portrait" cellComments="asDisplayed" errors="blank" r:id="rId1"/>
  <headerFooter alignWithMargins="0">
    <oddHeader xml:space="preserve">&amp;C
</oddHeader>
    <oddFooter>&amp;L&amp;"Arial,Italic"&amp;9Run Review Calculation Matrix
Version 1.0       &amp;C
&amp;"Arial,Italic"&amp;9Updated 12/02/10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6"/>
  <sheetViews>
    <sheetView view="pageBreakPreview" zoomScale="55" zoomScaleNormal="100" workbookViewId="0">
      <selection activeCell="C21" sqref="C21"/>
    </sheetView>
  </sheetViews>
  <sheetFormatPr defaultRowHeight="17.399999999999999" x14ac:dyDescent="0.3"/>
  <cols>
    <col min="1" max="1" width="38.109375" customWidth="1"/>
    <col min="2" max="4" width="23.5546875" style="8" customWidth="1"/>
    <col min="5" max="6" width="17.33203125" style="8" customWidth="1"/>
    <col min="7" max="7" width="15.88671875" style="8" customWidth="1"/>
    <col min="8" max="9" width="17.44140625" style="8" customWidth="1"/>
    <col min="10" max="10" width="20.6640625" style="8" customWidth="1"/>
    <col min="11" max="11" width="15.88671875" style="8" customWidth="1"/>
    <col min="12" max="12" width="17.88671875" style="8" customWidth="1"/>
    <col min="13" max="13" width="19.33203125" style="8" customWidth="1"/>
    <col min="14" max="15" width="9.109375" style="1"/>
  </cols>
  <sheetData>
    <row r="1" spans="1:15" s="2" customFormat="1" ht="28.5" customHeight="1" x14ac:dyDescent="0.25">
      <c r="A1" s="17" t="s">
        <v>23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5"/>
      <c r="O1" s="5"/>
    </row>
    <row r="2" spans="1:15" s="2" customFormat="1" ht="28.5" customHeight="1" x14ac:dyDescent="0.25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5"/>
      <c r="O2" s="5"/>
    </row>
    <row r="3" spans="1:15" s="4" customFormat="1" ht="49.5" customHeight="1" x14ac:dyDescent="0.25">
      <c r="A3" s="22" t="s">
        <v>15</v>
      </c>
      <c r="B3" s="196" t="str">
        <f>'Individual Service 5 Total'!B3:D3</f>
        <v>Service 5</v>
      </c>
      <c r="C3" s="197"/>
      <c r="D3" s="198"/>
      <c r="E3" s="27"/>
      <c r="F3" s="27"/>
      <c r="G3" s="23"/>
      <c r="H3" s="63"/>
      <c r="I3" s="24"/>
      <c r="J3" s="25" t="s">
        <v>16</v>
      </c>
      <c r="K3" s="193" t="str">
        <f>'Individual Service 5 Total'!H3</f>
        <v>House Officer / Registrar</v>
      </c>
      <c r="L3" s="195"/>
      <c r="M3" s="27"/>
      <c r="N3" s="3"/>
      <c r="O3" s="3"/>
    </row>
    <row r="4" spans="1:15" s="12" customFormat="1" ht="15.6" x14ac:dyDescent="0.25">
      <c r="A4" s="28"/>
      <c r="B4" s="27"/>
      <c r="C4" s="27"/>
      <c r="D4" s="27"/>
      <c r="E4" s="27"/>
      <c r="F4" s="27"/>
      <c r="G4" s="27"/>
      <c r="H4" s="27"/>
      <c r="I4" s="27"/>
      <c r="J4" s="27"/>
      <c r="K4" s="203"/>
      <c r="L4" s="203"/>
      <c r="M4" s="27"/>
      <c r="N4" s="11"/>
      <c r="O4" s="11"/>
    </row>
    <row r="5" spans="1:15" s="2" customFormat="1" ht="90.75" customHeight="1" x14ac:dyDescent="0.25">
      <c r="A5" s="29" t="s">
        <v>14</v>
      </c>
      <c r="B5" s="199" t="str">
        <f>'Individual Service 5 Total'!A11</f>
        <v>SERVICE 5, RMO 4</v>
      </c>
      <c r="C5" s="200"/>
      <c r="D5" s="200"/>
      <c r="E5" s="201"/>
      <c r="F5" s="76"/>
      <c r="G5" s="30"/>
      <c r="H5" s="31"/>
      <c r="I5" s="31"/>
      <c r="J5" s="43" t="s">
        <v>48</v>
      </c>
      <c r="K5" s="193" t="str">
        <f>'Individual Service 5 Total'!B5</f>
        <v>RMO support to enter details from run description e.g. 0800-1630 = 8.5 per day</v>
      </c>
      <c r="L5" s="194"/>
      <c r="M5" s="195"/>
      <c r="N5" s="5"/>
      <c r="O5" s="5"/>
    </row>
    <row r="6" spans="1:15" s="14" customFormat="1" ht="15" customHeight="1" x14ac:dyDescent="0.25">
      <c r="A6" s="34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13"/>
      <c r="O6" s="13"/>
    </row>
    <row r="7" spans="1:15" s="2" customFormat="1" ht="46.8" x14ac:dyDescent="0.25">
      <c r="A7" s="22" t="s">
        <v>0</v>
      </c>
      <c r="B7" s="25" t="s">
        <v>10</v>
      </c>
      <c r="C7" s="25" t="s">
        <v>1</v>
      </c>
      <c r="D7" s="25" t="s">
        <v>2</v>
      </c>
      <c r="E7" s="25" t="s">
        <v>45</v>
      </c>
      <c r="F7" s="25" t="s">
        <v>54</v>
      </c>
      <c r="G7" s="25" t="s">
        <v>35</v>
      </c>
      <c r="H7" s="25" t="s">
        <v>11</v>
      </c>
      <c r="I7" s="25" t="s">
        <v>46</v>
      </c>
      <c r="J7" s="25" t="s">
        <v>47</v>
      </c>
      <c r="K7" s="25" t="s">
        <v>49</v>
      </c>
      <c r="L7" s="25" t="s">
        <v>12</v>
      </c>
      <c r="M7" s="25" t="s">
        <v>13</v>
      </c>
      <c r="N7" s="5"/>
      <c r="O7" s="5"/>
    </row>
    <row r="8" spans="1:15" s="4" customFormat="1" ht="27" customHeight="1" x14ac:dyDescent="0.25">
      <c r="A8" s="32" t="s">
        <v>17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"/>
      <c r="O8" s="3"/>
    </row>
    <row r="9" spans="1:15" s="4" customFormat="1" ht="27" customHeight="1" x14ac:dyDescent="0.25">
      <c r="A9" s="78" t="s">
        <v>3</v>
      </c>
      <c r="B9" s="143"/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3"/>
      <c r="O9" s="3"/>
    </row>
    <row r="10" spans="1:15" s="4" customFormat="1" ht="27" customHeight="1" x14ac:dyDescent="0.25">
      <c r="A10" s="78" t="s">
        <v>4</v>
      </c>
      <c r="B10" s="143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3"/>
      <c r="O10" s="3"/>
    </row>
    <row r="11" spans="1:15" s="4" customFormat="1" ht="27" customHeight="1" x14ac:dyDescent="0.25">
      <c r="A11" s="78" t="s">
        <v>5</v>
      </c>
      <c r="B11" s="143"/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3"/>
      <c r="O11" s="3"/>
    </row>
    <row r="12" spans="1:15" s="4" customFormat="1" ht="27" customHeight="1" x14ac:dyDescent="0.25">
      <c r="A12" s="78" t="s">
        <v>6</v>
      </c>
      <c r="B12" s="143"/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3"/>
      <c r="O12" s="3"/>
    </row>
    <row r="13" spans="1:15" s="4" customFormat="1" ht="27" customHeight="1" x14ac:dyDescent="0.25">
      <c r="A13" s="78" t="s">
        <v>7</v>
      </c>
      <c r="B13" s="143"/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3"/>
      <c r="O13" s="3"/>
    </row>
    <row r="14" spans="1:15" s="4" customFormat="1" ht="27" customHeight="1" x14ac:dyDescent="0.25">
      <c r="A14" s="78" t="s">
        <v>8</v>
      </c>
      <c r="B14" s="143"/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3"/>
      <c r="O14" s="3"/>
    </row>
    <row r="15" spans="1:15" s="4" customFormat="1" ht="27" customHeight="1" x14ac:dyDescent="0.25">
      <c r="A15" s="78" t="s">
        <v>9</v>
      </c>
      <c r="B15" s="143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3"/>
      <c r="O15" s="3"/>
    </row>
    <row r="16" spans="1:15" s="20" customFormat="1" ht="27" customHeight="1" x14ac:dyDescent="0.25">
      <c r="A16" s="202" t="s">
        <v>25</v>
      </c>
      <c r="B16" s="191"/>
      <c r="C16" s="191"/>
      <c r="D16" s="192"/>
      <c r="E16" s="35">
        <f t="shared" ref="E16:M16" si="0">SUM(E9:E15)</f>
        <v>0</v>
      </c>
      <c r="F16" s="35">
        <f t="shared" si="0"/>
        <v>0</v>
      </c>
      <c r="G16" s="35">
        <f t="shared" si="0"/>
        <v>0</v>
      </c>
      <c r="H16" s="35">
        <f t="shared" si="0"/>
        <v>0</v>
      </c>
      <c r="I16" s="35">
        <f t="shared" si="0"/>
        <v>0</v>
      </c>
      <c r="J16" s="35">
        <f t="shared" si="0"/>
        <v>0</v>
      </c>
      <c r="K16" s="35">
        <f t="shared" si="0"/>
        <v>0</v>
      </c>
      <c r="L16" s="35">
        <f t="shared" si="0"/>
        <v>0</v>
      </c>
      <c r="M16" s="35">
        <f t="shared" si="0"/>
        <v>0</v>
      </c>
      <c r="N16" s="19"/>
      <c r="O16" s="19"/>
    </row>
    <row r="17" spans="1:15" s="4" customFormat="1" ht="27" customHeight="1" x14ac:dyDescent="0.25">
      <c r="A17" s="32" t="s">
        <v>18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"/>
      <c r="O17" s="3"/>
    </row>
    <row r="18" spans="1:15" s="4" customFormat="1" ht="27" customHeight="1" x14ac:dyDescent="0.25">
      <c r="A18" s="78" t="s">
        <v>3</v>
      </c>
      <c r="B18" s="143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3"/>
      <c r="O18" s="3"/>
    </row>
    <row r="19" spans="1:15" s="4" customFormat="1" ht="27" customHeight="1" x14ac:dyDescent="0.25">
      <c r="A19" s="34" t="s">
        <v>4</v>
      </c>
      <c r="B19" s="143"/>
      <c r="C19" s="144"/>
      <c r="D19" s="144"/>
      <c r="E19" s="144"/>
      <c r="F19" s="144"/>
      <c r="G19" s="144"/>
      <c r="H19" s="144"/>
      <c r="I19" s="144"/>
      <c r="J19" s="144"/>
      <c r="K19" s="144"/>
      <c r="L19" s="144"/>
      <c r="M19" s="144"/>
      <c r="N19" s="3"/>
      <c r="O19" s="3"/>
    </row>
    <row r="20" spans="1:15" s="4" customFormat="1" ht="27" customHeight="1" x14ac:dyDescent="0.25">
      <c r="A20" s="34" t="s">
        <v>5</v>
      </c>
      <c r="B20" s="143"/>
      <c r="C20" s="144"/>
      <c r="D20" s="144"/>
      <c r="E20" s="144"/>
      <c r="F20" s="144"/>
      <c r="G20" s="144"/>
      <c r="H20" s="144"/>
      <c r="I20" s="144"/>
      <c r="J20" s="144"/>
      <c r="K20" s="144"/>
      <c r="L20" s="144"/>
      <c r="M20" s="144"/>
      <c r="N20" s="3"/>
      <c r="O20" s="3"/>
    </row>
    <row r="21" spans="1:15" s="4" customFormat="1" ht="27" customHeight="1" x14ac:dyDescent="0.25">
      <c r="A21" s="34" t="s">
        <v>6</v>
      </c>
      <c r="B21" s="143"/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3"/>
      <c r="O21" s="3"/>
    </row>
    <row r="22" spans="1:15" s="4" customFormat="1" ht="27" customHeight="1" x14ac:dyDescent="0.25">
      <c r="A22" s="34" t="s">
        <v>7</v>
      </c>
      <c r="B22" s="143"/>
      <c r="C22" s="144"/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3"/>
      <c r="O22" s="3"/>
    </row>
    <row r="23" spans="1:15" s="4" customFormat="1" ht="27" customHeight="1" x14ac:dyDescent="0.25">
      <c r="A23" s="34" t="s">
        <v>8</v>
      </c>
      <c r="B23" s="143"/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3"/>
      <c r="O23" s="3"/>
    </row>
    <row r="24" spans="1:15" s="4" customFormat="1" ht="27" customHeight="1" x14ac:dyDescent="0.25">
      <c r="A24" s="34" t="s">
        <v>9</v>
      </c>
      <c r="B24" s="143"/>
      <c r="C24" s="144"/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3"/>
      <c r="O24" s="3"/>
    </row>
    <row r="25" spans="1:15" s="20" customFormat="1" ht="27" customHeight="1" x14ac:dyDescent="0.25">
      <c r="A25" s="190" t="s">
        <v>26</v>
      </c>
      <c r="B25" s="191"/>
      <c r="C25" s="191"/>
      <c r="D25" s="192"/>
      <c r="E25" s="35">
        <f t="shared" ref="E25:M25" si="1">SUM(E18:E24)</f>
        <v>0</v>
      </c>
      <c r="F25" s="35">
        <f t="shared" si="1"/>
        <v>0</v>
      </c>
      <c r="G25" s="35">
        <f t="shared" si="1"/>
        <v>0</v>
      </c>
      <c r="H25" s="35">
        <f t="shared" si="1"/>
        <v>0</v>
      </c>
      <c r="I25" s="35">
        <f t="shared" si="1"/>
        <v>0</v>
      </c>
      <c r="J25" s="35">
        <f t="shared" si="1"/>
        <v>0</v>
      </c>
      <c r="K25" s="35">
        <f t="shared" si="1"/>
        <v>0</v>
      </c>
      <c r="L25" s="35">
        <f t="shared" si="1"/>
        <v>0</v>
      </c>
      <c r="M25" s="35">
        <f t="shared" si="1"/>
        <v>0</v>
      </c>
      <c r="N25" s="19"/>
      <c r="O25" s="19"/>
    </row>
    <row r="26" spans="1:15" s="4" customFormat="1" ht="27" customHeight="1" x14ac:dyDescent="0.25">
      <c r="A26" s="32" t="s">
        <v>19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"/>
      <c r="O26" s="3"/>
    </row>
    <row r="27" spans="1:15" s="4" customFormat="1" ht="27" customHeight="1" x14ac:dyDescent="0.25">
      <c r="A27" s="34" t="s">
        <v>3</v>
      </c>
      <c r="B27" s="143"/>
      <c r="C27" s="144"/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3"/>
      <c r="O27" s="3"/>
    </row>
    <row r="28" spans="1:15" s="4" customFormat="1" ht="27" customHeight="1" x14ac:dyDescent="0.25">
      <c r="A28" s="34" t="s">
        <v>4</v>
      </c>
      <c r="B28" s="143"/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3"/>
      <c r="O28" s="3"/>
    </row>
    <row r="29" spans="1:15" s="4" customFormat="1" ht="27" customHeight="1" x14ac:dyDescent="0.25">
      <c r="A29" s="34" t="s">
        <v>5</v>
      </c>
      <c r="B29" s="143"/>
      <c r="C29" s="144"/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3"/>
      <c r="O29" s="3"/>
    </row>
    <row r="30" spans="1:15" s="4" customFormat="1" ht="27" customHeight="1" x14ac:dyDescent="0.25">
      <c r="A30" s="34" t="s">
        <v>6</v>
      </c>
      <c r="B30" s="143"/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3"/>
      <c r="O30" s="3"/>
    </row>
    <row r="31" spans="1:15" s="4" customFormat="1" ht="27" customHeight="1" x14ac:dyDescent="0.25">
      <c r="A31" s="34" t="s">
        <v>7</v>
      </c>
      <c r="B31" s="143"/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3"/>
      <c r="O31" s="3"/>
    </row>
    <row r="32" spans="1:15" s="4" customFormat="1" ht="27" customHeight="1" x14ac:dyDescent="0.25">
      <c r="A32" s="34" t="s">
        <v>8</v>
      </c>
      <c r="B32" s="143"/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3"/>
      <c r="O32" s="3"/>
    </row>
    <row r="33" spans="1:15" s="4" customFormat="1" ht="27" customHeight="1" x14ac:dyDescent="0.25">
      <c r="A33" s="34" t="s">
        <v>9</v>
      </c>
      <c r="B33" s="143"/>
      <c r="C33" s="144"/>
      <c r="D33" s="144"/>
      <c r="E33" s="144"/>
      <c r="F33" s="144"/>
      <c r="G33" s="144"/>
      <c r="H33" s="144"/>
      <c r="I33" s="144"/>
      <c r="J33" s="144"/>
      <c r="K33" s="144"/>
      <c r="L33" s="144"/>
      <c r="M33" s="144"/>
      <c r="N33" s="3"/>
      <c r="O33" s="3"/>
    </row>
    <row r="34" spans="1:15" s="20" customFormat="1" ht="27" customHeight="1" x14ac:dyDescent="0.25">
      <c r="A34" s="190" t="s">
        <v>27</v>
      </c>
      <c r="B34" s="191"/>
      <c r="C34" s="191"/>
      <c r="D34" s="192"/>
      <c r="E34" s="35">
        <f t="shared" ref="E34:M34" si="2">SUM(E27:E33)</f>
        <v>0</v>
      </c>
      <c r="F34" s="35">
        <f t="shared" si="2"/>
        <v>0</v>
      </c>
      <c r="G34" s="35">
        <f t="shared" si="2"/>
        <v>0</v>
      </c>
      <c r="H34" s="35">
        <f t="shared" si="2"/>
        <v>0</v>
      </c>
      <c r="I34" s="35">
        <f t="shared" si="2"/>
        <v>0</v>
      </c>
      <c r="J34" s="35">
        <f t="shared" si="2"/>
        <v>0</v>
      </c>
      <c r="K34" s="35">
        <f t="shared" si="2"/>
        <v>0</v>
      </c>
      <c r="L34" s="35">
        <f t="shared" si="2"/>
        <v>0</v>
      </c>
      <c r="M34" s="35">
        <f t="shared" si="2"/>
        <v>0</v>
      </c>
      <c r="N34" s="19"/>
      <c r="O34" s="19"/>
    </row>
    <row r="35" spans="1:15" s="4" customFormat="1" ht="27" customHeight="1" x14ac:dyDescent="0.25">
      <c r="A35" s="32" t="s">
        <v>20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"/>
      <c r="O35" s="3"/>
    </row>
    <row r="36" spans="1:15" s="4" customFormat="1" ht="27" customHeight="1" x14ac:dyDescent="0.25">
      <c r="A36" s="34" t="s">
        <v>3</v>
      </c>
      <c r="B36" s="143"/>
      <c r="C36" s="144"/>
      <c r="D36" s="144"/>
      <c r="E36" s="144"/>
      <c r="F36" s="144"/>
      <c r="G36" s="144"/>
      <c r="H36" s="144"/>
      <c r="I36" s="144"/>
      <c r="J36" s="144"/>
      <c r="K36" s="144"/>
      <c r="L36" s="144"/>
      <c r="M36" s="144"/>
      <c r="N36" s="3"/>
      <c r="O36" s="3"/>
    </row>
    <row r="37" spans="1:15" s="4" customFormat="1" ht="27" customHeight="1" x14ac:dyDescent="0.25">
      <c r="A37" s="78" t="s">
        <v>4</v>
      </c>
      <c r="B37" s="143"/>
      <c r="C37" s="144"/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3"/>
      <c r="O37" s="3"/>
    </row>
    <row r="38" spans="1:15" s="4" customFormat="1" ht="27" customHeight="1" x14ac:dyDescent="0.25">
      <c r="A38" s="34" t="s">
        <v>5</v>
      </c>
      <c r="B38" s="143"/>
      <c r="C38" s="144"/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3"/>
      <c r="O38" s="3"/>
    </row>
    <row r="39" spans="1:15" s="4" customFormat="1" ht="27" customHeight="1" x14ac:dyDescent="0.25">
      <c r="A39" s="34" t="s">
        <v>6</v>
      </c>
      <c r="B39" s="143"/>
      <c r="C39" s="144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3"/>
      <c r="O39" s="3"/>
    </row>
    <row r="40" spans="1:15" s="4" customFormat="1" ht="27" customHeight="1" x14ac:dyDescent="0.25">
      <c r="A40" s="34" t="s">
        <v>7</v>
      </c>
      <c r="B40" s="143"/>
      <c r="C40" s="144"/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3"/>
      <c r="O40" s="3"/>
    </row>
    <row r="41" spans="1:15" s="4" customFormat="1" ht="27" customHeight="1" x14ac:dyDescent="0.25">
      <c r="A41" s="34" t="s">
        <v>8</v>
      </c>
      <c r="B41" s="143"/>
      <c r="C41" s="144"/>
      <c r="D41" s="144"/>
      <c r="E41" s="144"/>
      <c r="F41" s="144"/>
      <c r="G41" s="144"/>
      <c r="H41" s="144"/>
      <c r="I41" s="144"/>
      <c r="J41" s="144"/>
      <c r="K41" s="144"/>
      <c r="L41" s="144"/>
      <c r="M41" s="144"/>
      <c r="N41" s="3"/>
      <c r="O41" s="3"/>
    </row>
    <row r="42" spans="1:15" s="4" customFormat="1" ht="27" customHeight="1" x14ac:dyDescent="0.25">
      <c r="A42" s="34" t="s">
        <v>9</v>
      </c>
      <c r="B42" s="143"/>
      <c r="C42" s="144"/>
      <c r="D42" s="144"/>
      <c r="E42" s="144"/>
      <c r="F42" s="144"/>
      <c r="G42" s="144"/>
      <c r="H42" s="144"/>
      <c r="I42" s="144"/>
      <c r="J42" s="144"/>
      <c r="K42" s="144"/>
      <c r="L42" s="144"/>
      <c r="M42" s="144"/>
      <c r="N42" s="3"/>
      <c r="O42" s="3"/>
    </row>
    <row r="43" spans="1:15" s="20" customFormat="1" ht="27" customHeight="1" x14ac:dyDescent="0.25">
      <c r="A43" s="190" t="s">
        <v>28</v>
      </c>
      <c r="B43" s="191"/>
      <c r="C43" s="191"/>
      <c r="D43" s="192"/>
      <c r="E43" s="35">
        <f t="shared" ref="E43:M43" si="3">SUM(E36:E42)</f>
        <v>0</v>
      </c>
      <c r="F43" s="35">
        <f t="shared" si="3"/>
        <v>0</v>
      </c>
      <c r="G43" s="35">
        <f t="shared" si="3"/>
        <v>0</v>
      </c>
      <c r="H43" s="35">
        <f t="shared" si="3"/>
        <v>0</v>
      </c>
      <c r="I43" s="35">
        <f t="shared" si="3"/>
        <v>0</v>
      </c>
      <c r="J43" s="35">
        <f t="shared" si="3"/>
        <v>0</v>
      </c>
      <c r="K43" s="35">
        <f t="shared" si="3"/>
        <v>0</v>
      </c>
      <c r="L43" s="35">
        <f t="shared" si="3"/>
        <v>0</v>
      </c>
      <c r="M43" s="35">
        <f t="shared" si="3"/>
        <v>0</v>
      </c>
      <c r="N43" s="19"/>
      <c r="O43" s="19"/>
    </row>
    <row r="44" spans="1:15" s="4" customFormat="1" ht="27" customHeight="1" x14ac:dyDescent="0.25">
      <c r="A44" s="32" t="s">
        <v>21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"/>
      <c r="O44" s="3"/>
    </row>
    <row r="45" spans="1:15" s="4" customFormat="1" ht="27" customHeight="1" x14ac:dyDescent="0.25">
      <c r="A45" s="34" t="s">
        <v>3</v>
      </c>
      <c r="B45" s="143"/>
      <c r="C45" s="144"/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3"/>
      <c r="O45" s="3"/>
    </row>
    <row r="46" spans="1:15" s="4" customFormat="1" ht="27" customHeight="1" x14ac:dyDescent="0.25">
      <c r="A46" s="34" t="s">
        <v>4</v>
      </c>
      <c r="B46" s="143"/>
      <c r="C46" s="144"/>
      <c r="D46" s="144"/>
      <c r="E46" s="144"/>
      <c r="F46" s="144"/>
      <c r="G46" s="144"/>
      <c r="H46" s="144"/>
      <c r="I46" s="144"/>
      <c r="J46" s="144"/>
      <c r="K46" s="144"/>
      <c r="L46" s="144"/>
      <c r="M46" s="144"/>
      <c r="N46" s="3"/>
      <c r="O46" s="3"/>
    </row>
    <row r="47" spans="1:15" s="4" customFormat="1" ht="27" customHeight="1" x14ac:dyDescent="0.25">
      <c r="A47" s="34" t="s">
        <v>5</v>
      </c>
      <c r="B47" s="143"/>
      <c r="C47" s="144"/>
      <c r="D47" s="144"/>
      <c r="E47" s="144"/>
      <c r="F47" s="144"/>
      <c r="G47" s="144"/>
      <c r="H47" s="144"/>
      <c r="I47" s="144"/>
      <c r="J47" s="144"/>
      <c r="K47" s="144"/>
      <c r="L47" s="144"/>
      <c r="M47" s="144"/>
      <c r="N47" s="3"/>
      <c r="O47" s="3"/>
    </row>
    <row r="48" spans="1:15" s="4" customFormat="1" ht="27" customHeight="1" x14ac:dyDescent="0.25">
      <c r="A48" s="34" t="s">
        <v>6</v>
      </c>
      <c r="B48" s="143"/>
      <c r="C48" s="144"/>
      <c r="D48" s="144"/>
      <c r="E48" s="144"/>
      <c r="F48" s="144"/>
      <c r="G48" s="144"/>
      <c r="H48" s="144"/>
      <c r="I48" s="144"/>
      <c r="J48" s="144"/>
      <c r="K48" s="144"/>
      <c r="L48" s="144"/>
      <c r="M48" s="144"/>
      <c r="N48" s="3"/>
      <c r="O48" s="3"/>
    </row>
    <row r="49" spans="1:15" s="4" customFormat="1" ht="27" customHeight="1" x14ac:dyDescent="0.25">
      <c r="A49" s="34" t="s">
        <v>7</v>
      </c>
      <c r="B49" s="143"/>
      <c r="C49" s="144"/>
      <c r="D49" s="144"/>
      <c r="E49" s="144"/>
      <c r="F49" s="144"/>
      <c r="G49" s="144"/>
      <c r="H49" s="144"/>
      <c r="I49" s="144"/>
      <c r="J49" s="144"/>
      <c r="K49" s="144"/>
      <c r="L49" s="144"/>
      <c r="M49" s="144"/>
      <c r="N49" s="3"/>
      <c r="O49" s="3"/>
    </row>
    <row r="50" spans="1:15" s="4" customFormat="1" ht="27" customHeight="1" x14ac:dyDescent="0.25">
      <c r="A50" s="34" t="s">
        <v>8</v>
      </c>
      <c r="B50" s="143"/>
      <c r="C50" s="144"/>
      <c r="D50" s="144"/>
      <c r="E50" s="144"/>
      <c r="F50" s="144"/>
      <c r="G50" s="144"/>
      <c r="H50" s="144"/>
      <c r="I50" s="144"/>
      <c r="J50" s="144"/>
      <c r="K50" s="144"/>
      <c r="L50" s="144"/>
      <c r="M50" s="144"/>
      <c r="N50" s="3"/>
      <c r="O50" s="3"/>
    </row>
    <row r="51" spans="1:15" s="4" customFormat="1" ht="27" customHeight="1" x14ac:dyDescent="0.25">
      <c r="A51" s="34" t="s">
        <v>9</v>
      </c>
      <c r="B51" s="143"/>
      <c r="C51" s="144"/>
      <c r="D51" s="144"/>
      <c r="E51" s="144"/>
      <c r="F51" s="144"/>
      <c r="G51" s="144"/>
      <c r="H51" s="144"/>
      <c r="I51" s="144"/>
      <c r="J51" s="144"/>
      <c r="K51" s="144"/>
      <c r="L51" s="144"/>
      <c r="M51" s="144"/>
      <c r="N51" s="3"/>
      <c r="O51" s="3"/>
    </row>
    <row r="52" spans="1:15" s="20" customFormat="1" ht="27" customHeight="1" x14ac:dyDescent="0.25">
      <c r="A52" s="190" t="s">
        <v>29</v>
      </c>
      <c r="B52" s="191"/>
      <c r="C52" s="191"/>
      <c r="D52" s="192"/>
      <c r="E52" s="35">
        <f t="shared" ref="E52:M52" si="4">SUM(E45:E51)</f>
        <v>0</v>
      </c>
      <c r="F52" s="35">
        <f t="shared" si="4"/>
        <v>0</v>
      </c>
      <c r="G52" s="35">
        <f t="shared" si="4"/>
        <v>0</v>
      </c>
      <c r="H52" s="35">
        <f t="shared" si="4"/>
        <v>0</v>
      </c>
      <c r="I52" s="35">
        <f t="shared" si="4"/>
        <v>0</v>
      </c>
      <c r="J52" s="35">
        <f t="shared" si="4"/>
        <v>0</v>
      </c>
      <c r="K52" s="35">
        <f t="shared" si="4"/>
        <v>0</v>
      </c>
      <c r="L52" s="35">
        <f t="shared" si="4"/>
        <v>0</v>
      </c>
      <c r="M52" s="35">
        <f t="shared" si="4"/>
        <v>0</v>
      </c>
      <c r="N52" s="19"/>
      <c r="O52" s="19"/>
    </row>
    <row r="53" spans="1:15" s="4" customFormat="1" ht="27" customHeight="1" x14ac:dyDescent="0.25">
      <c r="A53" s="32" t="s">
        <v>22</v>
      </c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"/>
      <c r="O53" s="3"/>
    </row>
    <row r="54" spans="1:15" s="4" customFormat="1" ht="27" customHeight="1" x14ac:dyDescent="0.25">
      <c r="A54" s="34" t="s">
        <v>3</v>
      </c>
      <c r="B54" s="143"/>
      <c r="C54" s="144"/>
      <c r="D54" s="144"/>
      <c r="E54" s="144"/>
      <c r="F54" s="144"/>
      <c r="G54" s="144"/>
      <c r="H54" s="144"/>
      <c r="I54" s="144"/>
      <c r="J54" s="144"/>
      <c r="K54" s="144"/>
      <c r="L54" s="144"/>
      <c r="M54" s="144"/>
      <c r="N54" s="3"/>
      <c r="O54" s="3"/>
    </row>
    <row r="55" spans="1:15" s="4" customFormat="1" ht="27" customHeight="1" x14ac:dyDescent="0.25">
      <c r="A55" s="34" t="s">
        <v>4</v>
      </c>
      <c r="B55" s="143"/>
      <c r="C55" s="144"/>
      <c r="D55" s="144"/>
      <c r="E55" s="144"/>
      <c r="F55" s="144"/>
      <c r="G55" s="144"/>
      <c r="H55" s="144"/>
      <c r="I55" s="144"/>
      <c r="J55" s="144"/>
      <c r="K55" s="144"/>
      <c r="L55" s="144"/>
      <c r="M55" s="144"/>
      <c r="N55" s="3"/>
      <c r="O55" s="3"/>
    </row>
    <row r="56" spans="1:15" s="4" customFormat="1" ht="27" customHeight="1" x14ac:dyDescent="0.25">
      <c r="A56" s="34" t="s">
        <v>5</v>
      </c>
      <c r="B56" s="143"/>
      <c r="C56" s="144"/>
      <c r="D56" s="144"/>
      <c r="E56" s="144"/>
      <c r="F56" s="144"/>
      <c r="G56" s="144"/>
      <c r="H56" s="144"/>
      <c r="I56" s="144"/>
      <c r="J56" s="144"/>
      <c r="K56" s="144"/>
      <c r="L56" s="144"/>
      <c r="M56" s="144"/>
      <c r="N56" s="3"/>
      <c r="O56" s="3"/>
    </row>
    <row r="57" spans="1:15" s="4" customFormat="1" ht="27" customHeight="1" x14ac:dyDescent="0.25">
      <c r="A57" s="34" t="s">
        <v>6</v>
      </c>
      <c r="B57" s="143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3"/>
      <c r="O57" s="3"/>
    </row>
    <row r="58" spans="1:15" s="4" customFormat="1" ht="27" customHeight="1" x14ac:dyDescent="0.25">
      <c r="A58" s="34" t="s">
        <v>7</v>
      </c>
      <c r="B58" s="143"/>
      <c r="C58" s="144"/>
      <c r="D58" s="144"/>
      <c r="E58" s="144"/>
      <c r="F58" s="144"/>
      <c r="G58" s="144"/>
      <c r="H58" s="144"/>
      <c r="I58" s="144"/>
      <c r="J58" s="144"/>
      <c r="K58" s="144"/>
      <c r="L58" s="144"/>
      <c r="M58" s="144"/>
      <c r="N58" s="3"/>
      <c r="O58" s="3"/>
    </row>
    <row r="59" spans="1:15" s="4" customFormat="1" ht="27" customHeight="1" x14ac:dyDescent="0.25">
      <c r="A59" s="34" t="s">
        <v>8</v>
      </c>
      <c r="B59" s="143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3"/>
      <c r="O59" s="3"/>
    </row>
    <row r="60" spans="1:15" s="4" customFormat="1" ht="27" customHeight="1" x14ac:dyDescent="0.25">
      <c r="A60" s="34" t="s">
        <v>9</v>
      </c>
      <c r="B60" s="143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3"/>
      <c r="O60" s="3"/>
    </row>
    <row r="61" spans="1:15" s="20" customFormat="1" ht="27" customHeight="1" x14ac:dyDescent="0.25">
      <c r="A61" s="190" t="s">
        <v>30</v>
      </c>
      <c r="B61" s="191"/>
      <c r="C61" s="191"/>
      <c r="D61" s="192"/>
      <c r="E61" s="35">
        <f t="shared" ref="E61:M61" si="5">SUM(E54:E60)</f>
        <v>0</v>
      </c>
      <c r="F61" s="35">
        <f t="shared" si="5"/>
        <v>0</v>
      </c>
      <c r="G61" s="35">
        <f t="shared" si="5"/>
        <v>0</v>
      </c>
      <c r="H61" s="35">
        <f t="shared" si="5"/>
        <v>0</v>
      </c>
      <c r="I61" s="35">
        <f t="shared" si="5"/>
        <v>0</v>
      </c>
      <c r="J61" s="35">
        <f t="shared" si="5"/>
        <v>0</v>
      </c>
      <c r="K61" s="35">
        <f t="shared" si="5"/>
        <v>0</v>
      </c>
      <c r="L61" s="35">
        <f t="shared" si="5"/>
        <v>0</v>
      </c>
      <c r="M61" s="35">
        <f t="shared" si="5"/>
        <v>0</v>
      </c>
      <c r="N61" s="19"/>
      <c r="O61" s="19"/>
    </row>
    <row r="62" spans="1:15" s="15" customFormat="1" ht="27" customHeight="1" x14ac:dyDescent="0.25">
      <c r="A62" s="36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21"/>
      <c r="O62" s="21"/>
    </row>
    <row r="63" spans="1:15" s="15" customFormat="1" ht="27" customHeight="1" x14ac:dyDescent="0.25">
      <c r="A63" s="38" t="s">
        <v>31</v>
      </c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21"/>
      <c r="O63" s="21"/>
    </row>
    <row r="64" spans="1:15" s="15" customFormat="1" ht="27" customHeight="1" thickBot="1" x14ac:dyDescent="0.35">
      <c r="A64" s="36"/>
      <c r="B64" s="37"/>
      <c r="C64" s="37"/>
      <c r="D64" s="67" t="s">
        <v>51</v>
      </c>
      <c r="E64" s="37"/>
      <c r="F64" s="37"/>
      <c r="G64" s="37"/>
      <c r="H64" s="37"/>
      <c r="I64" s="37"/>
      <c r="J64" s="37"/>
      <c r="K64" s="37"/>
      <c r="L64" s="37"/>
      <c r="M64" s="37"/>
      <c r="N64" s="21"/>
      <c r="O64" s="21"/>
    </row>
    <row r="65" spans="1:15" s="12" customFormat="1" ht="42" customHeight="1" thickBot="1" x14ac:dyDescent="0.3">
      <c r="A65" s="39" t="s">
        <v>45</v>
      </c>
      <c r="B65" s="74">
        <f>SUM(E16+E25+E34+E43+E52+E61)</f>
        <v>0</v>
      </c>
      <c r="C65" s="27"/>
      <c r="D65" s="68" t="s">
        <v>50</v>
      </c>
      <c r="E65" s="27"/>
      <c r="F65" s="27"/>
      <c r="G65" s="27"/>
      <c r="H65" s="27"/>
      <c r="I65" s="27"/>
      <c r="J65" s="27"/>
      <c r="K65" s="27"/>
      <c r="L65" s="27"/>
      <c r="M65" s="27"/>
      <c r="N65" s="11"/>
      <c r="O65" s="11"/>
    </row>
    <row r="66" spans="1:15" s="12" customFormat="1" ht="42" customHeight="1" thickBot="1" x14ac:dyDescent="0.3">
      <c r="A66" s="39" t="s">
        <v>36</v>
      </c>
      <c r="B66" s="74">
        <f>SUM(G16+G25+G34+G43+G52+G61)</f>
        <v>0</v>
      </c>
      <c r="C66" s="27"/>
      <c r="D66" s="68" t="s">
        <v>52</v>
      </c>
      <c r="E66" s="27"/>
      <c r="F66" s="27"/>
      <c r="G66" s="27"/>
      <c r="H66" s="27"/>
      <c r="I66" s="27"/>
      <c r="J66" s="27"/>
      <c r="K66" s="27"/>
      <c r="L66" s="27"/>
      <c r="M66" s="27"/>
      <c r="N66" s="11"/>
      <c r="O66" s="11"/>
    </row>
    <row r="67" spans="1:15" s="12" customFormat="1" ht="42" customHeight="1" thickBot="1" x14ac:dyDescent="0.3">
      <c r="A67" s="41" t="s">
        <v>11</v>
      </c>
      <c r="B67" s="74">
        <f>SUM(H16+H25+H34+H43+H52+H61)</f>
        <v>0</v>
      </c>
      <c r="C67" s="27"/>
      <c r="D67" s="69"/>
      <c r="E67" s="27"/>
      <c r="F67" s="27"/>
      <c r="G67" s="27"/>
      <c r="H67" s="27"/>
      <c r="I67" s="27"/>
      <c r="J67" s="27"/>
      <c r="K67" s="27"/>
      <c r="L67" s="27"/>
      <c r="M67" s="27"/>
      <c r="N67" s="11"/>
      <c r="O67" s="11"/>
    </row>
    <row r="68" spans="1:15" s="12" customFormat="1" ht="42" customHeight="1" thickBot="1" x14ac:dyDescent="0.3">
      <c r="A68" s="41" t="s">
        <v>46</v>
      </c>
      <c r="B68" s="74">
        <f>SUM(I16+I25+I34+I43+I52+I61)</f>
        <v>0</v>
      </c>
      <c r="C68" s="27"/>
      <c r="D68" s="68" t="s">
        <v>53</v>
      </c>
      <c r="E68" s="27"/>
      <c r="F68" s="27"/>
      <c r="G68" s="27"/>
      <c r="H68" s="27"/>
      <c r="I68" s="27"/>
      <c r="J68" s="27"/>
      <c r="K68" s="27"/>
      <c r="L68" s="27"/>
      <c r="M68" s="27"/>
      <c r="N68" s="11"/>
      <c r="O68" s="11"/>
    </row>
    <row r="69" spans="1:15" s="12" customFormat="1" ht="42" customHeight="1" thickBot="1" x14ac:dyDescent="0.3">
      <c r="A69" s="41" t="s">
        <v>47</v>
      </c>
      <c r="B69" s="74">
        <f>SUM(J16+J25+J34+J43+J52+J61)</f>
        <v>0</v>
      </c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11"/>
      <c r="O69" s="11"/>
    </row>
    <row r="70" spans="1:15" s="12" customFormat="1" ht="42" customHeight="1" thickBot="1" x14ac:dyDescent="0.3">
      <c r="A70" s="41" t="s">
        <v>49</v>
      </c>
      <c r="B70" s="74">
        <f>SUM(K16+K25+K34+K43+K52+K61)</f>
        <v>0</v>
      </c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11"/>
      <c r="O70" s="11"/>
    </row>
    <row r="71" spans="1:15" s="12" customFormat="1" ht="42" customHeight="1" thickBot="1" x14ac:dyDescent="0.3">
      <c r="A71" s="41" t="s">
        <v>32</v>
      </c>
      <c r="B71" s="74">
        <f>SUM(L16+L25+L34+L43+L52+L61)</f>
        <v>0</v>
      </c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11"/>
      <c r="O71" s="11"/>
    </row>
    <row r="72" spans="1:15" s="12" customFormat="1" ht="42" customHeight="1" thickBot="1" x14ac:dyDescent="0.3">
      <c r="A72" s="41" t="s">
        <v>54</v>
      </c>
      <c r="B72" s="74">
        <f>SUM(F61+F52+F43+F34+F25+F16)</f>
        <v>0</v>
      </c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11"/>
      <c r="O72" s="11"/>
    </row>
    <row r="73" spans="1:15" s="12" customFormat="1" ht="15" customHeight="1" thickBot="1" x14ac:dyDescent="0.3">
      <c r="A73" s="41"/>
      <c r="B73" s="40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11"/>
      <c r="O73" s="11"/>
    </row>
    <row r="74" spans="1:15" s="11" customFormat="1" ht="40.5" customHeight="1" thickBot="1" x14ac:dyDescent="0.3">
      <c r="A74" s="48" t="s">
        <v>38</v>
      </c>
      <c r="B74" s="75">
        <f>SUM(B65:B70)</f>
        <v>0</v>
      </c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</row>
    <row r="75" spans="1:15" s="11" customFormat="1" ht="45" customHeight="1" thickBot="1" x14ac:dyDescent="0.3">
      <c r="A75" s="48" t="s">
        <v>37</v>
      </c>
      <c r="B75" s="75">
        <f>SUM(B65:B71)</f>
        <v>0</v>
      </c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</row>
    <row r="76" spans="1:15" ht="27" customHeight="1" x14ac:dyDescent="0.3"/>
  </sheetData>
  <sheetProtection password="97F2" sheet="1" objects="1" scenarios="1"/>
  <mergeCells count="11">
    <mergeCell ref="A61:D61"/>
    <mergeCell ref="K5:M5"/>
    <mergeCell ref="B3:D3"/>
    <mergeCell ref="B5:E5"/>
    <mergeCell ref="A16:D16"/>
    <mergeCell ref="A25:D25"/>
    <mergeCell ref="A34:D34"/>
    <mergeCell ref="K4:L4"/>
    <mergeCell ref="K3:L3"/>
    <mergeCell ref="A43:D43"/>
    <mergeCell ref="A52:D52"/>
  </mergeCells>
  <phoneticPr fontId="9" type="noConversion"/>
  <printOptions horizontalCentered="1"/>
  <pageMargins left="0" right="0" top="0.59055118110236227" bottom="0.19685039370078741" header="0.51181102362204722" footer="0.51181102362204722"/>
  <pageSetup paperSize="8" scale="50" orientation="portrait" cellComments="asDisplayed" errors="blank" r:id="rId1"/>
  <headerFooter alignWithMargins="0">
    <oddHeader xml:space="preserve">&amp;C
</oddHeader>
    <oddFooter>&amp;L&amp;"Arial,Italic"&amp;9Run Review Calculation Matrix
Version 1.0       &amp;C
&amp;"Arial,Italic"&amp;9Updated 12/02/10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6"/>
  <sheetViews>
    <sheetView view="pageBreakPreview" zoomScale="55" zoomScaleNormal="100" workbookViewId="0">
      <selection activeCell="C21" sqref="C21"/>
    </sheetView>
  </sheetViews>
  <sheetFormatPr defaultRowHeight="17.399999999999999" x14ac:dyDescent="0.3"/>
  <cols>
    <col min="1" max="1" width="38.109375" customWidth="1"/>
    <col min="2" max="4" width="23.5546875" style="8" customWidth="1"/>
    <col min="5" max="6" width="17.33203125" style="8" customWidth="1"/>
    <col min="7" max="7" width="15.88671875" style="8" customWidth="1"/>
    <col min="8" max="9" width="17.44140625" style="8" customWidth="1"/>
    <col min="10" max="10" width="20.6640625" style="8" customWidth="1"/>
    <col min="11" max="11" width="15.88671875" style="8" customWidth="1"/>
    <col min="12" max="12" width="17.88671875" style="8" customWidth="1"/>
    <col min="13" max="13" width="19.33203125" style="8" customWidth="1"/>
    <col min="14" max="15" width="9.109375" style="1"/>
  </cols>
  <sheetData>
    <row r="1" spans="1:15" s="2" customFormat="1" ht="28.5" customHeight="1" x14ac:dyDescent="0.25">
      <c r="A1" s="17" t="s">
        <v>23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5"/>
      <c r="O1" s="5"/>
    </row>
    <row r="2" spans="1:15" s="2" customFormat="1" ht="28.5" customHeight="1" x14ac:dyDescent="0.25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5"/>
      <c r="O2" s="5"/>
    </row>
    <row r="3" spans="1:15" s="4" customFormat="1" ht="49.5" customHeight="1" x14ac:dyDescent="0.25">
      <c r="A3" s="22" t="s">
        <v>15</v>
      </c>
      <c r="B3" s="196" t="str">
        <f>'Individual Service 5 Total'!B3:D3</f>
        <v>Service 5</v>
      </c>
      <c r="C3" s="197"/>
      <c r="D3" s="198"/>
      <c r="E3" s="27"/>
      <c r="F3" s="27"/>
      <c r="G3" s="23"/>
      <c r="H3" s="63"/>
      <c r="I3" s="24"/>
      <c r="J3" s="25" t="s">
        <v>16</v>
      </c>
      <c r="K3" s="193" t="str">
        <f>'Individual Service 5 Total'!H3</f>
        <v>House Officer / Registrar</v>
      </c>
      <c r="L3" s="195"/>
      <c r="M3" s="27"/>
      <c r="N3" s="3"/>
      <c r="O3" s="3"/>
    </row>
    <row r="4" spans="1:15" s="12" customFormat="1" ht="15.6" x14ac:dyDescent="0.25">
      <c r="A4" s="28"/>
      <c r="B4" s="27"/>
      <c r="C4" s="27"/>
      <c r="D4" s="27"/>
      <c r="E4" s="27"/>
      <c r="F4" s="27"/>
      <c r="G4" s="27"/>
      <c r="H4" s="27"/>
      <c r="I4" s="27"/>
      <c r="J4" s="27"/>
      <c r="K4" s="203"/>
      <c r="L4" s="203"/>
      <c r="M4" s="27"/>
      <c r="N4" s="11"/>
      <c r="O4" s="11"/>
    </row>
    <row r="5" spans="1:15" s="2" customFormat="1" ht="90.75" customHeight="1" x14ac:dyDescent="0.25">
      <c r="A5" s="29" t="s">
        <v>14</v>
      </c>
      <c r="B5" s="199" t="str">
        <f>'Individual Service 5 Total'!A12</f>
        <v>SERVICE 5, RMO 5</v>
      </c>
      <c r="C5" s="200"/>
      <c r="D5" s="200"/>
      <c r="E5" s="201"/>
      <c r="F5" s="76"/>
      <c r="G5" s="30"/>
      <c r="H5" s="31"/>
      <c r="I5" s="31"/>
      <c r="J5" s="43" t="s">
        <v>48</v>
      </c>
      <c r="K5" s="193" t="str">
        <f>'Individual Service 5 Total'!B5</f>
        <v>RMO support to enter details from run description e.g. 0800-1630 = 8.5 per day</v>
      </c>
      <c r="L5" s="194"/>
      <c r="M5" s="195"/>
      <c r="N5" s="5"/>
      <c r="O5" s="5"/>
    </row>
    <row r="6" spans="1:15" s="14" customFormat="1" ht="15" customHeight="1" x14ac:dyDescent="0.25">
      <c r="A6" s="34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13"/>
      <c r="O6" s="13"/>
    </row>
    <row r="7" spans="1:15" s="2" customFormat="1" ht="46.8" x14ac:dyDescent="0.25">
      <c r="A7" s="22" t="s">
        <v>0</v>
      </c>
      <c r="B7" s="25" t="s">
        <v>10</v>
      </c>
      <c r="C7" s="25" t="s">
        <v>1</v>
      </c>
      <c r="D7" s="25" t="s">
        <v>2</v>
      </c>
      <c r="E7" s="25" t="s">
        <v>45</v>
      </c>
      <c r="F7" s="25" t="s">
        <v>54</v>
      </c>
      <c r="G7" s="25" t="s">
        <v>35</v>
      </c>
      <c r="H7" s="25" t="s">
        <v>11</v>
      </c>
      <c r="I7" s="25" t="s">
        <v>46</v>
      </c>
      <c r="J7" s="25" t="s">
        <v>47</v>
      </c>
      <c r="K7" s="25" t="s">
        <v>49</v>
      </c>
      <c r="L7" s="25" t="s">
        <v>12</v>
      </c>
      <c r="M7" s="25" t="s">
        <v>13</v>
      </c>
      <c r="N7" s="5"/>
      <c r="O7" s="5"/>
    </row>
    <row r="8" spans="1:15" s="4" customFormat="1" ht="27" customHeight="1" x14ac:dyDescent="0.25">
      <c r="A8" s="32" t="s">
        <v>17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"/>
      <c r="O8" s="3"/>
    </row>
    <row r="9" spans="1:15" s="4" customFormat="1" ht="27" customHeight="1" x14ac:dyDescent="0.25">
      <c r="A9" s="78" t="s">
        <v>3</v>
      </c>
      <c r="B9" s="143"/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3"/>
      <c r="O9" s="3"/>
    </row>
    <row r="10" spans="1:15" s="4" customFormat="1" ht="27" customHeight="1" x14ac:dyDescent="0.25">
      <c r="A10" s="78" t="s">
        <v>4</v>
      </c>
      <c r="B10" s="143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3"/>
      <c r="O10" s="3"/>
    </row>
    <row r="11" spans="1:15" s="4" customFormat="1" ht="27" customHeight="1" x14ac:dyDescent="0.25">
      <c r="A11" s="78" t="s">
        <v>5</v>
      </c>
      <c r="B11" s="143"/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3"/>
      <c r="O11" s="3"/>
    </row>
    <row r="12" spans="1:15" s="4" customFormat="1" ht="27" customHeight="1" x14ac:dyDescent="0.25">
      <c r="A12" s="78" t="s">
        <v>6</v>
      </c>
      <c r="B12" s="143"/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3"/>
      <c r="O12" s="3"/>
    </row>
    <row r="13" spans="1:15" s="4" customFormat="1" ht="27" customHeight="1" x14ac:dyDescent="0.25">
      <c r="A13" s="78" t="s">
        <v>7</v>
      </c>
      <c r="B13" s="143"/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3"/>
      <c r="O13" s="3"/>
    </row>
    <row r="14" spans="1:15" s="4" customFormat="1" ht="27" customHeight="1" x14ac:dyDescent="0.25">
      <c r="A14" s="78" t="s">
        <v>8</v>
      </c>
      <c r="B14" s="143"/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3"/>
      <c r="O14" s="3"/>
    </row>
    <row r="15" spans="1:15" s="4" customFormat="1" ht="27" customHeight="1" x14ac:dyDescent="0.25">
      <c r="A15" s="78" t="s">
        <v>9</v>
      </c>
      <c r="B15" s="143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3"/>
      <c r="O15" s="3"/>
    </row>
    <row r="16" spans="1:15" s="20" customFormat="1" ht="27" customHeight="1" x14ac:dyDescent="0.25">
      <c r="A16" s="202" t="s">
        <v>25</v>
      </c>
      <c r="B16" s="191"/>
      <c r="C16" s="191"/>
      <c r="D16" s="192"/>
      <c r="E16" s="35">
        <f t="shared" ref="E16:M16" si="0">SUM(E9:E15)</f>
        <v>0</v>
      </c>
      <c r="F16" s="35">
        <f t="shared" si="0"/>
        <v>0</v>
      </c>
      <c r="G16" s="35">
        <f t="shared" si="0"/>
        <v>0</v>
      </c>
      <c r="H16" s="35">
        <f t="shared" si="0"/>
        <v>0</v>
      </c>
      <c r="I16" s="35">
        <f t="shared" si="0"/>
        <v>0</v>
      </c>
      <c r="J16" s="35">
        <f t="shared" si="0"/>
        <v>0</v>
      </c>
      <c r="K16" s="35">
        <f t="shared" si="0"/>
        <v>0</v>
      </c>
      <c r="L16" s="35">
        <f t="shared" si="0"/>
        <v>0</v>
      </c>
      <c r="M16" s="35">
        <f t="shared" si="0"/>
        <v>0</v>
      </c>
      <c r="N16" s="19"/>
      <c r="O16" s="19"/>
    </row>
    <row r="17" spans="1:15" s="4" customFormat="1" ht="27" customHeight="1" x14ac:dyDescent="0.25">
      <c r="A17" s="32" t="s">
        <v>18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"/>
      <c r="O17" s="3"/>
    </row>
    <row r="18" spans="1:15" s="4" customFormat="1" ht="27" customHeight="1" x14ac:dyDescent="0.25">
      <c r="A18" s="78" t="s">
        <v>3</v>
      </c>
      <c r="B18" s="143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3"/>
      <c r="O18" s="3"/>
    </row>
    <row r="19" spans="1:15" s="4" customFormat="1" ht="27" customHeight="1" x14ac:dyDescent="0.25">
      <c r="A19" s="34" t="s">
        <v>4</v>
      </c>
      <c r="B19" s="143"/>
      <c r="C19" s="144"/>
      <c r="D19" s="144"/>
      <c r="E19" s="144"/>
      <c r="F19" s="144"/>
      <c r="G19" s="144"/>
      <c r="H19" s="144"/>
      <c r="I19" s="144"/>
      <c r="J19" s="144"/>
      <c r="K19" s="144"/>
      <c r="L19" s="144"/>
      <c r="M19" s="144"/>
      <c r="N19" s="3"/>
      <c r="O19" s="3"/>
    </row>
    <row r="20" spans="1:15" s="4" customFormat="1" ht="27" customHeight="1" x14ac:dyDescent="0.25">
      <c r="A20" s="34" t="s">
        <v>5</v>
      </c>
      <c r="B20" s="143"/>
      <c r="C20" s="144"/>
      <c r="D20" s="144"/>
      <c r="E20" s="144"/>
      <c r="F20" s="144"/>
      <c r="G20" s="144"/>
      <c r="H20" s="144"/>
      <c r="I20" s="144"/>
      <c r="J20" s="144"/>
      <c r="K20" s="144"/>
      <c r="L20" s="144"/>
      <c r="M20" s="144"/>
      <c r="N20" s="3"/>
      <c r="O20" s="3"/>
    </row>
    <row r="21" spans="1:15" s="4" customFormat="1" ht="27" customHeight="1" x14ac:dyDescent="0.25">
      <c r="A21" s="34" t="s">
        <v>6</v>
      </c>
      <c r="B21" s="143"/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3"/>
      <c r="O21" s="3"/>
    </row>
    <row r="22" spans="1:15" s="4" customFormat="1" ht="27" customHeight="1" x14ac:dyDescent="0.25">
      <c r="A22" s="34" t="s">
        <v>7</v>
      </c>
      <c r="B22" s="143"/>
      <c r="C22" s="144"/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3"/>
      <c r="O22" s="3"/>
    </row>
    <row r="23" spans="1:15" s="4" customFormat="1" ht="27" customHeight="1" x14ac:dyDescent="0.25">
      <c r="A23" s="34" t="s">
        <v>8</v>
      </c>
      <c r="B23" s="143"/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3"/>
      <c r="O23" s="3"/>
    </row>
    <row r="24" spans="1:15" s="4" customFormat="1" ht="27" customHeight="1" x14ac:dyDescent="0.25">
      <c r="A24" s="34" t="s">
        <v>9</v>
      </c>
      <c r="B24" s="143"/>
      <c r="C24" s="144"/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3"/>
      <c r="O24" s="3"/>
    </row>
    <row r="25" spans="1:15" s="20" customFormat="1" ht="27" customHeight="1" x14ac:dyDescent="0.25">
      <c r="A25" s="190" t="s">
        <v>26</v>
      </c>
      <c r="B25" s="191"/>
      <c r="C25" s="191"/>
      <c r="D25" s="192"/>
      <c r="E25" s="35">
        <f t="shared" ref="E25:M25" si="1">SUM(E18:E24)</f>
        <v>0</v>
      </c>
      <c r="F25" s="35">
        <f t="shared" si="1"/>
        <v>0</v>
      </c>
      <c r="G25" s="35">
        <f t="shared" si="1"/>
        <v>0</v>
      </c>
      <c r="H25" s="35">
        <f t="shared" si="1"/>
        <v>0</v>
      </c>
      <c r="I25" s="35">
        <f t="shared" si="1"/>
        <v>0</v>
      </c>
      <c r="J25" s="35">
        <f t="shared" si="1"/>
        <v>0</v>
      </c>
      <c r="K25" s="35">
        <f t="shared" si="1"/>
        <v>0</v>
      </c>
      <c r="L25" s="35">
        <f t="shared" si="1"/>
        <v>0</v>
      </c>
      <c r="M25" s="35">
        <f t="shared" si="1"/>
        <v>0</v>
      </c>
      <c r="N25" s="19"/>
      <c r="O25" s="19"/>
    </row>
    <row r="26" spans="1:15" s="4" customFormat="1" ht="27" customHeight="1" x14ac:dyDescent="0.25">
      <c r="A26" s="32" t="s">
        <v>19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"/>
      <c r="O26" s="3"/>
    </row>
    <row r="27" spans="1:15" s="4" customFormat="1" ht="27" customHeight="1" x14ac:dyDescent="0.25">
      <c r="A27" s="34" t="s">
        <v>3</v>
      </c>
      <c r="B27" s="143"/>
      <c r="C27" s="144"/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3"/>
      <c r="O27" s="3"/>
    </row>
    <row r="28" spans="1:15" s="4" customFormat="1" ht="27" customHeight="1" x14ac:dyDescent="0.25">
      <c r="A28" s="34" t="s">
        <v>4</v>
      </c>
      <c r="B28" s="143"/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3"/>
      <c r="O28" s="3"/>
    </row>
    <row r="29" spans="1:15" s="4" customFormat="1" ht="27" customHeight="1" x14ac:dyDescent="0.25">
      <c r="A29" s="34" t="s">
        <v>5</v>
      </c>
      <c r="B29" s="143"/>
      <c r="C29" s="144"/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3"/>
      <c r="O29" s="3"/>
    </row>
    <row r="30" spans="1:15" s="4" customFormat="1" ht="27" customHeight="1" x14ac:dyDescent="0.25">
      <c r="A30" s="34" t="s">
        <v>6</v>
      </c>
      <c r="B30" s="143"/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3"/>
      <c r="O30" s="3"/>
    </row>
    <row r="31" spans="1:15" s="4" customFormat="1" ht="27" customHeight="1" x14ac:dyDescent="0.25">
      <c r="A31" s="34" t="s">
        <v>7</v>
      </c>
      <c r="B31" s="143"/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3"/>
      <c r="O31" s="3"/>
    </row>
    <row r="32" spans="1:15" s="4" customFormat="1" ht="27" customHeight="1" x14ac:dyDescent="0.25">
      <c r="A32" s="34" t="s">
        <v>8</v>
      </c>
      <c r="B32" s="143"/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3"/>
      <c r="O32" s="3"/>
    </row>
    <row r="33" spans="1:15" s="4" customFormat="1" ht="27" customHeight="1" x14ac:dyDescent="0.25">
      <c r="A33" s="34" t="s">
        <v>9</v>
      </c>
      <c r="B33" s="143"/>
      <c r="C33" s="144"/>
      <c r="D33" s="144"/>
      <c r="E33" s="144"/>
      <c r="F33" s="144"/>
      <c r="G33" s="144"/>
      <c r="H33" s="144"/>
      <c r="I33" s="144"/>
      <c r="J33" s="144"/>
      <c r="K33" s="144"/>
      <c r="L33" s="144"/>
      <c r="M33" s="144"/>
      <c r="N33" s="3"/>
      <c r="O33" s="3"/>
    </row>
    <row r="34" spans="1:15" s="20" customFormat="1" ht="27" customHeight="1" x14ac:dyDescent="0.25">
      <c r="A34" s="190" t="s">
        <v>27</v>
      </c>
      <c r="B34" s="191"/>
      <c r="C34" s="191"/>
      <c r="D34" s="192"/>
      <c r="E34" s="35">
        <f t="shared" ref="E34:M34" si="2">SUM(E27:E33)</f>
        <v>0</v>
      </c>
      <c r="F34" s="35">
        <f t="shared" si="2"/>
        <v>0</v>
      </c>
      <c r="G34" s="35">
        <f t="shared" si="2"/>
        <v>0</v>
      </c>
      <c r="H34" s="35">
        <f t="shared" si="2"/>
        <v>0</v>
      </c>
      <c r="I34" s="35">
        <f t="shared" si="2"/>
        <v>0</v>
      </c>
      <c r="J34" s="35">
        <f t="shared" si="2"/>
        <v>0</v>
      </c>
      <c r="K34" s="35">
        <f t="shared" si="2"/>
        <v>0</v>
      </c>
      <c r="L34" s="35">
        <f t="shared" si="2"/>
        <v>0</v>
      </c>
      <c r="M34" s="35">
        <f t="shared" si="2"/>
        <v>0</v>
      </c>
      <c r="N34" s="19"/>
      <c r="O34" s="19"/>
    </row>
    <row r="35" spans="1:15" s="4" customFormat="1" ht="27" customHeight="1" x14ac:dyDescent="0.25">
      <c r="A35" s="32" t="s">
        <v>20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"/>
      <c r="O35" s="3"/>
    </row>
    <row r="36" spans="1:15" s="4" customFormat="1" ht="27" customHeight="1" x14ac:dyDescent="0.25">
      <c r="A36" s="34" t="s">
        <v>3</v>
      </c>
      <c r="B36" s="143"/>
      <c r="C36" s="144"/>
      <c r="D36" s="144"/>
      <c r="E36" s="144"/>
      <c r="F36" s="144"/>
      <c r="G36" s="144"/>
      <c r="H36" s="144"/>
      <c r="I36" s="144"/>
      <c r="J36" s="144"/>
      <c r="K36" s="144"/>
      <c r="L36" s="144"/>
      <c r="M36" s="144"/>
      <c r="N36" s="3"/>
      <c r="O36" s="3"/>
    </row>
    <row r="37" spans="1:15" s="4" customFormat="1" ht="27" customHeight="1" x14ac:dyDescent="0.25">
      <c r="A37" s="78" t="s">
        <v>4</v>
      </c>
      <c r="B37" s="143"/>
      <c r="C37" s="144"/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3"/>
      <c r="O37" s="3"/>
    </row>
    <row r="38" spans="1:15" s="4" customFormat="1" ht="27" customHeight="1" x14ac:dyDescent="0.25">
      <c r="A38" s="34" t="s">
        <v>5</v>
      </c>
      <c r="B38" s="143"/>
      <c r="C38" s="144"/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3"/>
      <c r="O38" s="3"/>
    </row>
    <row r="39" spans="1:15" s="4" customFormat="1" ht="27" customHeight="1" x14ac:dyDescent="0.25">
      <c r="A39" s="34" t="s">
        <v>6</v>
      </c>
      <c r="B39" s="143"/>
      <c r="C39" s="144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3"/>
      <c r="O39" s="3"/>
    </row>
    <row r="40" spans="1:15" s="4" customFormat="1" ht="27" customHeight="1" x14ac:dyDescent="0.25">
      <c r="A40" s="34" t="s">
        <v>7</v>
      </c>
      <c r="B40" s="143"/>
      <c r="C40" s="144"/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3"/>
      <c r="O40" s="3"/>
    </row>
    <row r="41" spans="1:15" s="4" customFormat="1" ht="27" customHeight="1" x14ac:dyDescent="0.25">
      <c r="A41" s="34" t="s">
        <v>8</v>
      </c>
      <c r="B41" s="143"/>
      <c r="C41" s="144"/>
      <c r="D41" s="144"/>
      <c r="E41" s="144"/>
      <c r="F41" s="144"/>
      <c r="G41" s="144"/>
      <c r="H41" s="144"/>
      <c r="I41" s="144"/>
      <c r="J41" s="144"/>
      <c r="K41" s="144"/>
      <c r="L41" s="144"/>
      <c r="M41" s="144"/>
      <c r="N41" s="3"/>
      <c r="O41" s="3"/>
    </row>
    <row r="42" spans="1:15" s="4" customFormat="1" ht="27" customHeight="1" x14ac:dyDescent="0.25">
      <c r="A42" s="34" t="s">
        <v>9</v>
      </c>
      <c r="B42" s="143"/>
      <c r="C42" s="144"/>
      <c r="D42" s="144"/>
      <c r="E42" s="144"/>
      <c r="F42" s="144"/>
      <c r="G42" s="144"/>
      <c r="H42" s="144"/>
      <c r="I42" s="144"/>
      <c r="J42" s="144"/>
      <c r="K42" s="144"/>
      <c r="L42" s="144"/>
      <c r="M42" s="144"/>
      <c r="N42" s="3"/>
      <c r="O42" s="3"/>
    </row>
    <row r="43" spans="1:15" s="20" customFormat="1" ht="27" customHeight="1" x14ac:dyDescent="0.25">
      <c r="A43" s="190" t="s">
        <v>28</v>
      </c>
      <c r="B43" s="191"/>
      <c r="C43" s="191"/>
      <c r="D43" s="192"/>
      <c r="E43" s="35">
        <f t="shared" ref="E43:M43" si="3">SUM(E36:E42)</f>
        <v>0</v>
      </c>
      <c r="F43" s="35">
        <f t="shared" si="3"/>
        <v>0</v>
      </c>
      <c r="G43" s="35">
        <f t="shared" si="3"/>
        <v>0</v>
      </c>
      <c r="H43" s="35">
        <f t="shared" si="3"/>
        <v>0</v>
      </c>
      <c r="I43" s="35">
        <f t="shared" si="3"/>
        <v>0</v>
      </c>
      <c r="J43" s="35">
        <f t="shared" si="3"/>
        <v>0</v>
      </c>
      <c r="K43" s="35">
        <f t="shared" si="3"/>
        <v>0</v>
      </c>
      <c r="L43" s="35">
        <f t="shared" si="3"/>
        <v>0</v>
      </c>
      <c r="M43" s="35">
        <f t="shared" si="3"/>
        <v>0</v>
      </c>
      <c r="N43" s="19"/>
      <c r="O43" s="19"/>
    </row>
    <row r="44" spans="1:15" s="4" customFormat="1" ht="27" customHeight="1" x14ac:dyDescent="0.25">
      <c r="A44" s="32" t="s">
        <v>21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"/>
      <c r="O44" s="3"/>
    </row>
    <row r="45" spans="1:15" s="4" customFormat="1" ht="27" customHeight="1" x14ac:dyDescent="0.25">
      <c r="A45" s="34" t="s">
        <v>3</v>
      </c>
      <c r="B45" s="143"/>
      <c r="C45" s="144"/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3"/>
      <c r="O45" s="3"/>
    </row>
    <row r="46" spans="1:15" s="4" customFormat="1" ht="27" customHeight="1" x14ac:dyDescent="0.25">
      <c r="A46" s="34" t="s">
        <v>4</v>
      </c>
      <c r="B46" s="143"/>
      <c r="C46" s="144"/>
      <c r="D46" s="144"/>
      <c r="E46" s="144"/>
      <c r="F46" s="144"/>
      <c r="G46" s="144"/>
      <c r="H46" s="144"/>
      <c r="I46" s="144"/>
      <c r="J46" s="144"/>
      <c r="K46" s="144"/>
      <c r="L46" s="144"/>
      <c r="M46" s="144"/>
      <c r="N46" s="3"/>
      <c r="O46" s="3"/>
    </row>
    <row r="47" spans="1:15" s="4" customFormat="1" ht="27" customHeight="1" x14ac:dyDescent="0.25">
      <c r="A47" s="34" t="s">
        <v>5</v>
      </c>
      <c r="B47" s="143"/>
      <c r="C47" s="144"/>
      <c r="D47" s="144"/>
      <c r="E47" s="144"/>
      <c r="F47" s="144"/>
      <c r="G47" s="144"/>
      <c r="H47" s="144"/>
      <c r="I47" s="144"/>
      <c r="J47" s="144"/>
      <c r="K47" s="144"/>
      <c r="L47" s="144"/>
      <c r="M47" s="144"/>
      <c r="N47" s="3"/>
      <c r="O47" s="3"/>
    </row>
    <row r="48" spans="1:15" s="4" customFormat="1" ht="27" customHeight="1" x14ac:dyDescent="0.25">
      <c r="A48" s="34" t="s">
        <v>6</v>
      </c>
      <c r="B48" s="143"/>
      <c r="C48" s="144"/>
      <c r="D48" s="144"/>
      <c r="E48" s="144"/>
      <c r="F48" s="144"/>
      <c r="G48" s="144"/>
      <c r="H48" s="144"/>
      <c r="I48" s="144"/>
      <c r="J48" s="144"/>
      <c r="K48" s="144"/>
      <c r="L48" s="144"/>
      <c r="M48" s="144"/>
      <c r="N48" s="3"/>
      <c r="O48" s="3"/>
    </row>
    <row r="49" spans="1:15" s="4" customFormat="1" ht="27" customHeight="1" x14ac:dyDescent="0.25">
      <c r="A49" s="34" t="s">
        <v>7</v>
      </c>
      <c r="B49" s="143"/>
      <c r="C49" s="144"/>
      <c r="D49" s="144"/>
      <c r="E49" s="144"/>
      <c r="F49" s="144"/>
      <c r="G49" s="144"/>
      <c r="H49" s="144"/>
      <c r="I49" s="144"/>
      <c r="J49" s="144"/>
      <c r="K49" s="144"/>
      <c r="L49" s="144"/>
      <c r="M49" s="144"/>
      <c r="N49" s="3"/>
      <c r="O49" s="3"/>
    </row>
    <row r="50" spans="1:15" s="4" customFormat="1" ht="27" customHeight="1" x14ac:dyDescent="0.25">
      <c r="A50" s="34" t="s">
        <v>8</v>
      </c>
      <c r="B50" s="143"/>
      <c r="C50" s="144"/>
      <c r="D50" s="144"/>
      <c r="E50" s="144"/>
      <c r="F50" s="144"/>
      <c r="G50" s="144"/>
      <c r="H50" s="144"/>
      <c r="I50" s="144"/>
      <c r="J50" s="144"/>
      <c r="K50" s="144"/>
      <c r="L50" s="144"/>
      <c r="M50" s="144"/>
      <c r="N50" s="3"/>
      <c r="O50" s="3"/>
    </row>
    <row r="51" spans="1:15" s="4" customFormat="1" ht="27" customHeight="1" x14ac:dyDescent="0.25">
      <c r="A51" s="34" t="s">
        <v>9</v>
      </c>
      <c r="B51" s="143"/>
      <c r="C51" s="144"/>
      <c r="D51" s="144"/>
      <c r="E51" s="144"/>
      <c r="F51" s="144"/>
      <c r="G51" s="144"/>
      <c r="H51" s="144"/>
      <c r="I51" s="144"/>
      <c r="J51" s="144"/>
      <c r="K51" s="144"/>
      <c r="L51" s="144"/>
      <c r="M51" s="144"/>
      <c r="N51" s="3"/>
      <c r="O51" s="3"/>
    </row>
    <row r="52" spans="1:15" s="20" customFormat="1" ht="27" customHeight="1" x14ac:dyDescent="0.25">
      <c r="A52" s="190" t="s">
        <v>29</v>
      </c>
      <c r="B52" s="191"/>
      <c r="C52" s="191"/>
      <c r="D52" s="192"/>
      <c r="E52" s="35">
        <f t="shared" ref="E52:M52" si="4">SUM(E45:E51)</f>
        <v>0</v>
      </c>
      <c r="F52" s="35">
        <f t="shared" si="4"/>
        <v>0</v>
      </c>
      <c r="G52" s="35">
        <f t="shared" si="4"/>
        <v>0</v>
      </c>
      <c r="H52" s="35">
        <f t="shared" si="4"/>
        <v>0</v>
      </c>
      <c r="I52" s="35">
        <f t="shared" si="4"/>
        <v>0</v>
      </c>
      <c r="J52" s="35">
        <f t="shared" si="4"/>
        <v>0</v>
      </c>
      <c r="K52" s="35">
        <f t="shared" si="4"/>
        <v>0</v>
      </c>
      <c r="L52" s="35">
        <f t="shared" si="4"/>
        <v>0</v>
      </c>
      <c r="M52" s="35">
        <f t="shared" si="4"/>
        <v>0</v>
      </c>
      <c r="N52" s="19"/>
      <c r="O52" s="19"/>
    </row>
    <row r="53" spans="1:15" s="4" customFormat="1" ht="27" customHeight="1" x14ac:dyDescent="0.25">
      <c r="A53" s="32" t="s">
        <v>22</v>
      </c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"/>
      <c r="O53" s="3"/>
    </row>
    <row r="54" spans="1:15" s="4" customFormat="1" ht="27" customHeight="1" x14ac:dyDescent="0.25">
      <c r="A54" s="34" t="s">
        <v>3</v>
      </c>
      <c r="B54" s="143"/>
      <c r="C54" s="144"/>
      <c r="D54" s="144"/>
      <c r="E54" s="144"/>
      <c r="F54" s="144"/>
      <c r="G54" s="144"/>
      <c r="H54" s="144"/>
      <c r="I54" s="144"/>
      <c r="J54" s="144"/>
      <c r="K54" s="144"/>
      <c r="L54" s="144"/>
      <c r="M54" s="144"/>
      <c r="N54" s="3"/>
      <c r="O54" s="3"/>
    </row>
    <row r="55" spans="1:15" s="4" customFormat="1" ht="27" customHeight="1" x14ac:dyDescent="0.25">
      <c r="A55" s="34" t="s">
        <v>4</v>
      </c>
      <c r="B55" s="143"/>
      <c r="C55" s="144"/>
      <c r="D55" s="144"/>
      <c r="E55" s="144"/>
      <c r="F55" s="144"/>
      <c r="G55" s="144"/>
      <c r="H55" s="144"/>
      <c r="I55" s="144"/>
      <c r="J55" s="144"/>
      <c r="K55" s="144"/>
      <c r="L55" s="144"/>
      <c r="M55" s="144"/>
      <c r="N55" s="3"/>
      <c r="O55" s="3"/>
    </row>
    <row r="56" spans="1:15" s="4" customFormat="1" ht="27" customHeight="1" x14ac:dyDescent="0.25">
      <c r="A56" s="34" t="s">
        <v>5</v>
      </c>
      <c r="B56" s="143"/>
      <c r="C56" s="144"/>
      <c r="D56" s="144"/>
      <c r="E56" s="144"/>
      <c r="F56" s="144"/>
      <c r="G56" s="144"/>
      <c r="H56" s="144"/>
      <c r="I56" s="144"/>
      <c r="J56" s="144"/>
      <c r="K56" s="144"/>
      <c r="L56" s="144"/>
      <c r="M56" s="144"/>
      <c r="N56" s="3"/>
      <c r="O56" s="3"/>
    </row>
    <row r="57" spans="1:15" s="4" customFormat="1" ht="27" customHeight="1" x14ac:dyDescent="0.25">
      <c r="A57" s="34" t="s">
        <v>6</v>
      </c>
      <c r="B57" s="143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3"/>
      <c r="O57" s="3"/>
    </row>
    <row r="58" spans="1:15" s="4" customFormat="1" ht="27" customHeight="1" x14ac:dyDescent="0.25">
      <c r="A58" s="34" t="s">
        <v>7</v>
      </c>
      <c r="B58" s="143"/>
      <c r="C58" s="144"/>
      <c r="D58" s="144"/>
      <c r="E58" s="144"/>
      <c r="F58" s="144"/>
      <c r="G58" s="144"/>
      <c r="H58" s="144"/>
      <c r="I58" s="144"/>
      <c r="J58" s="144"/>
      <c r="K58" s="144"/>
      <c r="L58" s="144"/>
      <c r="M58" s="144"/>
      <c r="N58" s="3"/>
      <c r="O58" s="3"/>
    </row>
    <row r="59" spans="1:15" s="4" customFormat="1" ht="27" customHeight="1" x14ac:dyDescent="0.25">
      <c r="A59" s="34" t="s">
        <v>8</v>
      </c>
      <c r="B59" s="143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3"/>
      <c r="O59" s="3"/>
    </row>
    <row r="60" spans="1:15" s="4" customFormat="1" ht="27" customHeight="1" x14ac:dyDescent="0.25">
      <c r="A60" s="34" t="s">
        <v>9</v>
      </c>
      <c r="B60" s="143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3"/>
      <c r="O60" s="3"/>
    </row>
    <row r="61" spans="1:15" s="20" customFormat="1" ht="27" customHeight="1" x14ac:dyDescent="0.25">
      <c r="A61" s="190" t="s">
        <v>30</v>
      </c>
      <c r="B61" s="191"/>
      <c r="C61" s="191"/>
      <c r="D61" s="192"/>
      <c r="E61" s="35">
        <f t="shared" ref="E61:M61" si="5">SUM(E54:E60)</f>
        <v>0</v>
      </c>
      <c r="F61" s="35">
        <f t="shared" si="5"/>
        <v>0</v>
      </c>
      <c r="G61" s="35">
        <f t="shared" si="5"/>
        <v>0</v>
      </c>
      <c r="H61" s="35">
        <f t="shared" si="5"/>
        <v>0</v>
      </c>
      <c r="I61" s="35">
        <f t="shared" si="5"/>
        <v>0</v>
      </c>
      <c r="J61" s="35">
        <f t="shared" si="5"/>
        <v>0</v>
      </c>
      <c r="K61" s="35">
        <f t="shared" si="5"/>
        <v>0</v>
      </c>
      <c r="L61" s="35">
        <f t="shared" si="5"/>
        <v>0</v>
      </c>
      <c r="M61" s="35">
        <f t="shared" si="5"/>
        <v>0</v>
      </c>
      <c r="N61" s="19"/>
      <c r="O61" s="19"/>
    </row>
    <row r="62" spans="1:15" s="15" customFormat="1" ht="27" customHeight="1" x14ac:dyDescent="0.25">
      <c r="A62" s="36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21"/>
      <c r="O62" s="21"/>
    </row>
    <row r="63" spans="1:15" s="15" customFormat="1" ht="27" customHeight="1" x14ac:dyDescent="0.25">
      <c r="A63" s="38" t="s">
        <v>31</v>
      </c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21"/>
      <c r="O63" s="21"/>
    </row>
    <row r="64" spans="1:15" s="15" customFormat="1" ht="27" customHeight="1" thickBot="1" x14ac:dyDescent="0.35">
      <c r="A64" s="36"/>
      <c r="B64" s="37"/>
      <c r="C64" s="37"/>
      <c r="D64" s="67" t="s">
        <v>51</v>
      </c>
      <c r="E64" s="37"/>
      <c r="F64" s="37"/>
      <c r="G64" s="37"/>
      <c r="H64" s="37"/>
      <c r="I64" s="37"/>
      <c r="J64" s="37"/>
      <c r="K64" s="37"/>
      <c r="L64" s="37"/>
      <c r="M64" s="37"/>
      <c r="N64" s="21"/>
      <c r="O64" s="21"/>
    </row>
    <row r="65" spans="1:15" s="12" customFormat="1" ht="42" customHeight="1" thickBot="1" x14ac:dyDescent="0.3">
      <c r="A65" s="39" t="s">
        <v>45</v>
      </c>
      <c r="B65" s="74">
        <f>SUM(E16+E25+E34+E43+E52+E61)</f>
        <v>0</v>
      </c>
      <c r="C65" s="27"/>
      <c r="D65" s="68" t="s">
        <v>50</v>
      </c>
      <c r="E65" s="27"/>
      <c r="F65" s="27"/>
      <c r="G65" s="27"/>
      <c r="H65" s="27"/>
      <c r="I65" s="27"/>
      <c r="J65" s="27"/>
      <c r="K65" s="27"/>
      <c r="L65" s="27"/>
      <c r="M65" s="27"/>
      <c r="N65" s="11"/>
      <c r="O65" s="11"/>
    </row>
    <row r="66" spans="1:15" s="12" customFormat="1" ht="42" customHeight="1" thickBot="1" x14ac:dyDescent="0.3">
      <c r="A66" s="39" t="s">
        <v>36</v>
      </c>
      <c r="B66" s="74">
        <f>SUM(G16+G25+G34+G43+G52+G61)</f>
        <v>0</v>
      </c>
      <c r="C66" s="27"/>
      <c r="D66" s="68" t="s">
        <v>52</v>
      </c>
      <c r="E66" s="27"/>
      <c r="F66" s="27"/>
      <c r="G66" s="27"/>
      <c r="H66" s="27"/>
      <c r="I66" s="27"/>
      <c r="J66" s="27"/>
      <c r="K66" s="27"/>
      <c r="L66" s="27"/>
      <c r="M66" s="27"/>
      <c r="N66" s="11"/>
      <c r="O66" s="11"/>
    </row>
    <row r="67" spans="1:15" s="12" customFormat="1" ht="42" customHeight="1" thickBot="1" x14ac:dyDescent="0.3">
      <c r="A67" s="41" t="s">
        <v>11</v>
      </c>
      <c r="B67" s="74">
        <f>SUM(H16+H25+H34+H43+H52+H61)</f>
        <v>0</v>
      </c>
      <c r="C67" s="27"/>
      <c r="D67" s="69"/>
      <c r="E67" s="27"/>
      <c r="F67" s="27"/>
      <c r="G67" s="27"/>
      <c r="H67" s="27"/>
      <c r="I67" s="27"/>
      <c r="J67" s="27"/>
      <c r="K67" s="27"/>
      <c r="L67" s="27"/>
      <c r="M67" s="27"/>
      <c r="N67" s="11"/>
      <c r="O67" s="11"/>
    </row>
    <row r="68" spans="1:15" s="12" customFormat="1" ht="42" customHeight="1" thickBot="1" x14ac:dyDescent="0.3">
      <c r="A68" s="41" t="s">
        <v>46</v>
      </c>
      <c r="B68" s="74">
        <f>SUM(I16+I25+I34+I43+I52+I61)</f>
        <v>0</v>
      </c>
      <c r="C68" s="27"/>
      <c r="D68" s="68" t="s">
        <v>53</v>
      </c>
      <c r="E68" s="27"/>
      <c r="F68" s="27"/>
      <c r="G68" s="27"/>
      <c r="H68" s="27"/>
      <c r="I68" s="27"/>
      <c r="J68" s="27"/>
      <c r="K68" s="27"/>
      <c r="L68" s="27"/>
      <c r="M68" s="27"/>
      <c r="N68" s="11"/>
      <c r="O68" s="11"/>
    </row>
    <row r="69" spans="1:15" s="12" customFormat="1" ht="42" customHeight="1" thickBot="1" x14ac:dyDescent="0.3">
      <c r="A69" s="41" t="s">
        <v>47</v>
      </c>
      <c r="B69" s="74">
        <f>SUM(J16+J25+J34+J43+J52+J61)</f>
        <v>0</v>
      </c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11"/>
      <c r="O69" s="11"/>
    </row>
    <row r="70" spans="1:15" s="12" customFormat="1" ht="42" customHeight="1" thickBot="1" x14ac:dyDescent="0.3">
      <c r="A70" s="41" t="s">
        <v>49</v>
      </c>
      <c r="B70" s="74">
        <f>SUM(K16+K25+K34+K43+K52+K61)</f>
        <v>0</v>
      </c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11"/>
      <c r="O70" s="11"/>
    </row>
    <row r="71" spans="1:15" s="12" customFormat="1" ht="42" customHeight="1" thickBot="1" x14ac:dyDescent="0.3">
      <c r="A71" s="41" t="s">
        <v>32</v>
      </c>
      <c r="B71" s="74">
        <f>SUM(L16+L25+L34+L43+L52+L61)</f>
        <v>0</v>
      </c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11"/>
      <c r="O71" s="11"/>
    </row>
    <row r="72" spans="1:15" s="12" customFormat="1" ht="42" customHeight="1" thickBot="1" x14ac:dyDescent="0.3">
      <c r="A72" s="41" t="s">
        <v>54</v>
      </c>
      <c r="B72" s="74">
        <f>SUM(F61+F52+F43+F34+F25+F16)</f>
        <v>0</v>
      </c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11"/>
      <c r="O72" s="11"/>
    </row>
    <row r="73" spans="1:15" s="12" customFormat="1" ht="15" customHeight="1" thickBot="1" x14ac:dyDescent="0.3">
      <c r="A73" s="41"/>
      <c r="B73" s="40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11"/>
      <c r="O73" s="11"/>
    </row>
    <row r="74" spans="1:15" s="11" customFormat="1" ht="40.5" customHeight="1" thickBot="1" x14ac:dyDescent="0.3">
      <c r="A74" s="48" t="s">
        <v>38</v>
      </c>
      <c r="B74" s="75">
        <f>SUM(B65:B70)</f>
        <v>0</v>
      </c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</row>
    <row r="75" spans="1:15" s="11" customFormat="1" ht="45" customHeight="1" thickBot="1" x14ac:dyDescent="0.3">
      <c r="A75" s="48" t="s">
        <v>37</v>
      </c>
      <c r="B75" s="75">
        <f>SUM(B65:B71)</f>
        <v>0</v>
      </c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</row>
    <row r="76" spans="1:15" ht="27" customHeight="1" x14ac:dyDescent="0.3"/>
  </sheetData>
  <sheetProtection password="97F2" sheet="1" objects="1" scenarios="1"/>
  <mergeCells count="11">
    <mergeCell ref="A61:D61"/>
    <mergeCell ref="K5:M5"/>
    <mergeCell ref="B3:D3"/>
    <mergeCell ref="B5:E5"/>
    <mergeCell ref="A16:D16"/>
    <mergeCell ref="A25:D25"/>
    <mergeCell ref="A34:D34"/>
    <mergeCell ref="K4:L4"/>
    <mergeCell ref="K3:L3"/>
    <mergeCell ref="A43:D43"/>
    <mergeCell ref="A52:D52"/>
  </mergeCells>
  <phoneticPr fontId="9" type="noConversion"/>
  <printOptions horizontalCentered="1"/>
  <pageMargins left="0" right="0" top="0.59055118110236227" bottom="0.19685039370078741" header="0.51181102362204722" footer="0.51181102362204722"/>
  <pageSetup paperSize="8" scale="50" orientation="portrait" cellComments="asDisplayed" errors="blank" r:id="rId1"/>
  <headerFooter alignWithMargins="0">
    <oddHeader xml:space="preserve">&amp;C
</oddHeader>
    <oddFooter>&amp;L&amp;"Arial,Italic"&amp;9Run Review Calculation Matrix
Version 1.0       &amp;C
&amp;"Arial,Italic"&amp;9Updated 12/02/10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6"/>
  <sheetViews>
    <sheetView view="pageBreakPreview" zoomScale="55" zoomScaleNormal="100" workbookViewId="0">
      <selection activeCell="C21" sqref="C21"/>
    </sheetView>
  </sheetViews>
  <sheetFormatPr defaultRowHeight="17.399999999999999" x14ac:dyDescent="0.3"/>
  <cols>
    <col min="1" max="1" width="38.109375" customWidth="1"/>
    <col min="2" max="4" width="23.5546875" style="8" customWidth="1"/>
    <col min="5" max="6" width="17.33203125" style="8" customWidth="1"/>
    <col min="7" max="7" width="15.88671875" style="8" customWidth="1"/>
    <col min="8" max="9" width="17.44140625" style="8" customWidth="1"/>
    <col min="10" max="10" width="20.6640625" style="8" customWidth="1"/>
    <col min="11" max="11" width="15.88671875" style="8" customWidth="1"/>
    <col min="12" max="12" width="17.88671875" style="8" customWidth="1"/>
    <col min="13" max="13" width="19.33203125" style="8" customWidth="1"/>
    <col min="14" max="15" width="9.109375" style="1"/>
  </cols>
  <sheetData>
    <row r="1" spans="1:15" s="2" customFormat="1" ht="28.5" customHeight="1" x14ac:dyDescent="0.25">
      <c r="A1" s="17" t="s">
        <v>23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5"/>
      <c r="O1" s="5"/>
    </row>
    <row r="2" spans="1:15" s="2" customFormat="1" ht="28.5" customHeight="1" x14ac:dyDescent="0.25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5"/>
      <c r="O2" s="5"/>
    </row>
    <row r="3" spans="1:15" s="4" customFormat="1" ht="49.5" customHeight="1" x14ac:dyDescent="0.25">
      <c r="A3" s="22" t="s">
        <v>15</v>
      </c>
      <c r="B3" s="196" t="str">
        <f>'Individual Service 1 Total'!B3:D3</f>
        <v>Service 1</v>
      </c>
      <c r="C3" s="197"/>
      <c r="D3" s="198"/>
      <c r="E3" s="27"/>
      <c r="F3" s="27"/>
      <c r="G3" s="23"/>
      <c r="H3" s="63"/>
      <c r="I3" s="24"/>
      <c r="J3" s="25" t="s">
        <v>16</v>
      </c>
      <c r="K3" s="193" t="str">
        <f>'Individual Service 1 Total'!H3</f>
        <v>House Officer / Registrar</v>
      </c>
      <c r="L3" s="195"/>
      <c r="M3" s="27"/>
      <c r="N3" s="3"/>
      <c r="O3" s="3"/>
    </row>
    <row r="4" spans="1:15" s="12" customFormat="1" ht="15.6" x14ac:dyDescent="0.25">
      <c r="A4" s="28"/>
      <c r="B4" s="27"/>
      <c r="C4" s="27"/>
      <c r="D4" s="27"/>
      <c r="E4" s="27"/>
      <c r="F4" s="27"/>
      <c r="G4" s="27"/>
      <c r="H4" s="27"/>
      <c r="I4" s="27"/>
      <c r="J4" s="27"/>
      <c r="K4" s="203"/>
      <c r="L4" s="203"/>
      <c r="M4" s="27"/>
      <c r="N4" s="11"/>
      <c r="O4" s="11"/>
    </row>
    <row r="5" spans="1:15" s="2" customFormat="1" ht="90.75" customHeight="1" x14ac:dyDescent="0.25">
      <c r="A5" s="29" t="s">
        <v>14</v>
      </c>
      <c r="B5" s="199" t="str">
        <f>'Individual Service 1 Total'!A11</f>
        <v>SERVICE 1, RMO 4</v>
      </c>
      <c r="C5" s="200"/>
      <c r="D5" s="200"/>
      <c r="E5" s="201"/>
      <c r="F5" s="76"/>
      <c r="G5" s="30"/>
      <c r="H5" s="31"/>
      <c r="I5" s="31"/>
      <c r="J5" s="43" t="s">
        <v>48</v>
      </c>
      <c r="K5" s="193" t="str">
        <f>'Individual Service 1 Total'!B5</f>
        <v>RMO support to enter details from run description e.g. 0800-1630 = 8.5 per day</v>
      </c>
      <c r="L5" s="194"/>
      <c r="M5" s="195"/>
      <c r="N5" s="5"/>
      <c r="O5" s="5"/>
    </row>
    <row r="6" spans="1:15" s="14" customFormat="1" ht="15" customHeight="1" x14ac:dyDescent="0.25">
      <c r="A6" s="34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13"/>
      <c r="O6" s="13"/>
    </row>
    <row r="7" spans="1:15" s="2" customFormat="1" ht="46.8" x14ac:dyDescent="0.25">
      <c r="A7" s="22" t="s">
        <v>0</v>
      </c>
      <c r="B7" s="25" t="s">
        <v>10</v>
      </c>
      <c r="C7" s="25" t="s">
        <v>1</v>
      </c>
      <c r="D7" s="25" t="s">
        <v>2</v>
      </c>
      <c r="E7" s="25" t="s">
        <v>45</v>
      </c>
      <c r="F7" s="25" t="s">
        <v>54</v>
      </c>
      <c r="G7" s="25" t="s">
        <v>35</v>
      </c>
      <c r="H7" s="25" t="s">
        <v>11</v>
      </c>
      <c r="I7" s="25" t="s">
        <v>46</v>
      </c>
      <c r="J7" s="25" t="s">
        <v>47</v>
      </c>
      <c r="K7" s="25" t="s">
        <v>49</v>
      </c>
      <c r="L7" s="25" t="s">
        <v>12</v>
      </c>
      <c r="M7" s="25" t="s">
        <v>13</v>
      </c>
      <c r="N7" s="5"/>
      <c r="O7" s="5"/>
    </row>
    <row r="8" spans="1:15" s="4" customFormat="1" ht="27" customHeight="1" x14ac:dyDescent="0.25">
      <c r="A8" s="32" t="s">
        <v>17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"/>
      <c r="O8" s="3"/>
    </row>
    <row r="9" spans="1:15" s="4" customFormat="1" ht="27" customHeight="1" x14ac:dyDescent="0.25">
      <c r="A9" s="78" t="s">
        <v>3</v>
      </c>
      <c r="B9" s="143"/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3"/>
      <c r="O9" s="3"/>
    </row>
    <row r="10" spans="1:15" s="4" customFormat="1" ht="27" customHeight="1" x14ac:dyDescent="0.25">
      <c r="A10" s="78" t="s">
        <v>4</v>
      </c>
      <c r="B10" s="143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3"/>
      <c r="O10" s="3"/>
    </row>
    <row r="11" spans="1:15" s="4" customFormat="1" ht="27" customHeight="1" x14ac:dyDescent="0.25">
      <c r="A11" s="78" t="s">
        <v>5</v>
      </c>
      <c r="B11" s="143"/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3"/>
      <c r="O11" s="3"/>
    </row>
    <row r="12" spans="1:15" s="4" customFormat="1" ht="27" customHeight="1" x14ac:dyDescent="0.25">
      <c r="A12" s="78" t="s">
        <v>6</v>
      </c>
      <c r="B12" s="143"/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3"/>
      <c r="O12" s="3"/>
    </row>
    <row r="13" spans="1:15" s="4" customFormat="1" ht="27" customHeight="1" x14ac:dyDescent="0.25">
      <c r="A13" s="78" t="s">
        <v>7</v>
      </c>
      <c r="B13" s="143"/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3"/>
      <c r="O13" s="3"/>
    </row>
    <row r="14" spans="1:15" s="4" customFormat="1" ht="27" customHeight="1" x14ac:dyDescent="0.25">
      <c r="A14" s="78" t="s">
        <v>8</v>
      </c>
      <c r="B14" s="143"/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3"/>
      <c r="O14" s="3"/>
    </row>
    <row r="15" spans="1:15" s="4" customFormat="1" ht="27" customHeight="1" x14ac:dyDescent="0.25">
      <c r="A15" s="78" t="s">
        <v>9</v>
      </c>
      <c r="B15" s="143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3"/>
      <c r="O15" s="3"/>
    </row>
    <row r="16" spans="1:15" s="20" customFormat="1" ht="27" customHeight="1" x14ac:dyDescent="0.25">
      <c r="A16" s="202" t="s">
        <v>25</v>
      </c>
      <c r="B16" s="191"/>
      <c r="C16" s="191"/>
      <c r="D16" s="192"/>
      <c r="E16" s="35">
        <f t="shared" ref="E16:M16" si="0">SUM(E9:E15)</f>
        <v>0</v>
      </c>
      <c r="F16" s="35">
        <f t="shared" si="0"/>
        <v>0</v>
      </c>
      <c r="G16" s="35">
        <f t="shared" si="0"/>
        <v>0</v>
      </c>
      <c r="H16" s="35">
        <f t="shared" si="0"/>
        <v>0</v>
      </c>
      <c r="I16" s="35">
        <f t="shared" si="0"/>
        <v>0</v>
      </c>
      <c r="J16" s="35">
        <f t="shared" si="0"/>
        <v>0</v>
      </c>
      <c r="K16" s="35">
        <f t="shared" si="0"/>
        <v>0</v>
      </c>
      <c r="L16" s="35">
        <f t="shared" si="0"/>
        <v>0</v>
      </c>
      <c r="M16" s="35">
        <f t="shared" si="0"/>
        <v>0</v>
      </c>
      <c r="N16" s="19"/>
      <c r="O16" s="19"/>
    </row>
    <row r="17" spans="1:15" s="4" customFormat="1" ht="27" customHeight="1" x14ac:dyDescent="0.25">
      <c r="A17" s="32" t="s">
        <v>18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"/>
      <c r="O17" s="3"/>
    </row>
    <row r="18" spans="1:15" s="4" customFormat="1" ht="27" customHeight="1" x14ac:dyDescent="0.25">
      <c r="A18" s="78" t="s">
        <v>3</v>
      </c>
      <c r="B18" s="143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3"/>
      <c r="O18" s="3"/>
    </row>
    <row r="19" spans="1:15" s="4" customFormat="1" ht="27" customHeight="1" x14ac:dyDescent="0.25">
      <c r="A19" s="34" t="s">
        <v>4</v>
      </c>
      <c r="B19" s="143"/>
      <c r="C19" s="144"/>
      <c r="D19" s="144"/>
      <c r="E19" s="144"/>
      <c r="F19" s="144"/>
      <c r="G19" s="144"/>
      <c r="H19" s="144"/>
      <c r="I19" s="144"/>
      <c r="J19" s="144"/>
      <c r="K19" s="144"/>
      <c r="L19" s="144"/>
      <c r="M19" s="144"/>
      <c r="N19" s="3"/>
      <c r="O19" s="3"/>
    </row>
    <row r="20" spans="1:15" s="4" customFormat="1" ht="27" customHeight="1" x14ac:dyDescent="0.25">
      <c r="A20" s="34" t="s">
        <v>5</v>
      </c>
      <c r="B20" s="143"/>
      <c r="C20" s="144"/>
      <c r="D20" s="144"/>
      <c r="E20" s="144"/>
      <c r="F20" s="144"/>
      <c r="G20" s="144"/>
      <c r="H20" s="144"/>
      <c r="I20" s="144"/>
      <c r="J20" s="144"/>
      <c r="K20" s="144"/>
      <c r="L20" s="144"/>
      <c r="M20" s="144"/>
      <c r="N20" s="3"/>
      <c r="O20" s="3"/>
    </row>
    <row r="21" spans="1:15" s="4" customFormat="1" ht="27" customHeight="1" x14ac:dyDescent="0.25">
      <c r="A21" s="34" t="s">
        <v>6</v>
      </c>
      <c r="B21" s="143"/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3"/>
      <c r="O21" s="3"/>
    </row>
    <row r="22" spans="1:15" s="4" customFormat="1" ht="27" customHeight="1" x14ac:dyDescent="0.25">
      <c r="A22" s="34" t="s">
        <v>7</v>
      </c>
      <c r="B22" s="143"/>
      <c r="C22" s="144"/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3"/>
      <c r="O22" s="3"/>
    </row>
    <row r="23" spans="1:15" s="4" customFormat="1" ht="27" customHeight="1" x14ac:dyDescent="0.25">
      <c r="A23" s="34" t="s">
        <v>8</v>
      </c>
      <c r="B23" s="143"/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3"/>
      <c r="O23" s="3"/>
    </row>
    <row r="24" spans="1:15" s="4" customFormat="1" ht="27" customHeight="1" x14ac:dyDescent="0.25">
      <c r="A24" s="34" t="s">
        <v>9</v>
      </c>
      <c r="B24" s="143"/>
      <c r="C24" s="144"/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3"/>
      <c r="O24" s="3"/>
    </row>
    <row r="25" spans="1:15" s="20" customFormat="1" ht="27" customHeight="1" x14ac:dyDescent="0.25">
      <c r="A25" s="190" t="s">
        <v>26</v>
      </c>
      <c r="B25" s="191"/>
      <c r="C25" s="191"/>
      <c r="D25" s="192"/>
      <c r="E25" s="35">
        <f t="shared" ref="E25:M25" si="1">SUM(E18:E24)</f>
        <v>0</v>
      </c>
      <c r="F25" s="35">
        <f t="shared" si="1"/>
        <v>0</v>
      </c>
      <c r="G25" s="35">
        <f t="shared" si="1"/>
        <v>0</v>
      </c>
      <c r="H25" s="35">
        <f t="shared" si="1"/>
        <v>0</v>
      </c>
      <c r="I25" s="35">
        <f t="shared" si="1"/>
        <v>0</v>
      </c>
      <c r="J25" s="35">
        <f t="shared" si="1"/>
        <v>0</v>
      </c>
      <c r="K25" s="35">
        <f t="shared" si="1"/>
        <v>0</v>
      </c>
      <c r="L25" s="35">
        <f t="shared" si="1"/>
        <v>0</v>
      </c>
      <c r="M25" s="35">
        <f t="shared" si="1"/>
        <v>0</v>
      </c>
      <c r="N25" s="19"/>
      <c r="O25" s="19"/>
    </row>
    <row r="26" spans="1:15" s="4" customFormat="1" ht="27" customHeight="1" x14ac:dyDescent="0.25">
      <c r="A26" s="32" t="s">
        <v>19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"/>
      <c r="O26" s="3"/>
    </row>
    <row r="27" spans="1:15" s="4" customFormat="1" ht="27" customHeight="1" x14ac:dyDescent="0.25">
      <c r="A27" s="34" t="s">
        <v>3</v>
      </c>
      <c r="B27" s="143"/>
      <c r="C27" s="144"/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3"/>
      <c r="O27" s="3"/>
    </row>
    <row r="28" spans="1:15" s="4" customFormat="1" ht="27" customHeight="1" x14ac:dyDescent="0.25">
      <c r="A28" s="34" t="s">
        <v>4</v>
      </c>
      <c r="B28" s="143"/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3"/>
      <c r="O28" s="3"/>
    </row>
    <row r="29" spans="1:15" s="4" customFormat="1" ht="27" customHeight="1" x14ac:dyDescent="0.25">
      <c r="A29" s="34" t="s">
        <v>5</v>
      </c>
      <c r="B29" s="143"/>
      <c r="C29" s="144"/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3"/>
      <c r="O29" s="3"/>
    </row>
    <row r="30" spans="1:15" s="4" customFormat="1" ht="27" customHeight="1" x14ac:dyDescent="0.25">
      <c r="A30" s="34" t="s">
        <v>6</v>
      </c>
      <c r="B30" s="143"/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3"/>
      <c r="O30" s="3"/>
    </row>
    <row r="31" spans="1:15" s="4" customFormat="1" ht="27" customHeight="1" x14ac:dyDescent="0.25">
      <c r="A31" s="34" t="s">
        <v>7</v>
      </c>
      <c r="B31" s="143"/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3"/>
      <c r="O31" s="3"/>
    </row>
    <row r="32" spans="1:15" s="4" customFormat="1" ht="27" customHeight="1" x14ac:dyDescent="0.25">
      <c r="A32" s="34" t="s">
        <v>8</v>
      </c>
      <c r="B32" s="143"/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3"/>
      <c r="O32" s="3"/>
    </row>
    <row r="33" spans="1:15" s="4" customFormat="1" ht="27" customHeight="1" x14ac:dyDescent="0.25">
      <c r="A33" s="34" t="s">
        <v>9</v>
      </c>
      <c r="B33" s="143"/>
      <c r="C33" s="144"/>
      <c r="D33" s="144"/>
      <c r="E33" s="144"/>
      <c r="F33" s="144"/>
      <c r="G33" s="144"/>
      <c r="H33" s="144"/>
      <c r="I33" s="144"/>
      <c r="J33" s="144"/>
      <c r="K33" s="144"/>
      <c r="L33" s="144"/>
      <c r="M33" s="144"/>
      <c r="N33" s="3"/>
      <c r="O33" s="3"/>
    </row>
    <row r="34" spans="1:15" s="20" customFormat="1" ht="27" customHeight="1" x14ac:dyDescent="0.25">
      <c r="A34" s="190" t="s">
        <v>27</v>
      </c>
      <c r="B34" s="191"/>
      <c r="C34" s="191"/>
      <c r="D34" s="192"/>
      <c r="E34" s="35">
        <f t="shared" ref="E34:M34" si="2">SUM(E27:E33)</f>
        <v>0</v>
      </c>
      <c r="F34" s="35">
        <f t="shared" si="2"/>
        <v>0</v>
      </c>
      <c r="G34" s="35">
        <f t="shared" si="2"/>
        <v>0</v>
      </c>
      <c r="H34" s="35">
        <f t="shared" si="2"/>
        <v>0</v>
      </c>
      <c r="I34" s="35">
        <f t="shared" si="2"/>
        <v>0</v>
      </c>
      <c r="J34" s="35">
        <f t="shared" si="2"/>
        <v>0</v>
      </c>
      <c r="K34" s="35">
        <f t="shared" si="2"/>
        <v>0</v>
      </c>
      <c r="L34" s="35">
        <f t="shared" si="2"/>
        <v>0</v>
      </c>
      <c r="M34" s="35">
        <f t="shared" si="2"/>
        <v>0</v>
      </c>
      <c r="N34" s="19"/>
      <c r="O34" s="19"/>
    </row>
    <row r="35" spans="1:15" s="4" customFormat="1" ht="27" customHeight="1" x14ac:dyDescent="0.25">
      <c r="A35" s="32" t="s">
        <v>20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"/>
      <c r="O35" s="3"/>
    </row>
    <row r="36" spans="1:15" s="4" customFormat="1" ht="27" customHeight="1" x14ac:dyDescent="0.25">
      <c r="A36" s="34" t="s">
        <v>3</v>
      </c>
      <c r="B36" s="143"/>
      <c r="C36" s="144"/>
      <c r="D36" s="144"/>
      <c r="E36" s="144"/>
      <c r="F36" s="144"/>
      <c r="G36" s="144"/>
      <c r="H36" s="144"/>
      <c r="I36" s="144"/>
      <c r="J36" s="144"/>
      <c r="K36" s="144"/>
      <c r="L36" s="144"/>
      <c r="M36" s="144"/>
      <c r="N36" s="3"/>
      <c r="O36" s="3"/>
    </row>
    <row r="37" spans="1:15" s="4" customFormat="1" ht="27" customHeight="1" x14ac:dyDescent="0.25">
      <c r="A37" s="78" t="s">
        <v>4</v>
      </c>
      <c r="B37" s="143"/>
      <c r="C37" s="144"/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3"/>
      <c r="O37" s="3"/>
    </row>
    <row r="38" spans="1:15" s="4" customFormat="1" ht="27" customHeight="1" x14ac:dyDescent="0.25">
      <c r="A38" s="34" t="s">
        <v>5</v>
      </c>
      <c r="B38" s="143"/>
      <c r="C38" s="144"/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3"/>
      <c r="O38" s="3"/>
    </row>
    <row r="39" spans="1:15" s="4" customFormat="1" ht="27" customHeight="1" x14ac:dyDescent="0.25">
      <c r="A39" s="34" t="s">
        <v>6</v>
      </c>
      <c r="B39" s="143"/>
      <c r="C39" s="144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3"/>
      <c r="O39" s="3"/>
    </row>
    <row r="40" spans="1:15" s="4" customFormat="1" ht="27" customHeight="1" x14ac:dyDescent="0.25">
      <c r="A40" s="34" t="s">
        <v>7</v>
      </c>
      <c r="B40" s="143"/>
      <c r="C40" s="144"/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3"/>
      <c r="O40" s="3"/>
    </row>
    <row r="41" spans="1:15" s="4" customFormat="1" ht="27" customHeight="1" x14ac:dyDescent="0.25">
      <c r="A41" s="34" t="s">
        <v>8</v>
      </c>
      <c r="B41" s="143"/>
      <c r="C41" s="144"/>
      <c r="D41" s="144"/>
      <c r="E41" s="144"/>
      <c r="F41" s="144"/>
      <c r="G41" s="144"/>
      <c r="H41" s="144"/>
      <c r="I41" s="144"/>
      <c r="J41" s="144"/>
      <c r="K41" s="144"/>
      <c r="L41" s="144"/>
      <c r="M41" s="144"/>
      <c r="N41" s="3"/>
      <c r="O41" s="3"/>
    </row>
    <row r="42" spans="1:15" s="4" customFormat="1" ht="27" customHeight="1" x14ac:dyDescent="0.25">
      <c r="A42" s="34" t="s">
        <v>9</v>
      </c>
      <c r="B42" s="143"/>
      <c r="C42" s="144"/>
      <c r="D42" s="144"/>
      <c r="E42" s="144"/>
      <c r="F42" s="144"/>
      <c r="G42" s="144"/>
      <c r="H42" s="144"/>
      <c r="I42" s="144"/>
      <c r="J42" s="144"/>
      <c r="K42" s="144"/>
      <c r="L42" s="144"/>
      <c r="M42" s="144"/>
      <c r="N42" s="3"/>
      <c r="O42" s="3"/>
    </row>
    <row r="43" spans="1:15" s="20" customFormat="1" ht="27" customHeight="1" x14ac:dyDescent="0.25">
      <c r="A43" s="190" t="s">
        <v>28</v>
      </c>
      <c r="B43" s="191"/>
      <c r="C43" s="191"/>
      <c r="D43" s="192"/>
      <c r="E43" s="35">
        <f t="shared" ref="E43:M43" si="3">SUM(E36:E42)</f>
        <v>0</v>
      </c>
      <c r="F43" s="35">
        <f t="shared" si="3"/>
        <v>0</v>
      </c>
      <c r="G43" s="35">
        <f t="shared" si="3"/>
        <v>0</v>
      </c>
      <c r="H43" s="35">
        <f t="shared" si="3"/>
        <v>0</v>
      </c>
      <c r="I43" s="35">
        <f t="shared" si="3"/>
        <v>0</v>
      </c>
      <c r="J43" s="35">
        <f t="shared" si="3"/>
        <v>0</v>
      </c>
      <c r="K43" s="35">
        <f t="shared" si="3"/>
        <v>0</v>
      </c>
      <c r="L43" s="35">
        <f t="shared" si="3"/>
        <v>0</v>
      </c>
      <c r="M43" s="35">
        <f t="shared" si="3"/>
        <v>0</v>
      </c>
      <c r="N43" s="19"/>
      <c r="O43" s="19"/>
    </row>
    <row r="44" spans="1:15" s="4" customFormat="1" ht="27" customHeight="1" x14ac:dyDescent="0.25">
      <c r="A44" s="32" t="s">
        <v>21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"/>
      <c r="O44" s="3"/>
    </row>
    <row r="45" spans="1:15" s="4" customFormat="1" ht="27" customHeight="1" x14ac:dyDescent="0.25">
      <c r="A45" s="34" t="s">
        <v>3</v>
      </c>
      <c r="B45" s="143"/>
      <c r="C45" s="144"/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3"/>
      <c r="O45" s="3"/>
    </row>
    <row r="46" spans="1:15" s="4" customFormat="1" ht="27" customHeight="1" x14ac:dyDescent="0.25">
      <c r="A46" s="34" t="s">
        <v>4</v>
      </c>
      <c r="B46" s="143"/>
      <c r="C46" s="144"/>
      <c r="D46" s="144"/>
      <c r="E46" s="144"/>
      <c r="F46" s="144"/>
      <c r="G46" s="144"/>
      <c r="H46" s="144"/>
      <c r="I46" s="144"/>
      <c r="J46" s="144"/>
      <c r="K46" s="144"/>
      <c r="L46" s="144"/>
      <c r="M46" s="144"/>
      <c r="N46" s="3"/>
      <c r="O46" s="3"/>
    </row>
    <row r="47" spans="1:15" s="4" customFormat="1" ht="27" customHeight="1" x14ac:dyDescent="0.25">
      <c r="A47" s="34" t="s">
        <v>5</v>
      </c>
      <c r="B47" s="143"/>
      <c r="C47" s="144"/>
      <c r="D47" s="144"/>
      <c r="E47" s="144"/>
      <c r="F47" s="144"/>
      <c r="G47" s="144"/>
      <c r="H47" s="144"/>
      <c r="I47" s="144"/>
      <c r="J47" s="144"/>
      <c r="K47" s="144"/>
      <c r="L47" s="144"/>
      <c r="M47" s="144"/>
      <c r="N47" s="3"/>
      <c r="O47" s="3"/>
    </row>
    <row r="48" spans="1:15" s="4" customFormat="1" ht="27" customHeight="1" x14ac:dyDescent="0.25">
      <c r="A48" s="34" t="s">
        <v>6</v>
      </c>
      <c r="B48" s="143"/>
      <c r="C48" s="144"/>
      <c r="D48" s="144"/>
      <c r="E48" s="144"/>
      <c r="F48" s="144"/>
      <c r="G48" s="144"/>
      <c r="H48" s="144"/>
      <c r="I48" s="144"/>
      <c r="J48" s="144"/>
      <c r="K48" s="144"/>
      <c r="L48" s="144"/>
      <c r="M48" s="144"/>
      <c r="N48" s="3"/>
      <c r="O48" s="3"/>
    </row>
    <row r="49" spans="1:15" s="4" customFormat="1" ht="27" customHeight="1" x14ac:dyDescent="0.25">
      <c r="A49" s="34" t="s">
        <v>7</v>
      </c>
      <c r="B49" s="143"/>
      <c r="C49" s="144"/>
      <c r="D49" s="144"/>
      <c r="E49" s="144"/>
      <c r="F49" s="144"/>
      <c r="G49" s="144"/>
      <c r="H49" s="144"/>
      <c r="I49" s="144"/>
      <c r="J49" s="144"/>
      <c r="K49" s="144"/>
      <c r="L49" s="144"/>
      <c r="M49" s="144"/>
      <c r="N49" s="3"/>
      <c r="O49" s="3"/>
    </row>
    <row r="50" spans="1:15" s="4" customFormat="1" ht="27" customHeight="1" x14ac:dyDescent="0.25">
      <c r="A50" s="34" t="s">
        <v>8</v>
      </c>
      <c r="B50" s="143"/>
      <c r="C50" s="144"/>
      <c r="D50" s="144"/>
      <c r="E50" s="144"/>
      <c r="F50" s="144"/>
      <c r="G50" s="144"/>
      <c r="H50" s="144"/>
      <c r="I50" s="144"/>
      <c r="J50" s="144"/>
      <c r="K50" s="144"/>
      <c r="L50" s="144"/>
      <c r="M50" s="144"/>
      <c r="N50" s="3"/>
      <c r="O50" s="3"/>
    </row>
    <row r="51" spans="1:15" s="4" customFormat="1" ht="27" customHeight="1" x14ac:dyDescent="0.25">
      <c r="A51" s="34" t="s">
        <v>9</v>
      </c>
      <c r="B51" s="143"/>
      <c r="C51" s="144"/>
      <c r="D51" s="144"/>
      <c r="E51" s="144"/>
      <c r="F51" s="144"/>
      <c r="G51" s="144"/>
      <c r="H51" s="144"/>
      <c r="I51" s="144"/>
      <c r="J51" s="144"/>
      <c r="K51" s="144"/>
      <c r="L51" s="144"/>
      <c r="M51" s="144"/>
      <c r="N51" s="3"/>
      <c r="O51" s="3"/>
    </row>
    <row r="52" spans="1:15" s="20" customFormat="1" ht="27" customHeight="1" x14ac:dyDescent="0.25">
      <c r="A52" s="190" t="s">
        <v>29</v>
      </c>
      <c r="B52" s="191"/>
      <c r="C52" s="191"/>
      <c r="D52" s="192"/>
      <c r="E52" s="35">
        <f t="shared" ref="E52:M52" si="4">SUM(E45:E51)</f>
        <v>0</v>
      </c>
      <c r="F52" s="35">
        <f t="shared" si="4"/>
        <v>0</v>
      </c>
      <c r="G52" s="35">
        <f t="shared" si="4"/>
        <v>0</v>
      </c>
      <c r="H52" s="35">
        <f t="shared" si="4"/>
        <v>0</v>
      </c>
      <c r="I52" s="35">
        <f t="shared" si="4"/>
        <v>0</v>
      </c>
      <c r="J52" s="35">
        <f t="shared" si="4"/>
        <v>0</v>
      </c>
      <c r="K52" s="35">
        <f t="shared" si="4"/>
        <v>0</v>
      </c>
      <c r="L52" s="35">
        <f t="shared" si="4"/>
        <v>0</v>
      </c>
      <c r="M52" s="35">
        <f t="shared" si="4"/>
        <v>0</v>
      </c>
      <c r="N52" s="19"/>
      <c r="O52" s="19"/>
    </row>
    <row r="53" spans="1:15" s="4" customFormat="1" ht="27" customHeight="1" x14ac:dyDescent="0.25">
      <c r="A53" s="32" t="s">
        <v>22</v>
      </c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"/>
      <c r="O53" s="3"/>
    </row>
    <row r="54" spans="1:15" s="4" customFormat="1" ht="27" customHeight="1" x14ac:dyDescent="0.25">
      <c r="A54" s="34" t="s">
        <v>3</v>
      </c>
      <c r="B54" s="143"/>
      <c r="C54" s="144"/>
      <c r="D54" s="144"/>
      <c r="E54" s="144"/>
      <c r="F54" s="144"/>
      <c r="G54" s="144"/>
      <c r="H54" s="144"/>
      <c r="I54" s="144"/>
      <c r="J54" s="144"/>
      <c r="K54" s="144"/>
      <c r="L54" s="144"/>
      <c r="M54" s="144"/>
      <c r="N54" s="3"/>
      <c r="O54" s="3"/>
    </row>
    <row r="55" spans="1:15" s="4" customFormat="1" ht="27" customHeight="1" x14ac:dyDescent="0.25">
      <c r="A55" s="34" t="s">
        <v>4</v>
      </c>
      <c r="B55" s="143"/>
      <c r="C55" s="144"/>
      <c r="D55" s="144"/>
      <c r="E55" s="144"/>
      <c r="F55" s="144"/>
      <c r="G55" s="144"/>
      <c r="H55" s="144"/>
      <c r="I55" s="144"/>
      <c r="J55" s="144"/>
      <c r="K55" s="144"/>
      <c r="L55" s="144"/>
      <c r="M55" s="144"/>
      <c r="N55" s="3"/>
      <c r="O55" s="3"/>
    </row>
    <row r="56" spans="1:15" s="4" customFormat="1" ht="27" customHeight="1" x14ac:dyDescent="0.25">
      <c r="A56" s="34" t="s">
        <v>5</v>
      </c>
      <c r="B56" s="143"/>
      <c r="C56" s="144"/>
      <c r="D56" s="144"/>
      <c r="E56" s="144"/>
      <c r="F56" s="144"/>
      <c r="G56" s="144"/>
      <c r="H56" s="144"/>
      <c r="I56" s="144"/>
      <c r="J56" s="144"/>
      <c r="K56" s="144"/>
      <c r="L56" s="144"/>
      <c r="M56" s="144"/>
      <c r="N56" s="3"/>
      <c r="O56" s="3"/>
    </row>
    <row r="57" spans="1:15" s="4" customFormat="1" ht="27" customHeight="1" x14ac:dyDescent="0.25">
      <c r="A57" s="34" t="s">
        <v>6</v>
      </c>
      <c r="B57" s="143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3"/>
      <c r="O57" s="3"/>
    </row>
    <row r="58" spans="1:15" s="4" customFormat="1" ht="27" customHeight="1" x14ac:dyDescent="0.25">
      <c r="A58" s="34" t="s">
        <v>7</v>
      </c>
      <c r="B58" s="143"/>
      <c r="C58" s="144"/>
      <c r="D58" s="144"/>
      <c r="E58" s="144"/>
      <c r="F58" s="144"/>
      <c r="G58" s="144"/>
      <c r="H58" s="144"/>
      <c r="I58" s="144"/>
      <c r="J58" s="144"/>
      <c r="K58" s="144"/>
      <c r="L58" s="144"/>
      <c r="M58" s="144"/>
      <c r="N58" s="3"/>
      <c r="O58" s="3"/>
    </row>
    <row r="59" spans="1:15" s="4" customFormat="1" ht="27" customHeight="1" x14ac:dyDescent="0.25">
      <c r="A59" s="34" t="s">
        <v>8</v>
      </c>
      <c r="B59" s="143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3"/>
      <c r="O59" s="3"/>
    </row>
    <row r="60" spans="1:15" s="4" customFormat="1" ht="27" customHeight="1" x14ac:dyDescent="0.25">
      <c r="A60" s="34" t="s">
        <v>9</v>
      </c>
      <c r="B60" s="143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3"/>
      <c r="O60" s="3"/>
    </row>
    <row r="61" spans="1:15" s="20" customFormat="1" ht="27" customHeight="1" x14ac:dyDescent="0.25">
      <c r="A61" s="190" t="s">
        <v>30</v>
      </c>
      <c r="B61" s="191"/>
      <c r="C61" s="191"/>
      <c r="D61" s="192"/>
      <c r="E61" s="35">
        <f t="shared" ref="E61:M61" si="5">SUM(E54:E60)</f>
        <v>0</v>
      </c>
      <c r="F61" s="35">
        <f t="shared" si="5"/>
        <v>0</v>
      </c>
      <c r="G61" s="35">
        <f t="shared" si="5"/>
        <v>0</v>
      </c>
      <c r="H61" s="35">
        <f t="shared" si="5"/>
        <v>0</v>
      </c>
      <c r="I61" s="35">
        <f t="shared" si="5"/>
        <v>0</v>
      </c>
      <c r="J61" s="35">
        <f t="shared" si="5"/>
        <v>0</v>
      </c>
      <c r="K61" s="35">
        <f t="shared" si="5"/>
        <v>0</v>
      </c>
      <c r="L61" s="35">
        <f t="shared" si="5"/>
        <v>0</v>
      </c>
      <c r="M61" s="35">
        <f t="shared" si="5"/>
        <v>0</v>
      </c>
      <c r="N61" s="19"/>
      <c r="O61" s="19"/>
    </row>
    <row r="62" spans="1:15" s="15" customFormat="1" ht="27" customHeight="1" x14ac:dyDescent="0.25">
      <c r="A62" s="36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21"/>
      <c r="O62" s="21"/>
    </row>
    <row r="63" spans="1:15" s="15" customFormat="1" ht="27" customHeight="1" x14ac:dyDescent="0.25">
      <c r="A63" s="38" t="s">
        <v>31</v>
      </c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21"/>
      <c r="O63" s="21"/>
    </row>
    <row r="64" spans="1:15" s="15" customFormat="1" ht="27" customHeight="1" thickBot="1" x14ac:dyDescent="0.35">
      <c r="A64" s="36"/>
      <c r="B64" s="37"/>
      <c r="C64" s="37"/>
      <c r="D64" s="67" t="s">
        <v>51</v>
      </c>
      <c r="E64" s="37"/>
      <c r="F64" s="37"/>
      <c r="G64" s="37"/>
      <c r="H64" s="37"/>
      <c r="I64" s="37"/>
      <c r="J64" s="37"/>
      <c r="K64" s="37"/>
      <c r="L64" s="37"/>
      <c r="M64" s="37"/>
      <c r="N64" s="21"/>
      <c r="O64" s="21"/>
    </row>
    <row r="65" spans="1:15" s="12" customFormat="1" ht="42" customHeight="1" thickBot="1" x14ac:dyDescent="0.3">
      <c r="A65" s="39" t="s">
        <v>45</v>
      </c>
      <c r="B65" s="74">
        <f>SUM(E16+E25+E34+E43+E52+E61)</f>
        <v>0</v>
      </c>
      <c r="C65" s="27"/>
      <c r="D65" s="68" t="s">
        <v>50</v>
      </c>
      <c r="E65" s="27"/>
      <c r="F65" s="27"/>
      <c r="G65" s="27"/>
      <c r="H65" s="27"/>
      <c r="I65" s="27"/>
      <c r="J65" s="27"/>
      <c r="K65" s="27"/>
      <c r="L65" s="27"/>
      <c r="M65" s="27"/>
      <c r="N65" s="11"/>
      <c r="O65" s="11"/>
    </row>
    <row r="66" spans="1:15" s="12" customFormat="1" ht="42" customHeight="1" thickBot="1" x14ac:dyDescent="0.3">
      <c r="A66" s="39" t="s">
        <v>36</v>
      </c>
      <c r="B66" s="74">
        <f>SUM(G16+G25+G34+G43+G52+G61)</f>
        <v>0</v>
      </c>
      <c r="C66" s="27"/>
      <c r="D66" s="68" t="s">
        <v>52</v>
      </c>
      <c r="E66" s="27"/>
      <c r="F66" s="27"/>
      <c r="G66" s="27"/>
      <c r="H66" s="27"/>
      <c r="I66" s="27"/>
      <c r="J66" s="27"/>
      <c r="K66" s="27"/>
      <c r="L66" s="27"/>
      <c r="M66" s="27"/>
      <c r="N66" s="11"/>
      <c r="O66" s="11"/>
    </row>
    <row r="67" spans="1:15" s="12" customFormat="1" ht="42" customHeight="1" thickBot="1" x14ac:dyDescent="0.3">
      <c r="A67" s="41" t="s">
        <v>11</v>
      </c>
      <c r="B67" s="74">
        <f>SUM(H16+H25+H34+H43+H52+H61)</f>
        <v>0</v>
      </c>
      <c r="C67" s="27"/>
      <c r="D67" s="69"/>
      <c r="E67" s="27"/>
      <c r="F67" s="27"/>
      <c r="G67" s="27"/>
      <c r="H67" s="27"/>
      <c r="I67" s="27"/>
      <c r="J67" s="27"/>
      <c r="K67" s="27"/>
      <c r="L67" s="27"/>
      <c r="M67" s="27"/>
      <c r="N67" s="11"/>
      <c r="O67" s="11"/>
    </row>
    <row r="68" spans="1:15" s="12" customFormat="1" ht="42" customHeight="1" thickBot="1" x14ac:dyDescent="0.3">
      <c r="A68" s="41" t="s">
        <v>46</v>
      </c>
      <c r="B68" s="74">
        <f>SUM(I16+I25+I34+I43+I52+I61)</f>
        <v>0</v>
      </c>
      <c r="C68" s="27"/>
      <c r="D68" s="68" t="s">
        <v>53</v>
      </c>
      <c r="E68" s="27"/>
      <c r="F68" s="27"/>
      <c r="G68" s="27"/>
      <c r="H68" s="27"/>
      <c r="I68" s="27"/>
      <c r="J68" s="27"/>
      <c r="K68" s="27"/>
      <c r="L68" s="27"/>
      <c r="M68" s="27"/>
      <c r="N68" s="11"/>
      <c r="O68" s="11"/>
    </row>
    <row r="69" spans="1:15" s="12" customFormat="1" ht="42" customHeight="1" thickBot="1" x14ac:dyDescent="0.3">
      <c r="A69" s="41" t="s">
        <v>47</v>
      </c>
      <c r="B69" s="74">
        <f>SUM(J16+J25+J34+J43+J52+J61)</f>
        <v>0</v>
      </c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11"/>
      <c r="O69" s="11"/>
    </row>
    <row r="70" spans="1:15" s="12" customFormat="1" ht="42" customHeight="1" thickBot="1" x14ac:dyDescent="0.3">
      <c r="A70" s="41" t="s">
        <v>49</v>
      </c>
      <c r="B70" s="74">
        <f>SUM(K16+K25+K34+K43+K52+K61)</f>
        <v>0</v>
      </c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11"/>
      <c r="O70" s="11"/>
    </row>
    <row r="71" spans="1:15" s="12" customFormat="1" ht="42" customHeight="1" thickBot="1" x14ac:dyDescent="0.3">
      <c r="A71" s="41" t="s">
        <v>32</v>
      </c>
      <c r="B71" s="74">
        <f>SUM(L16+L25+L34+L43+L52+L61)</f>
        <v>0</v>
      </c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11"/>
      <c r="O71" s="11"/>
    </row>
    <row r="72" spans="1:15" s="12" customFormat="1" ht="42" customHeight="1" thickBot="1" x14ac:dyDescent="0.3">
      <c r="A72" s="41" t="s">
        <v>54</v>
      </c>
      <c r="B72" s="74">
        <f>SUM(F61+F52+F43+F34+F25+F16)</f>
        <v>0</v>
      </c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11"/>
      <c r="O72" s="11"/>
    </row>
    <row r="73" spans="1:15" s="12" customFormat="1" ht="15" customHeight="1" thickBot="1" x14ac:dyDescent="0.3">
      <c r="A73" s="41"/>
      <c r="B73" s="40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11"/>
      <c r="O73" s="11"/>
    </row>
    <row r="74" spans="1:15" s="11" customFormat="1" ht="40.5" customHeight="1" thickBot="1" x14ac:dyDescent="0.3">
      <c r="A74" s="48" t="s">
        <v>38</v>
      </c>
      <c r="B74" s="75">
        <f>SUM(B65:B70)</f>
        <v>0</v>
      </c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</row>
    <row r="75" spans="1:15" s="11" customFormat="1" ht="45" customHeight="1" thickBot="1" x14ac:dyDescent="0.3">
      <c r="A75" s="48" t="s">
        <v>37</v>
      </c>
      <c r="B75" s="75">
        <f>SUM(B65:B71)</f>
        <v>0</v>
      </c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</row>
    <row r="76" spans="1:15" ht="27" customHeight="1" x14ac:dyDescent="0.3"/>
  </sheetData>
  <sheetProtection password="97F2" sheet="1" objects="1" scenarios="1"/>
  <mergeCells count="11">
    <mergeCell ref="A61:D61"/>
    <mergeCell ref="K5:M5"/>
    <mergeCell ref="B3:D3"/>
    <mergeCell ref="B5:E5"/>
    <mergeCell ref="A16:D16"/>
    <mergeCell ref="A25:D25"/>
    <mergeCell ref="A34:D34"/>
    <mergeCell ref="K4:L4"/>
    <mergeCell ref="K3:L3"/>
    <mergeCell ref="A43:D43"/>
    <mergeCell ref="A52:D52"/>
  </mergeCells>
  <phoneticPr fontId="9" type="noConversion"/>
  <printOptions horizontalCentered="1"/>
  <pageMargins left="0" right="0" top="0.59055118110236227" bottom="0.19685039370078741" header="0.51181102362204722" footer="0.51181102362204722"/>
  <pageSetup paperSize="8" scale="50" orientation="portrait" cellComments="asDisplayed" errors="blank" r:id="rId1"/>
  <headerFooter alignWithMargins="0">
    <oddHeader xml:space="preserve">&amp;C
</oddHeader>
    <oddFooter>&amp;L&amp;"Arial,Italic"&amp;9Run Review Calculation Matrix
Version 1.0       &amp;C
&amp;"Arial,Italic"&amp;9Updated 12/02/10</oddFooter>
  </headerFooter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6"/>
  <sheetViews>
    <sheetView view="pageBreakPreview" zoomScale="55" zoomScaleNormal="100" workbookViewId="0">
      <selection activeCell="C21" sqref="C21"/>
    </sheetView>
  </sheetViews>
  <sheetFormatPr defaultRowHeight="17.399999999999999" x14ac:dyDescent="0.3"/>
  <cols>
    <col min="1" max="1" width="38.109375" customWidth="1"/>
    <col min="2" max="4" width="23.5546875" style="8" customWidth="1"/>
    <col min="5" max="6" width="17.33203125" style="8" customWidth="1"/>
    <col min="7" max="7" width="15.88671875" style="8" customWidth="1"/>
    <col min="8" max="9" width="17.44140625" style="8" customWidth="1"/>
    <col min="10" max="10" width="20.6640625" style="8" customWidth="1"/>
    <col min="11" max="11" width="15.88671875" style="8" customWidth="1"/>
    <col min="12" max="12" width="17.88671875" style="8" customWidth="1"/>
    <col min="13" max="13" width="19.33203125" style="8" customWidth="1"/>
    <col min="14" max="15" width="9.109375" style="1"/>
  </cols>
  <sheetData>
    <row r="1" spans="1:15" s="2" customFormat="1" ht="28.5" customHeight="1" x14ac:dyDescent="0.25">
      <c r="A1" s="17" t="s">
        <v>23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5"/>
      <c r="O1" s="5"/>
    </row>
    <row r="2" spans="1:15" s="2" customFormat="1" ht="28.5" customHeight="1" x14ac:dyDescent="0.25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5"/>
      <c r="O2" s="5"/>
    </row>
    <row r="3" spans="1:15" s="4" customFormat="1" ht="49.5" customHeight="1" x14ac:dyDescent="0.25">
      <c r="A3" s="22" t="s">
        <v>15</v>
      </c>
      <c r="B3" s="196" t="str">
        <f>'Individual Service 5 Total'!B3:D3</f>
        <v>Service 5</v>
      </c>
      <c r="C3" s="197"/>
      <c r="D3" s="198"/>
      <c r="E3" s="27"/>
      <c r="F3" s="27"/>
      <c r="G3" s="23"/>
      <c r="H3" s="63"/>
      <c r="I3" s="24"/>
      <c r="J3" s="25" t="s">
        <v>16</v>
      </c>
      <c r="K3" s="193" t="str">
        <f>'Individual Service 5 Total'!H3</f>
        <v>House Officer / Registrar</v>
      </c>
      <c r="L3" s="195"/>
      <c r="M3" s="27"/>
      <c r="N3" s="3"/>
      <c r="O3" s="3"/>
    </row>
    <row r="4" spans="1:15" s="12" customFormat="1" ht="15.6" x14ac:dyDescent="0.25">
      <c r="A4" s="28"/>
      <c r="B4" s="27"/>
      <c r="C4" s="27"/>
      <c r="D4" s="27"/>
      <c r="E4" s="27"/>
      <c r="F4" s="27"/>
      <c r="G4" s="27"/>
      <c r="H4" s="27"/>
      <c r="I4" s="27"/>
      <c r="J4" s="27"/>
      <c r="K4" s="203"/>
      <c r="L4" s="203"/>
      <c r="M4" s="27"/>
      <c r="N4" s="11"/>
      <c r="O4" s="11"/>
    </row>
    <row r="5" spans="1:15" s="2" customFormat="1" ht="90.75" customHeight="1" x14ac:dyDescent="0.25">
      <c r="A5" s="29" t="s">
        <v>14</v>
      </c>
      <c r="B5" s="199" t="str">
        <f>'Individual Service 5 Total'!A13</f>
        <v>SERVICE 5, RMO 6</v>
      </c>
      <c r="C5" s="200"/>
      <c r="D5" s="200"/>
      <c r="E5" s="201"/>
      <c r="F5" s="76"/>
      <c r="G5" s="30"/>
      <c r="H5" s="31"/>
      <c r="I5" s="31"/>
      <c r="J5" s="43" t="s">
        <v>48</v>
      </c>
      <c r="K5" s="193" t="str">
        <f>'Individual Service 5 Total'!B5</f>
        <v>RMO support to enter details from run description e.g. 0800-1630 = 8.5 per day</v>
      </c>
      <c r="L5" s="194"/>
      <c r="M5" s="195"/>
      <c r="N5" s="5"/>
      <c r="O5" s="5"/>
    </row>
    <row r="6" spans="1:15" s="14" customFormat="1" ht="15" customHeight="1" x14ac:dyDescent="0.25">
      <c r="A6" s="34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13"/>
      <c r="O6" s="13"/>
    </row>
    <row r="7" spans="1:15" s="2" customFormat="1" ht="46.8" x14ac:dyDescent="0.25">
      <c r="A7" s="22" t="s">
        <v>0</v>
      </c>
      <c r="B7" s="25" t="s">
        <v>10</v>
      </c>
      <c r="C7" s="25" t="s">
        <v>1</v>
      </c>
      <c r="D7" s="25" t="s">
        <v>2</v>
      </c>
      <c r="E7" s="25" t="s">
        <v>45</v>
      </c>
      <c r="F7" s="25" t="s">
        <v>54</v>
      </c>
      <c r="G7" s="25" t="s">
        <v>35</v>
      </c>
      <c r="H7" s="25" t="s">
        <v>11</v>
      </c>
      <c r="I7" s="25" t="s">
        <v>46</v>
      </c>
      <c r="J7" s="25" t="s">
        <v>47</v>
      </c>
      <c r="K7" s="25" t="s">
        <v>49</v>
      </c>
      <c r="L7" s="25" t="s">
        <v>12</v>
      </c>
      <c r="M7" s="25" t="s">
        <v>13</v>
      </c>
      <c r="N7" s="5"/>
      <c r="O7" s="5"/>
    </row>
    <row r="8" spans="1:15" s="4" customFormat="1" ht="27" customHeight="1" x14ac:dyDescent="0.25">
      <c r="A8" s="32" t="s">
        <v>17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"/>
      <c r="O8" s="3"/>
    </row>
    <row r="9" spans="1:15" s="4" customFormat="1" ht="27" customHeight="1" x14ac:dyDescent="0.25">
      <c r="A9" s="78" t="s">
        <v>3</v>
      </c>
      <c r="B9" s="143"/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3"/>
      <c r="O9" s="3"/>
    </row>
    <row r="10" spans="1:15" s="4" customFormat="1" ht="27" customHeight="1" x14ac:dyDescent="0.25">
      <c r="A10" s="78" t="s">
        <v>4</v>
      </c>
      <c r="B10" s="143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3"/>
      <c r="O10" s="3"/>
    </row>
    <row r="11" spans="1:15" s="4" customFormat="1" ht="27" customHeight="1" x14ac:dyDescent="0.25">
      <c r="A11" s="78" t="s">
        <v>5</v>
      </c>
      <c r="B11" s="143"/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3"/>
      <c r="O11" s="3"/>
    </row>
    <row r="12" spans="1:15" s="4" customFormat="1" ht="27" customHeight="1" x14ac:dyDescent="0.25">
      <c r="A12" s="78" t="s">
        <v>6</v>
      </c>
      <c r="B12" s="143"/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3"/>
      <c r="O12" s="3"/>
    </row>
    <row r="13" spans="1:15" s="4" customFormat="1" ht="27" customHeight="1" x14ac:dyDescent="0.25">
      <c r="A13" s="78" t="s">
        <v>7</v>
      </c>
      <c r="B13" s="143"/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3"/>
      <c r="O13" s="3"/>
    </row>
    <row r="14" spans="1:15" s="4" customFormat="1" ht="27" customHeight="1" x14ac:dyDescent="0.25">
      <c r="A14" s="78" t="s">
        <v>8</v>
      </c>
      <c r="B14" s="143"/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3"/>
      <c r="O14" s="3"/>
    </row>
    <row r="15" spans="1:15" s="4" customFormat="1" ht="27" customHeight="1" x14ac:dyDescent="0.25">
      <c r="A15" s="78" t="s">
        <v>9</v>
      </c>
      <c r="B15" s="143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3"/>
      <c r="O15" s="3"/>
    </row>
    <row r="16" spans="1:15" s="20" customFormat="1" ht="27" customHeight="1" x14ac:dyDescent="0.25">
      <c r="A16" s="202" t="s">
        <v>25</v>
      </c>
      <c r="B16" s="191"/>
      <c r="C16" s="191"/>
      <c r="D16" s="192"/>
      <c r="E16" s="35">
        <f t="shared" ref="E16:M16" si="0">SUM(E9:E15)</f>
        <v>0</v>
      </c>
      <c r="F16" s="35">
        <f t="shared" si="0"/>
        <v>0</v>
      </c>
      <c r="G16" s="35">
        <f t="shared" si="0"/>
        <v>0</v>
      </c>
      <c r="H16" s="35">
        <f t="shared" si="0"/>
        <v>0</v>
      </c>
      <c r="I16" s="35">
        <f t="shared" si="0"/>
        <v>0</v>
      </c>
      <c r="J16" s="35">
        <f t="shared" si="0"/>
        <v>0</v>
      </c>
      <c r="K16" s="35">
        <f t="shared" si="0"/>
        <v>0</v>
      </c>
      <c r="L16" s="35">
        <f t="shared" si="0"/>
        <v>0</v>
      </c>
      <c r="M16" s="35">
        <f t="shared" si="0"/>
        <v>0</v>
      </c>
      <c r="N16" s="19"/>
      <c r="O16" s="19"/>
    </row>
    <row r="17" spans="1:15" s="4" customFormat="1" ht="27" customHeight="1" x14ac:dyDescent="0.25">
      <c r="A17" s="32" t="s">
        <v>18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"/>
      <c r="O17" s="3"/>
    </row>
    <row r="18" spans="1:15" s="4" customFormat="1" ht="27" customHeight="1" x14ac:dyDescent="0.25">
      <c r="A18" s="78" t="s">
        <v>3</v>
      </c>
      <c r="B18" s="143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3"/>
      <c r="O18" s="3"/>
    </row>
    <row r="19" spans="1:15" s="4" customFormat="1" ht="27" customHeight="1" x14ac:dyDescent="0.25">
      <c r="A19" s="34" t="s">
        <v>4</v>
      </c>
      <c r="B19" s="143"/>
      <c r="C19" s="144"/>
      <c r="D19" s="144"/>
      <c r="E19" s="144"/>
      <c r="F19" s="144"/>
      <c r="G19" s="144"/>
      <c r="H19" s="144"/>
      <c r="I19" s="144"/>
      <c r="J19" s="144"/>
      <c r="K19" s="144"/>
      <c r="L19" s="144"/>
      <c r="M19" s="144"/>
      <c r="N19" s="3"/>
      <c r="O19" s="3"/>
    </row>
    <row r="20" spans="1:15" s="4" customFormat="1" ht="27" customHeight="1" x14ac:dyDescent="0.25">
      <c r="A20" s="34" t="s">
        <v>5</v>
      </c>
      <c r="B20" s="143"/>
      <c r="C20" s="144"/>
      <c r="D20" s="144"/>
      <c r="E20" s="144"/>
      <c r="F20" s="144"/>
      <c r="G20" s="144"/>
      <c r="H20" s="144"/>
      <c r="I20" s="144"/>
      <c r="J20" s="144"/>
      <c r="K20" s="144"/>
      <c r="L20" s="144"/>
      <c r="M20" s="144"/>
      <c r="N20" s="3"/>
      <c r="O20" s="3"/>
    </row>
    <row r="21" spans="1:15" s="4" customFormat="1" ht="27" customHeight="1" x14ac:dyDescent="0.25">
      <c r="A21" s="34" t="s">
        <v>6</v>
      </c>
      <c r="B21" s="143"/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3"/>
      <c r="O21" s="3"/>
    </row>
    <row r="22" spans="1:15" s="4" customFormat="1" ht="27" customHeight="1" x14ac:dyDescent="0.25">
      <c r="A22" s="34" t="s">
        <v>7</v>
      </c>
      <c r="B22" s="143"/>
      <c r="C22" s="144"/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3"/>
      <c r="O22" s="3"/>
    </row>
    <row r="23" spans="1:15" s="4" customFormat="1" ht="27" customHeight="1" x14ac:dyDescent="0.25">
      <c r="A23" s="34" t="s">
        <v>8</v>
      </c>
      <c r="B23" s="143"/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3"/>
      <c r="O23" s="3"/>
    </row>
    <row r="24" spans="1:15" s="4" customFormat="1" ht="27" customHeight="1" x14ac:dyDescent="0.25">
      <c r="A24" s="34" t="s">
        <v>9</v>
      </c>
      <c r="B24" s="143"/>
      <c r="C24" s="144"/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3"/>
      <c r="O24" s="3"/>
    </row>
    <row r="25" spans="1:15" s="20" customFormat="1" ht="27" customHeight="1" x14ac:dyDescent="0.25">
      <c r="A25" s="190" t="s">
        <v>26</v>
      </c>
      <c r="B25" s="191"/>
      <c r="C25" s="191"/>
      <c r="D25" s="192"/>
      <c r="E25" s="35">
        <f t="shared" ref="E25:M25" si="1">SUM(E18:E24)</f>
        <v>0</v>
      </c>
      <c r="F25" s="35">
        <f t="shared" si="1"/>
        <v>0</v>
      </c>
      <c r="G25" s="35">
        <f t="shared" si="1"/>
        <v>0</v>
      </c>
      <c r="H25" s="35">
        <f t="shared" si="1"/>
        <v>0</v>
      </c>
      <c r="I25" s="35">
        <f t="shared" si="1"/>
        <v>0</v>
      </c>
      <c r="J25" s="35">
        <f t="shared" si="1"/>
        <v>0</v>
      </c>
      <c r="K25" s="35">
        <f t="shared" si="1"/>
        <v>0</v>
      </c>
      <c r="L25" s="35">
        <f t="shared" si="1"/>
        <v>0</v>
      </c>
      <c r="M25" s="35">
        <f t="shared" si="1"/>
        <v>0</v>
      </c>
      <c r="N25" s="19"/>
      <c r="O25" s="19"/>
    </row>
    <row r="26" spans="1:15" s="4" customFormat="1" ht="27" customHeight="1" x14ac:dyDescent="0.25">
      <c r="A26" s="32" t="s">
        <v>19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"/>
      <c r="O26" s="3"/>
    </row>
    <row r="27" spans="1:15" s="4" customFormat="1" ht="27" customHeight="1" x14ac:dyDescent="0.25">
      <c r="A27" s="34" t="s">
        <v>3</v>
      </c>
      <c r="B27" s="143"/>
      <c r="C27" s="144"/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3"/>
      <c r="O27" s="3"/>
    </row>
    <row r="28" spans="1:15" s="4" customFormat="1" ht="27" customHeight="1" x14ac:dyDescent="0.25">
      <c r="A28" s="34" t="s">
        <v>4</v>
      </c>
      <c r="B28" s="143"/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3"/>
      <c r="O28" s="3"/>
    </row>
    <row r="29" spans="1:15" s="4" customFormat="1" ht="27" customHeight="1" x14ac:dyDescent="0.25">
      <c r="A29" s="34" t="s">
        <v>5</v>
      </c>
      <c r="B29" s="143"/>
      <c r="C29" s="144"/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3"/>
      <c r="O29" s="3"/>
    </row>
    <row r="30" spans="1:15" s="4" customFormat="1" ht="27" customHeight="1" x14ac:dyDescent="0.25">
      <c r="A30" s="34" t="s">
        <v>6</v>
      </c>
      <c r="B30" s="143"/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3"/>
      <c r="O30" s="3"/>
    </row>
    <row r="31" spans="1:15" s="4" customFormat="1" ht="27" customHeight="1" x14ac:dyDescent="0.25">
      <c r="A31" s="34" t="s">
        <v>7</v>
      </c>
      <c r="B31" s="143"/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3"/>
      <c r="O31" s="3"/>
    </row>
    <row r="32" spans="1:15" s="4" customFormat="1" ht="27" customHeight="1" x14ac:dyDescent="0.25">
      <c r="A32" s="34" t="s">
        <v>8</v>
      </c>
      <c r="B32" s="143"/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3"/>
      <c r="O32" s="3"/>
    </row>
    <row r="33" spans="1:15" s="4" customFormat="1" ht="27" customHeight="1" x14ac:dyDescent="0.25">
      <c r="A33" s="34" t="s">
        <v>9</v>
      </c>
      <c r="B33" s="143"/>
      <c r="C33" s="144"/>
      <c r="D33" s="144"/>
      <c r="E33" s="144"/>
      <c r="F33" s="144"/>
      <c r="G33" s="144"/>
      <c r="H33" s="144"/>
      <c r="I33" s="144"/>
      <c r="J33" s="144"/>
      <c r="K33" s="144"/>
      <c r="L33" s="144"/>
      <c r="M33" s="144"/>
      <c r="N33" s="3"/>
      <c r="O33" s="3"/>
    </row>
    <row r="34" spans="1:15" s="20" customFormat="1" ht="27" customHeight="1" x14ac:dyDescent="0.25">
      <c r="A34" s="190" t="s">
        <v>27</v>
      </c>
      <c r="B34" s="191"/>
      <c r="C34" s="191"/>
      <c r="D34" s="192"/>
      <c r="E34" s="35">
        <f t="shared" ref="E34:M34" si="2">SUM(E27:E33)</f>
        <v>0</v>
      </c>
      <c r="F34" s="35">
        <f t="shared" si="2"/>
        <v>0</v>
      </c>
      <c r="G34" s="35">
        <f t="shared" si="2"/>
        <v>0</v>
      </c>
      <c r="H34" s="35">
        <f t="shared" si="2"/>
        <v>0</v>
      </c>
      <c r="I34" s="35">
        <f t="shared" si="2"/>
        <v>0</v>
      </c>
      <c r="J34" s="35">
        <f t="shared" si="2"/>
        <v>0</v>
      </c>
      <c r="K34" s="35">
        <f t="shared" si="2"/>
        <v>0</v>
      </c>
      <c r="L34" s="35">
        <f t="shared" si="2"/>
        <v>0</v>
      </c>
      <c r="M34" s="35">
        <f t="shared" si="2"/>
        <v>0</v>
      </c>
      <c r="N34" s="19"/>
      <c r="O34" s="19"/>
    </row>
    <row r="35" spans="1:15" s="4" customFormat="1" ht="27" customHeight="1" x14ac:dyDescent="0.25">
      <c r="A35" s="32" t="s">
        <v>20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"/>
      <c r="O35" s="3"/>
    </row>
    <row r="36" spans="1:15" s="4" customFormat="1" ht="27" customHeight="1" x14ac:dyDescent="0.25">
      <c r="A36" s="34" t="s">
        <v>3</v>
      </c>
      <c r="B36" s="143"/>
      <c r="C36" s="144"/>
      <c r="D36" s="144"/>
      <c r="E36" s="144"/>
      <c r="F36" s="144"/>
      <c r="G36" s="144"/>
      <c r="H36" s="144"/>
      <c r="I36" s="144"/>
      <c r="J36" s="144"/>
      <c r="K36" s="144"/>
      <c r="L36" s="144"/>
      <c r="M36" s="144"/>
      <c r="N36" s="3"/>
      <c r="O36" s="3"/>
    </row>
    <row r="37" spans="1:15" s="4" customFormat="1" ht="27" customHeight="1" x14ac:dyDescent="0.25">
      <c r="A37" s="78" t="s">
        <v>4</v>
      </c>
      <c r="B37" s="143"/>
      <c r="C37" s="144"/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3"/>
      <c r="O37" s="3"/>
    </row>
    <row r="38" spans="1:15" s="4" customFormat="1" ht="27" customHeight="1" x14ac:dyDescent="0.25">
      <c r="A38" s="34" t="s">
        <v>5</v>
      </c>
      <c r="B38" s="143"/>
      <c r="C38" s="144"/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3"/>
      <c r="O38" s="3"/>
    </row>
    <row r="39" spans="1:15" s="4" customFormat="1" ht="27" customHeight="1" x14ac:dyDescent="0.25">
      <c r="A39" s="34" t="s">
        <v>6</v>
      </c>
      <c r="B39" s="143"/>
      <c r="C39" s="144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3"/>
      <c r="O39" s="3"/>
    </row>
    <row r="40" spans="1:15" s="4" customFormat="1" ht="27" customHeight="1" x14ac:dyDescent="0.25">
      <c r="A40" s="34" t="s">
        <v>7</v>
      </c>
      <c r="B40" s="143"/>
      <c r="C40" s="144"/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3"/>
      <c r="O40" s="3"/>
    </row>
    <row r="41" spans="1:15" s="4" customFormat="1" ht="27" customHeight="1" x14ac:dyDescent="0.25">
      <c r="A41" s="34" t="s">
        <v>8</v>
      </c>
      <c r="B41" s="143"/>
      <c r="C41" s="144"/>
      <c r="D41" s="144"/>
      <c r="E41" s="144"/>
      <c r="F41" s="144"/>
      <c r="G41" s="144"/>
      <c r="H41" s="144"/>
      <c r="I41" s="144"/>
      <c r="J41" s="144"/>
      <c r="K41" s="144"/>
      <c r="L41" s="144"/>
      <c r="M41" s="144"/>
      <c r="N41" s="3"/>
      <c r="O41" s="3"/>
    </row>
    <row r="42" spans="1:15" s="4" customFormat="1" ht="27" customHeight="1" x14ac:dyDescent="0.25">
      <c r="A42" s="34" t="s">
        <v>9</v>
      </c>
      <c r="B42" s="143"/>
      <c r="C42" s="144"/>
      <c r="D42" s="144"/>
      <c r="E42" s="144"/>
      <c r="F42" s="144"/>
      <c r="G42" s="144"/>
      <c r="H42" s="144"/>
      <c r="I42" s="144"/>
      <c r="J42" s="144"/>
      <c r="K42" s="144"/>
      <c r="L42" s="144"/>
      <c r="M42" s="144"/>
      <c r="N42" s="3"/>
      <c r="O42" s="3"/>
    </row>
    <row r="43" spans="1:15" s="20" customFormat="1" ht="27" customHeight="1" x14ac:dyDescent="0.25">
      <c r="A43" s="190" t="s">
        <v>28</v>
      </c>
      <c r="B43" s="191"/>
      <c r="C43" s="191"/>
      <c r="D43" s="192"/>
      <c r="E43" s="35">
        <f t="shared" ref="E43:M43" si="3">SUM(E36:E42)</f>
        <v>0</v>
      </c>
      <c r="F43" s="35">
        <f t="shared" si="3"/>
        <v>0</v>
      </c>
      <c r="G43" s="35">
        <f t="shared" si="3"/>
        <v>0</v>
      </c>
      <c r="H43" s="35">
        <f t="shared" si="3"/>
        <v>0</v>
      </c>
      <c r="I43" s="35">
        <f t="shared" si="3"/>
        <v>0</v>
      </c>
      <c r="J43" s="35">
        <f t="shared" si="3"/>
        <v>0</v>
      </c>
      <c r="K43" s="35">
        <f t="shared" si="3"/>
        <v>0</v>
      </c>
      <c r="L43" s="35">
        <f t="shared" si="3"/>
        <v>0</v>
      </c>
      <c r="M43" s="35">
        <f t="shared" si="3"/>
        <v>0</v>
      </c>
      <c r="N43" s="19"/>
      <c r="O43" s="19"/>
    </row>
    <row r="44" spans="1:15" s="4" customFormat="1" ht="27" customHeight="1" x14ac:dyDescent="0.25">
      <c r="A44" s="32" t="s">
        <v>21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"/>
      <c r="O44" s="3"/>
    </row>
    <row r="45" spans="1:15" s="4" customFormat="1" ht="27" customHeight="1" x14ac:dyDescent="0.25">
      <c r="A45" s="34" t="s">
        <v>3</v>
      </c>
      <c r="B45" s="143"/>
      <c r="C45" s="144"/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3"/>
      <c r="O45" s="3"/>
    </row>
    <row r="46" spans="1:15" s="4" customFormat="1" ht="27" customHeight="1" x14ac:dyDescent="0.25">
      <c r="A46" s="34" t="s">
        <v>4</v>
      </c>
      <c r="B46" s="143"/>
      <c r="C46" s="144"/>
      <c r="D46" s="144"/>
      <c r="E46" s="144"/>
      <c r="F46" s="144"/>
      <c r="G46" s="144"/>
      <c r="H46" s="144"/>
      <c r="I46" s="144"/>
      <c r="J46" s="144"/>
      <c r="K46" s="144"/>
      <c r="L46" s="144"/>
      <c r="M46" s="144"/>
      <c r="N46" s="3"/>
      <c r="O46" s="3"/>
    </row>
    <row r="47" spans="1:15" s="4" customFormat="1" ht="27" customHeight="1" x14ac:dyDescent="0.25">
      <c r="A47" s="34" t="s">
        <v>5</v>
      </c>
      <c r="B47" s="143"/>
      <c r="C47" s="144"/>
      <c r="D47" s="144"/>
      <c r="E47" s="144"/>
      <c r="F47" s="144"/>
      <c r="G47" s="144"/>
      <c r="H47" s="144"/>
      <c r="I47" s="144"/>
      <c r="J47" s="144"/>
      <c r="K47" s="144"/>
      <c r="L47" s="144"/>
      <c r="M47" s="144"/>
      <c r="N47" s="3"/>
      <c r="O47" s="3"/>
    </row>
    <row r="48" spans="1:15" s="4" customFormat="1" ht="27" customHeight="1" x14ac:dyDescent="0.25">
      <c r="A48" s="34" t="s">
        <v>6</v>
      </c>
      <c r="B48" s="143"/>
      <c r="C48" s="144"/>
      <c r="D48" s="144"/>
      <c r="E48" s="144"/>
      <c r="F48" s="144"/>
      <c r="G48" s="144"/>
      <c r="H48" s="144"/>
      <c r="I48" s="144"/>
      <c r="J48" s="144"/>
      <c r="K48" s="144"/>
      <c r="L48" s="144"/>
      <c r="M48" s="144"/>
      <c r="N48" s="3"/>
      <c r="O48" s="3"/>
    </row>
    <row r="49" spans="1:15" s="4" customFormat="1" ht="27" customHeight="1" x14ac:dyDescent="0.25">
      <c r="A49" s="34" t="s">
        <v>7</v>
      </c>
      <c r="B49" s="143"/>
      <c r="C49" s="144"/>
      <c r="D49" s="144"/>
      <c r="E49" s="144"/>
      <c r="F49" s="144"/>
      <c r="G49" s="144"/>
      <c r="H49" s="144"/>
      <c r="I49" s="144"/>
      <c r="J49" s="144"/>
      <c r="K49" s="144"/>
      <c r="L49" s="144"/>
      <c r="M49" s="144"/>
      <c r="N49" s="3"/>
      <c r="O49" s="3"/>
    </row>
    <row r="50" spans="1:15" s="4" customFormat="1" ht="27" customHeight="1" x14ac:dyDescent="0.25">
      <c r="A50" s="34" t="s">
        <v>8</v>
      </c>
      <c r="B50" s="143"/>
      <c r="C50" s="144"/>
      <c r="D50" s="144"/>
      <c r="E50" s="144"/>
      <c r="F50" s="144"/>
      <c r="G50" s="144"/>
      <c r="H50" s="144"/>
      <c r="I50" s="144"/>
      <c r="J50" s="144"/>
      <c r="K50" s="144"/>
      <c r="L50" s="144"/>
      <c r="M50" s="144"/>
      <c r="N50" s="3"/>
      <c r="O50" s="3"/>
    </row>
    <row r="51" spans="1:15" s="4" customFormat="1" ht="27" customHeight="1" x14ac:dyDescent="0.25">
      <c r="A51" s="34" t="s">
        <v>9</v>
      </c>
      <c r="B51" s="143"/>
      <c r="C51" s="144"/>
      <c r="D51" s="144"/>
      <c r="E51" s="144"/>
      <c r="F51" s="144"/>
      <c r="G51" s="144"/>
      <c r="H51" s="144"/>
      <c r="I51" s="144"/>
      <c r="J51" s="144"/>
      <c r="K51" s="144"/>
      <c r="L51" s="144"/>
      <c r="M51" s="144"/>
      <c r="N51" s="3"/>
      <c r="O51" s="3"/>
    </row>
    <row r="52" spans="1:15" s="20" customFormat="1" ht="27" customHeight="1" x14ac:dyDescent="0.25">
      <c r="A52" s="190" t="s">
        <v>29</v>
      </c>
      <c r="B52" s="191"/>
      <c r="C52" s="191"/>
      <c r="D52" s="192"/>
      <c r="E52" s="35">
        <f t="shared" ref="E52:M52" si="4">SUM(E45:E51)</f>
        <v>0</v>
      </c>
      <c r="F52" s="35">
        <f t="shared" si="4"/>
        <v>0</v>
      </c>
      <c r="G52" s="35">
        <f t="shared" si="4"/>
        <v>0</v>
      </c>
      <c r="H52" s="35">
        <f t="shared" si="4"/>
        <v>0</v>
      </c>
      <c r="I52" s="35">
        <f t="shared" si="4"/>
        <v>0</v>
      </c>
      <c r="J52" s="35">
        <f t="shared" si="4"/>
        <v>0</v>
      </c>
      <c r="K52" s="35">
        <f t="shared" si="4"/>
        <v>0</v>
      </c>
      <c r="L52" s="35">
        <f t="shared" si="4"/>
        <v>0</v>
      </c>
      <c r="M52" s="35">
        <f t="shared" si="4"/>
        <v>0</v>
      </c>
      <c r="N52" s="19"/>
      <c r="O52" s="19"/>
    </row>
    <row r="53" spans="1:15" s="4" customFormat="1" ht="27" customHeight="1" x14ac:dyDescent="0.25">
      <c r="A53" s="32" t="s">
        <v>22</v>
      </c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"/>
      <c r="O53" s="3"/>
    </row>
    <row r="54" spans="1:15" s="4" customFormat="1" ht="27" customHeight="1" x14ac:dyDescent="0.25">
      <c r="A54" s="34" t="s">
        <v>3</v>
      </c>
      <c r="B54" s="143"/>
      <c r="C54" s="144"/>
      <c r="D54" s="144"/>
      <c r="E54" s="144"/>
      <c r="F54" s="144"/>
      <c r="G54" s="144"/>
      <c r="H54" s="144"/>
      <c r="I54" s="144"/>
      <c r="J54" s="144"/>
      <c r="K54" s="144"/>
      <c r="L54" s="144"/>
      <c r="M54" s="144"/>
      <c r="N54" s="3"/>
      <c r="O54" s="3"/>
    </row>
    <row r="55" spans="1:15" s="4" customFormat="1" ht="27" customHeight="1" x14ac:dyDescent="0.25">
      <c r="A55" s="34" t="s">
        <v>4</v>
      </c>
      <c r="B55" s="143"/>
      <c r="C55" s="144"/>
      <c r="D55" s="144"/>
      <c r="E55" s="144"/>
      <c r="F55" s="144"/>
      <c r="G55" s="144"/>
      <c r="H55" s="144"/>
      <c r="I55" s="144"/>
      <c r="J55" s="144"/>
      <c r="K55" s="144"/>
      <c r="L55" s="144"/>
      <c r="M55" s="144"/>
      <c r="N55" s="3"/>
      <c r="O55" s="3"/>
    </row>
    <row r="56" spans="1:15" s="4" customFormat="1" ht="27" customHeight="1" x14ac:dyDescent="0.25">
      <c r="A56" s="34" t="s">
        <v>5</v>
      </c>
      <c r="B56" s="143"/>
      <c r="C56" s="144"/>
      <c r="D56" s="144"/>
      <c r="E56" s="144"/>
      <c r="F56" s="144"/>
      <c r="G56" s="144"/>
      <c r="H56" s="144"/>
      <c r="I56" s="144"/>
      <c r="J56" s="144"/>
      <c r="K56" s="144"/>
      <c r="L56" s="144"/>
      <c r="M56" s="144"/>
      <c r="N56" s="3"/>
      <c r="O56" s="3"/>
    </row>
    <row r="57" spans="1:15" s="4" customFormat="1" ht="27" customHeight="1" x14ac:dyDescent="0.25">
      <c r="A57" s="34" t="s">
        <v>6</v>
      </c>
      <c r="B57" s="143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3"/>
      <c r="O57" s="3"/>
    </row>
    <row r="58" spans="1:15" s="4" customFormat="1" ht="27" customHeight="1" x14ac:dyDescent="0.25">
      <c r="A58" s="34" t="s">
        <v>7</v>
      </c>
      <c r="B58" s="143"/>
      <c r="C58" s="144"/>
      <c r="D58" s="144"/>
      <c r="E58" s="144"/>
      <c r="F58" s="144"/>
      <c r="G58" s="144"/>
      <c r="H58" s="144"/>
      <c r="I58" s="144"/>
      <c r="J58" s="144"/>
      <c r="K58" s="144"/>
      <c r="L58" s="144"/>
      <c r="M58" s="144"/>
      <c r="N58" s="3"/>
      <c r="O58" s="3"/>
    </row>
    <row r="59" spans="1:15" s="4" customFormat="1" ht="27" customHeight="1" x14ac:dyDescent="0.25">
      <c r="A59" s="34" t="s">
        <v>8</v>
      </c>
      <c r="B59" s="143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3"/>
      <c r="O59" s="3"/>
    </row>
    <row r="60" spans="1:15" s="4" customFormat="1" ht="27" customHeight="1" x14ac:dyDescent="0.25">
      <c r="A60" s="34" t="s">
        <v>9</v>
      </c>
      <c r="B60" s="143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3"/>
      <c r="O60" s="3"/>
    </row>
    <row r="61" spans="1:15" s="20" customFormat="1" ht="27" customHeight="1" x14ac:dyDescent="0.25">
      <c r="A61" s="190" t="s">
        <v>30</v>
      </c>
      <c r="B61" s="191"/>
      <c r="C61" s="191"/>
      <c r="D61" s="192"/>
      <c r="E61" s="35">
        <f t="shared" ref="E61:M61" si="5">SUM(E54:E60)</f>
        <v>0</v>
      </c>
      <c r="F61" s="35">
        <f t="shared" si="5"/>
        <v>0</v>
      </c>
      <c r="G61" s="35">
        <f t="shared" si="5"/>
        <v>0</v>
      </c>
      <c r="H61" s="35">
        <f t="shared" si="5"/>
        <v>0</v>
      </c>
      <c r="I61" s="35">
        <f t="shared" si="5"/>
        <v>0</v>
      </c>
      <c r="J61" s="35">
        <f t="shared" si="5"/>
        <v>0</v>
      </c>
      <c r="K61" s="35">
        <f t="shared" si="5"/>
        <v>0</v>
      </c>
      <c r="L61" s="35">
        <f t="shared" si="5"/>
        <v>0</v>
      </c>
      <c r="M61" s="35">
        <f t="shared" si="5"/>
        <v>0</v>
      </c>
      <c r="N61" s="19"/>
      <c r="O61" s="19"/>
    </row>
    <row r="62" spans="1:15" s="15" customFormat="1" ht="27" customHeight="1" x14ac:dyDescent="0.25">
      <c r="A62" s="36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21"/>
      <c r="O62" s="21"/>
    </row>
    <row r="63" spans="1:15" s="15" customFormat="1" ht="27" customHeight="1" x14ac:dyDescent="0.25">
      <c r="A63" s="38" t="s">
        <v>31</v>
      </c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21"/>
      <c r="O63" s="21"/>
    </row>
    <row r="64" spans="1:15" s="15" customFormat="1" ht="27" customHeight="1" thickBot="1" x14ac:dyDescent="0.35">
      <c r="A64" s="36"/>
      <c r="B64" s="37"/>
      <c r="C64" s="37"/>
      <c r="D64" s="67" t="s">
        <v>51</v>
      </c>
      <c r="E64" s="37"/>
      <c r="F64" s="37"/>
      <c r="G64" s="37"/>
      <c r="H64" s="37"/>
      <c r="I64" s="37"/>
      <c r="J64" s="37"/>
      <c r="K64" s="37"/>
      <c r="L64" s="37"/>
      <c r="M64" s="37"/>
      <c r="N64" s="21"/>
      <c r="O64" s="21"/>
    </row>
    <row r="65" spans="1:15" s="12" customFormat="1" ht="42" customHeight="1" thickBot="1" x14ac:dyDescent="0.3">
      <c r="A65" s="39" t="s">
        <v>45</v>
      </c>
      <c r="B65" s="74">
        <f>SUM(E16+E25+E34+E43+E52+E61)</f>
        <v>0</v>
      </c>
      <c r="C65" s="27"/>
      <c r="D65" s="68" t="s">
        <v>50</v>
      </c>
      <c r="E65" s="27"/>
      <c r="F65" s="27"/>
      <c r="G65" s="27"/>
      <c r="H65" s="27"/>
      <c r="I65" s="27"/>
      <c r="J65" s="27"/>
      <c r="K65" s="27"/>
      <c r="L65" s="27"/>
      <c r="M65" s="27"/>
      <c r="N65" s="11"/>
      <c r="O65" s="11"/>
    </row>
    <row r="66" spans="1:15" s="12" customFormat="1" ht="42" customHeight="1" thickBot="1" x14ac:dyDescent="0.3">
      <c r="A66" s="39" t="s">
        <v>36</v>
      </c>
      <c r="B66" s="74">
        <f>SUM(G16+G25+G34+G43+G52+G61)</f>
        <v>0</v>
      </c>
      <c r="C66" s="27"/>
      <c r="D66" s="68" t="s">
        <v>52</v>
      </c>
      <c r="E66" s="27"/>
      <c r="F66" s="27"/>
      <c r="G66" s="27"/>
      <c r="H66" s="27"/>
      <c r="I66" s="27"/>
      <c r="J66" s="27"/>
      <c r="K66" s="27"/>
      <c r="L66" s="27"/>
      <c r="M66" s="27"/>
      <c r="N66" s="11"/>
      <c r="O66" s="11"/>
    </row>
    <row r="67" spans="1:15" s="12" customFormat="1" ht="42" customHeight="1" thickBot="1" x14ac:dyDescent="0.3">
      <c r="A67" s="41" t="s">
        <v>11</v>
      </c>
      <c r="B67" s="74">
        <f>SUM(H16+H25+H34+H43+H52+H61)</f>
        <v>0</v>
      </c>
      <c r="C67" s="27"/>
      <c r="D67" s="69"/>
      <c r="E67" s="27"/>
      <c r="F67" s="27"/>
      <c r="G67" s="27"/>
      <c r="H67" s="27"/>
      <c r="I67" s="27"/>
      <c r="J67" s="27"/>
      <c r="K67" s="27"/>
      <c r="L67" s="27"/>
      <c r="M67" s="27"/>
      <c r="N67" s="11"/>
      <c r="O67" s="11"/>
    </row>
    <row r="68" spans="1:15" s="12" customFormat="1" ht="42" customHeight="1" thickBot="1" x14ac:dyDescent="0.3">
      <c r="A68" s="41" t="s">
        <v>46</v>
      </c>
      <c r="B68" s="74">
        <f>SUM(I16+I25+I34+I43+I52+I61)</f>
        <v>0</v>
      </c>
      <c r="C68" s="27"/>
      <c r="D68" s="68" t="s">
        <v>53</v>
      </c>
      <c r="E68" s="27"/>
      <c r="F68" s="27"/>
      <c r="G68" s="27"/>
      <c r="H68" s="27"/>
      <c r="I68" s="27"/>
      <c r="J68" s="27"/>
      <c r="K68" s="27"/>
      <c r="L68" s="27"/>
      <c r="M68" s="27"/>
      <c r="N68" s="11"/>
      <c r="O68" s="11"/>
    </row>
    <row r="69" spans="1:15" s="12" customFormat="1" ht="42" customHeight="1" thickBot="1" x14ac:dyDescent="0.3">
      <c r="A69" s="41" t="s">
        <v>47</v>
      </c>
      <c r="B69" s="74">
        <f>SUM(J16+J25+J34+J43+J52+J61)</f>
        <v>0</v>
      </c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11"/>
      <c r="O69" s="11"/>
    </row>
    <row r="70" spans="1:15" s="12" customFormat="1" ht="42" customHeight="1" thickBot="1" x14ac:dyDescent="0.3">
      <c r="A70" s="41" t="s">
        <v>49</v>
      </c>
      <c r="B70" s="74">
        <f>SUM(K16+K25+K34+K43+K52+K61)</f>
        <v>0</v>
      </c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11"/>
      <c r="O70" s="11"/>
    </row>
    <row r="71" spans="1:15" s="12" customFormat="1" ht="42" customHeight="1" thickBot="1" x14ac:dyDescent="0.3">
      <c r="A71" s="41" t="s">
        <v>32</v>
      </c>
      <c r="B71" s="74">
        <f>SUM(L16+L25+L34+L43+L52+L61)</f>
        <v>0</v>
      </c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11"/>
      <c r="O71" s="11"/>
    </row>
    <row r="72" spans="1:15" s="12" customFormat="1" ht="42" customHeight="1" thickBot="1" x14ac:dyDescent="0.3">
      <c r="A72" s="41" t="s">
        <v>54</v>
      </c>
      <c r="B72" s="74">
        <f>SUM(F61+F52+F43+F34+F25+F16)</f>
        <v>0</v>
      </c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11"/>
      <c r="O72" s="11"/>
    </row>
    <row r="73" spans="1:15" s="12" customFormat="1" ht="15" customHeight="1" thickBot="1" x14ac:dyDescent="0.3">
      <c r="A73" s="41"/>
      <c r="B73" s="40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11"/>
      <c r="O73" s="11"/>
    </row>
    <row r="74" spans="1:15" s="11" customFormat="1" ht="40.5" customHeight="1" thickBot="1" x14ac:dyDescent="0.3">
      <c r="A74" s="48" t="s">
        <v>38</v>
      </c>
      <c r="B74" s="75">
        <f>SUM(B65:B70)</f>
        <v>0</v>
      </c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</row>
    <row r="75" spans="1:15" s="11" customFormat="1" ht="45" customHeight="1" thickBot="1" x14ac:dyDescent="0.3">
      <c r="A75" s="48" t="s">
        <v>37</v>
      </c>
      <c r="B75" s="75">
        <f>SUM(B65:B71)</f>
        <v>0</v>
      </c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</row>
    <row r="76" spans="1:15" ht="27" customHeight="1" x14ac:dyDescent="0.3"/>
  </sheetData>
  <sheetProtection password="97F2" sheet="1" objects="1" scenarios="1"/>
  <mergeCells count="11">
    <mergeCell ref="A61:D61"/>
    <mergeCell ref="K5:M5"/>
    <mergeCell ref="B3:D3"/>
    <mergeCell ref="B5:E5"/>
    <mergeCell ref="A16:D16"/>
    <mergeCell ref="A25:D25"/>
    <mergeCell ref="A34:D34"/>
    <mergeCell ref="K4:L4"/>
    <mergeCell ref="K3:L3"/>
    <mergeCell ref="A43:D43"/>
    <mergeCell ref="A52:D52"/>
  </mergeCells>
  <phoneticPr fontId="9" type="noConversion"/>
  <printOptions horizontalCentered="1"/>
  <pageMargins left="0" right="0" top="0.59055118110236227" bottom="0.19685039370078741" header="0.51181102362204722" footer="0.51181102362204722"/>
  <pageSetup paperSize="8" scale="50" orientation="portrait" cellComments="asDisplayed" errors="blank" r:id="rId1"/>
  <headerFooter alignWithMargins="0">
    <oddHeader xml:space="preserve">&amp;C
</oddHeader>
    <oddFooter>&amp;L&amp;"Arial,Italic"&amp;9Run Review Calculation Matrix
Version 1.0       &amp;C
&amp;"Arial,Italic"&amp;9Updated 12/02/10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28"/>
  <sheetViews>
    <sheetView view="pageBreakPreview" zoomScale="55" zoomScaleNormal="100" workbookViewId="0">
      <selection activeCell="C21" sqref="C21"/>
    </sheetView>
  </sheetViews>
  <sheetFormatPr defaultRowHeight="17.399999999999999" x14ac:dyDescent="0.3"/>
  <cols>
    <col min="1" max="1" width="46.109375" customWidth="1"/>
    <col min="2" max="8" width="27.33203125" style="8" customWidth="1"/>
    <col min="9" max="11" width="15.88671875" style="8" customWidth="1"/>
    <col min="12" max="13" width="9.109375" style="1"/>
  </cols>
  <sheetData>
    <row r="1" spans="1:13" s="2" customFormat="1" ht="28.5" customHeight="1" x14ac:dyDescent="0.25">
      <c r="A1" s="17" t="s">
        <v>40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5"/>
      <c r="M1" s="5"/>
    </row>
    <row r="2" spans="1:13" s="2" customFormat="1" ht="28.5" customHeight="1" x14ac:dyDescent="0.25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5"/>
      <c r="M2" s="5"/>
    </row>
    <row r="3" spans="1:13" s="4" customFormat="1" ht="49.5" customHeight="1" x14ac:dyDescent="0.25">
      <c r="A3" s="6" t="s">
        <v>15</v>
      </c>
      <c r="B3" s="182" t="s">
        <v>123</v>
      </c>
      <c r="C3" s="183"/>
      <c r="D3" s="184"/>
      <c r="E3" s="45"/>
      <c r="F3" s="23"/>
      <c r="G3" s="7" t="s">
        <v>16</v>
      </c>
      <c r="H3" s="141" t="s">
        <v>204</v>
      </c>
      <c r="K3" s="27"/>
      <c r="L3" s="3"/>
      <c r="M3" s="3"/>
    </row>
    <row r="4" spans="1:13" s="12" customFormat="1" ht="15.6" x14ac:dyDescent="0.25">
      <c r="A4" s="28"/>
      <c r="B4" s="27"/>
      <c r="C4" s="27"/>
      <c r="D4" s="27"/>
      <c r="E4" s="27"/>
      <c r="F4" s="27"/>
      <c r="G4" s="27"/>
      <c r="H4" s="27"/>
      <c r="I4" s="27"/>
      <c r="J4" s="27"/>
      <c r="K4" s="27"/>
      <c r="L4" s="11"/>
      <c r="M4" s="11"/>
    </row>
    <row r="5" spans="1:13" s="12" customFormat="1" ht="55.5" customHeight="1" x14ac:dyDescent="0.25">
      <c r="A5" s="18" t="s">
        <v>48</v>
      </c>
      <c r="B5" s="185" t="s">
        <v>210</v>
      </c>
      <c r="C5" s="186"/>
      <c r="D5" s="187"/>
      <c r="E5" s="62"/>
      <c r="F5" s="27"/>
      <c r="G5" s="27"/>
      <c r="H5" s="27"/>
      <c r="I5" s="27"/>
      <c r="J5" s="27"/>
      <c r="K5" s="27"/>
      <c r="L5" s="11"/>
      <c r="M5" s="11"/>
    </row>
    <row r="6" spans="1:13" s="14" customFormat="1" ht="15" customHeight="1" x14ac:dyDescent="0.25">
      <c r="A6" s="34"/>
      <c r="B6" s="31"/>
      <c r="C6" s="31"/>
      <c r="D6" s="31"/>
      <c r="E6" s="31"/>
      <c r="F6" s="31"/>
      <c r="G6" s="31"/>
      <c r="H6" s="31"/>
      <c r="I6" s="31"/>
      <c r="J6" s="31"/>
      <c r="K6" s="31"/>
      <c r="L6" s="13"/>
      <c r="M6" s="13"/>
    </row>
    <row r="7" spans="1:13" s="2" customFormat="1" ht="52.2" x14ac:dyDescent="0.25">
      <c r="A7" s="6" t="s">
        <v>39</v>
      </c>
      <c r="B7" s="7" t="s">
        <v>45</v>
      </c>
      <c r="C7" s="7" t="s">
        <v>35</v>
      </c>
      <c r="D7" s="7" t="s">
        <v>11</v>
      </c>
      <c r="E7" s="7" t="s">
        <v>46</v>
      </c>
      <c r="F7" s="7" t="s">
        <v>47</v>
      </c>
      <c r="G7" s="7" t="s">
        <v>49</v>
      </c>
      <c r="H7" s="7" t="s">
        <v>24</v>
      </c>
      <c r="I7" s="5"/>
      <c r="J7" s="5"/>
    </row>
    <row r="8" spans="1:13" s="4" customFormat="1" ht="27" customHeight="1" x14ac:dyDescent="0.25">
      <c r="A8" s="142" t="s">
        <v>124</v>
      </c>
      <c r="B8" s="70">
        <f>'Calculation Matrix RMO 6a'!B65</f>
        <v>0</v>
      </c>
      <c r="C8" s="70">
        <f>'Calculation Matrix RMO 6a'!B66</f>
        <v>0</v>
      </c>
      <c r="D8" s="70">
        <f>'Calculation Matrix RMO 6a'!B67</f>
        <v>0</v>
      </c>
      <c r="E8" s="70">
        <f>'Calculation Matrix RMO 6a'!B68</f>
        <v>0</v>
      </c>
      <c r="F8" s="70">
        <f>'Calculation Matrix RMO 6a'!B69</f>
        <v>0</v>
      </c>
      <c r="G8" s="70">
        <f>'Calculation Matrix RMO 6a'!B70</f>
        <v>0</v>
      </c>
      <c r="H8" s="55">
        <f t="shared" ref="H8:H13" si="0">SUM(B8:D8)</f>
        <v>0</v>
      </c>
      <c r="I8" s="3"/>
      <c r="J8" s="3"/>
    </row>
    <row r="9" spans="1:13" s="4" customFormat="1" ht="27" customHeight="1" x14ac:dyDescent="0.25">
      <c r="A9" s="142" t="s">
        <v>125</v>
      </c>
      <c r="B9" s="70">
        <f>'Calculation Matrix RMO 6b'!$B$65</f>
        <v>0</v>
      </c>
      <c r="C9" s="70">
        <f>'Calculation Matrix RMO 6b'!$B$66</f>
        <v>0</v>
      </c>
      <c r="D9" s="70">
        <f>'Calculation Matrix RMO 6b'!$B$67</f>
        <v>0</v>
      </c>
      <c r="E9" s="70">
        <f>'Calculation Matrix RMO 6b'!$B$68</f>
        <v>0</v>
      </c>
      <c r="F9" s="70">
        <f>'Calculation Matrix RMO 6b'!$B$69</f>
        <v>0</v>
      </c>
      <c r="G9" s="70">
        <f>'Calculation Matrix RMO 6b'!$B$70</f>
        <v>0</v>
      </c>
      <c r="H9" s="55">
        <f t="shared" si="0"/>
        <v>0</v>
      </c>
      <c r="I9" s="3"/>
      <c r="J9" s="3"/>
    </row>
    <row r="10" spans="1:13" s="4" customFormat="1" ht="27" customHeight="1" x14ac:dyDescent="0.25">
      <c r="A10" s="142" t="s">
        <v>126</v>
      </c>
      <c r="B10" s="70">
        <f>'Calculation Matrix RMO 6c'!$B$65</f>
        <v>0</v>
      </c>
      <c r="C10" s="70">
        <f>'Calculation Matrix RMO 6c'!$B$66</f>
        <v>0</v>
      </c>
      <c r="D10" s="70">
        <f>'Calculation Matrix RMO 6c'!$B$67</f>
        <v>0</v>
      </c>
      <c r="E10" s="70">
        <f>'Calculation Matrix RMO 6c'!$B$68</f>
        <v>0</v>
      </c>
      <c r="F10" s="70">
        <f>'Calculation Matrix RMO 6c'!$B$69</f>
        <v>0</v>
      </c>
      <c r="G10" s="70">
        <f>'Calculation Matrix RMO 6c'!$B$70</f>
        <v>0</v>
      </c>
      <c r="H10" s="55">
        <f t="shared" si="0"/>
        <v>0</v>
      </c>
      <c r="I10" s="3"/>
      <c r="J10" s="3"/>
    </row>
    <row r="11" spans="1:13" s="4" customFormat="1" ht="27" customHeight="1" x14ac:dyDescent="0.25">
      <c r="A11" s="142" t="s">
        <v>127</v>
      </c>
      <c r="B11" s="70">
        <f>'Calculation Matrix RMO 6d'!$B$65</f>
        <v>0</v>
      </c>
      <c r="C11" s="70">
        <f>'Calculation Matrix RMO 6d'!$B$66</f>
        <v>0</v>
      </c>
      <c r="D11" s="70">
        <f>'Calculation Matrix RMO 6d'!$B$67</f>
        <v>0</v>
      </c>
      <c r="E11" s="70">
        <f>'Calculation Matrix RMO 6d'!$B$68</f>
        <v>0</v>
      </c>
      <c r="F11" s="70">
        <f>'Calculation Matrix RMO 6d'!$B$69</f>
        <v>0</v>
      </c>
      <c r="G11" s="70">
        <f>'Calculation Matrix RMO 6d'!$B$70</f>
        <v>0</v>
      </c>
      <c r="H11" s="55">
        <f t="shared" si="0"/>
        <v>0</v>
      </c>
      <c r="I11" s="3"/>
      <c r="J11" s="3"/>
    </row>
    <row r="12" spans="1:13" s="4" customFormat="1" ht="27" customHeight="1" x14ac:dyDescent="0.25">
      <c r="A12" s="142" t="s">
        <v>128</v>
      </c>
      <c r="B12" s="70">
        <f>'Calculation Matrix RMO 6e'!$B$65</f>
        <v>0</v>
      </c>
      <c r="C12" s="70">
        <f>'Calculation Matrix RMO 6e'!$B$66</f>
        <v>0</v>
      </c>
      <c r="D12" s="70">
        <f>'Calculation Matrix RMO 6e'!$B$67</f>
        <v>0</v>
      </c>
      <c r="E12" s="70">
        <f>'Calculation Matrix RMO 6e'!$B$68</f>
        <v>0</v>
      </c>
      <c r="F12" s="70">
        <f>'Calculation Matrix RMO 6e'!$B$69</f>
        <v>0</v>
      </c>
      <c r="G12" s="70">
        <f>'Calculation Matrix RMO 6e'!$B$70</f>
        <v>0</v>
      </c>
      <c r="H12" s="55">
        <f t="shared" si="0"/>
        <v>0</v>
      </c>
      <c r="I12" s="3"/>
      <c r="J12" s="3"/>
    </row>
    <row r="13" spans="1:13" s="4" customFormat="1" ht="27" customHeight="1" x14ac:dyDescent="0.25">
      <c r="A13" s="142" t="s">
        <v>129</v>
      </c>
      <c r="B13" s="70">
        <f>'Calculation Matrix RMO 6f'!$B$65</f>
        <v>0</v>
      </c>
      <c r="C13" s="70">
        <f>'Calculation Matrix RMO 6f'!$B$66</f>
        <v>0</v>
      </c>
      <c r="D13" s="70">
        <f>'Calculation Matrix RMO 6f'!$B$67</f>
        <v>0</v>
      </c>
      <c r="E13" s="70">
        <f>'Calculation Matrix RMO 6f'!$B$68</f>
        <v>0</v>
      </c>
      <c r="F13" s="70">
        <f>'Calculation Matrix RMO 6f'!$B$69</f>
        <v>0</v>
      </c>
      <c r="G13" s="70">
        <f>'Calculation Matrix RMO 6f'!$B$70</f>
        <v>0</v>
      </c>
      <c r="H13" s="55">
        <f t="shared" si="0"/>
        <v>0</v>
      </c>
      <c r="I13" s="3"/>
      <c r="J13" s="3"/>
    </row>
    <row r="14" spans="1:13" s="4" customFormat="1" ht="27" customHeight="1" thickBot="1" x14ac:dyDescent="0.35">
      <c r="A14" s="44"/>
      <c r="B14" s="45"/>
      <c r="C14" s="45"/>
      <c r="D14" s="67" t="s">
        <v>51</v>
      </c>
      <c r="E14" s="45"/>
      <c r="F14" s="45"/>
      <c r="G14" s="45"/>
      <c r="I14" s="3"/>
      <c r="J14" s="3"/>
    </row>
    <row r="15" spans="1:13" s="47" customFormat="1" ht="39" customHeight="1" thickBot="1" x14ac:dyDescent="0.3">
      <c r="A15" s="49" t="s">
        <v>45</v>
      </c>
      <c r="B15" s="57">
        <f>SUM(B8:B13)</f>
        <v>0</v>
      </c>
      <c r="C15" s="27"/>
      <c r="D15" s="68" t="s">
        <v>50</v>
      </c>
      <c r="E15" s="45"/>
      <c r="F15" s="45"/>
      <c r="G15" s="45"/>
      <c r="H15" s="50">
        <f>SUM(H8:H13)</f>
        <v>0</v>
      </c>
      <c r="I15" s="46"/>
      <c r="J15" s="46"/>
    </row>
    <row r="16" spans="1:13" s="47" customFormat="1" ht="40.5" customHeight="1" thickBot="1" x14ac:dyDescent="0.3">
      <c r="A16" s="49" t="s">
        <v>36</v>
      </c>
      <c r="B16" s="57">
        <f>SUM(C8:C13)</f>
        <v>0</v>
      </c>
      <c r="C16" s="27"/>
      <c r="D16" s="68" t="s">
        <v>52</v>
      </c>
      <c r="E16" s="45"/>
      <c r="F16" s="45"/>
      <c r="G16" s="45"/>
      <c r="H16" s="45"/>
      <c r="I16" s="46"/>
      <c r="J16" s="46"/>
    </row>
    <row r="17" spans="1:10" s="47" customFormat="1" ht="40.5" customHeight="1" thickBot="1" x14ac:dyDescent="0.3">
      <c r="A17" s="51" t="s">
        <v>11</v>
      </c>
      <c r="B17" s="57">
        <f>SUM(D8:D13)</f>
        <v>0</v>
      </c>
      <c r="C17" s="27"/>
      <c r="D17" s="69"/>
      <c r="E17" s="45"/>
      <c r="F17" s="45"/>
      <c r="G17" s="45"/>
      <c r="H17" s="45"/>
      <c r="I17" s="46"/>
      <c r="J17" s="46"/>
    </row>
    <row r="18" spans="1:10" s="47" customFormat="1" ht="40.5" customHeight="1" thickBot="1" x14ac:dyDescent="0.3">
      <c r="A18" s="51" t="s">
        <v>46</v>
      </c>
      <c r="B18" s="57">
        <f>SUM(E8:E13)</f>
        <v>0</v>
      </c>
      <c r="C18" s="27"/>
      <c r="D18" s="68" t="s">
        <v>53</v>
      </c>
      <c r="E18" s="45"/>
      <c r="F18" s="45"/>
      <c r="G18" s="45"/>
      <c r="H18" s="45"/>
      <c r="I18" s="46"/>
      <c r="J18" s="46"/>
    </row>
    <row r="19" spans="1:10" s="47" customFormat="1" ht="40.5" customHeight="1" thickBot="1" x14ac:dyDescent="0.3">
      <c r="A19" s="51" t="s">
        <v>47</v>
      </c>
      <c r="B19" s="57">
        <f>SUM(F8:F13)</f>
        <v>0</v>
      </c>
      <c r="C19" s="27"/>
      <c r="D19" s="66"/>
      <c r="E19" s="45"/>
      <c r="F19" s="45"/>
      <c r="G19" s="45"/>
      <c r="H19" s="45"/>
      <c r="I19" s="46"/>
      <c r="J19" s="46"/>
    </row>
    <row r="20" spans="1:10" s="47" customFormat="1" ht="40.5" customHeight="1" thickBot="1" x14ac:dyDescent="0.3">
      <c r="A20" s="51" t="s">
        <v>49</v>
      </c>
      <c r="B20" s="57">
        <f>SUM(G8:G13)</f>
        <v>0</v>
      </c>
      <c r="C20" s="27"/>
      <c r="D20" s="66"/>
      <c r="E20" s="45"/>
      <c r="F20" s="45"/>
      <c r="G20" s="45"/>
      <c r="H20" s="45"/>
      <c r="I20" s="46"/>
      <c r="J20" s="46"/>
    </row>
    <row r="21" spans="1:10" s="47" customFormat="1" ht="22.5" customHeight="1" thickBot="1" x14ac:dyDescent="0.3">
      <c r="A21" s="52"/>
      <c r="B21" s="58"/>
      <c r="C21" s="27"/>
      <c r="D21" s="45"/>
      <c r="E21" s="45"/>
      <c r="F21" s="45"/>
      <c r="G21" s="45"/>
      <c r="H21" s="45"/>
      <c r="I21" s="46"/>
      <c r="J21" s="46"/>
    </row>
    <row r="22" spans="1:10" ht="57" customHeight="1" thickBot="1" x14ac:dyDescent="0.35">
      <c r="A22" s="53" t="s">
        <v>55</v>
      </c>
      <c r="B22" s="56">
        <f>SUM(B15:B17)</f>
        <v>0</v>
      </c>
      <c r="C22" s="27"/>
      <c r="D22" s="64"/>
      <c r="E22" s="65"/>
      <c r="F22" s="16"/>
      <c r="G22" s="16"/>
      <c r="H22" s="16"/>
    </row>
    <row r="23" spans="1:10" ht="40.5" customHeight="1" thickBot="1" x14ac:dyDescent="0.35">
      <c r="A23" s="49" t="s">
        <v>33</v>
      </c>
      <c r="B23" s="131"/>
      <c r="C23" s="42" t="s">
        <v>34</v>
      </c>
      <c r="D23" s="16"/>
      <c r="E23" s="65"/>
      <c r="F23" s="16"/>
      <c r="G23" s="16"/>
      <c r="H23" s="16"/>
    </row>
    <row r="24" spans="1:10" ht="40.5" customHeight="1" thickBot="1" x14ac:dyDescent="0.35">
      <c r="A24" s="49" t="s">
        <v>41</v>
      </c>
      <c r="B24" s="131"/>
      <c r="C24" s="188" t="s">
        <v>85</v>
      </c>
      <c r="D24" s="189"/>
      <c r="E24" s="189"/>
      <c r="F24" s="189"/>
      <c r="G24" s="189"/>
      <c r="H24" s="189"/>
    </row>
    <row r="25" spans="1:10" ht="40.5" customHeight="1" thickBot="1" x14ac:dyDescent="0.35">
      <c r="A25" s="49" t="s">
        <v>44</v>
      </c>
      <c r="B25" s="61">
        <f>(SUM(B18:B20)/40)</f>
        <v>0</v>
      </c>
      <c r="C25" s="42"/>
      <c r="D25" s="16"/>
      <c r="E25" s="16"/>
      <c r="F25" s="16"/>
      <c r="G25" s="16"/>
      <c r="H25" s="16"/>
    </row>
    <row r="26" spans="1:10" ht="40.5" customHeight="1" thickBot="1" x14ac:dyDescent="0.35">
      <c r="A26" s="53" t="s">
        <v>42</v>
      </c>
      <c r="B26" s="56">
        <f>(B23*B24) - B25</f>
        <v>0</v>
      </c>
      <c r="C26" s="42"/>
      <c r="D26" s="16"/>
      <c r="E26" s="16"/>
      <c r="F26" s="16"/>
      <c r="G26" s="16"/>
      <c r="H26" s="16"/>
    </row>
    <row r="27" spans="1:10" ht="21" customHeight="1" thickBot="1" x14ac:dyDescent="0.35">
      <c r="A27" s="54"/>
      <c r="B27" s="59"/>
      <c r="C27" s="42"/>
      <c r="D27" s="16"/>
      <c r="E27" s="16"/>
      <c r="F27" s="16"/>
      <c r="G27" s="16"/>
      <c r="H27" s="16"/>
    </row>
    <row r="28" spans="1:10" ht="51" customHeight="1" thickBot="1" x14ac:dyDescent="0.35">
      <c r="A28" s="53" t="s">
        <v>59</v>
      </c>
      <c r="B28" s="60" t="e">
        <f>B22/B26</f>
        <v>#DIV/0!</v>
      </c>
      <c r="C28" s="16"/>
      <c r="D28" s="16"/>
      <c r="E28" s="16"/>
      <c r="F28" s="16"/>
      <c r="G28" s="16"/>
      <c r="H28" s="16"/>
    </row>
  </sheetData>
  <sheetProtection password="97F2" sheet="1" objects="1" scenarios="1"/>
  <mergeCells count="3">
    <mergeCell ref="B5:D5"/>
    <mergeCell ref="B3:D3"/>
    <mergeCell ref="C24:H24"/>
  </mergeCells>
  <phoneticPr fontId="9" type="noConversion"/>
  <printOptions horizontalCentered="1"/>
  <pageMargins left="0" right="0" top="0.59055118110236227" bottom="0.19685039370078741" header="0.51181102362204722" footer="0.51181102362204722"/>
  <pageSetup paperSize="8" scale="50" orientation="portrait" cellComments="asDisplayed" errors="blank" r:id="rId1"/>
  <headerFooter alignWithMargins="0">
    <oddHeader xml:space="preserve">&amp;C
</oddHeader>
    <oddFooter>&amp;L&amp;"Arial,Italic"&amp;9Run Review Calculation Matrix
Version 1.0       &amp;C
&amp;"Arial,Italic"&amp;9Updated 12/02/10</oddFooter>
  </headerFooter>
  <legacyDrawing r:id="rId2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6"/>
  <sheetViews>
    <sheetView view="pageBreakPreview" zoomScale="55" zoomScaleNormal="100" workbookViewId="0">
      <selection activeCell="C21" sqref="C21"/>
    </sheetView>
  </sheetViews>
  <sheetFormatPr defaultRowHeight="17.399999999999999" x14ac:dyDescent="0.3"/>
  <cols>
    <col min="1" max="1" width="38.109375" customWidth="1"/>
    <col min="2" max="4" width="23.5546875" style="8" customWidth="1"/>
    <col min="5" max="6" width="17.33203125" style="8" customWidth="1"/>
    <col min="7" max="7" width="15.88671875" style="8" customWidth="1"/>
    <col min="8" max="9" width="17.44140625" style="8" customWidth="1"/>
    <col min="10" max="10" width="20.6640625" style="8" customWidth="1"/>
    <col min="11" max="11" width="15.88671875" style="8" customWidth="1"/>
    <col min="12" max="12" width="17.88671875" style="8" customWidth="1"/>
    <col min="13" max="13" width="19.33203125" style="8" customWidth="1"/>
    <col min="14" max="15" width="9.109375" style="1"/>
  </cols>
  <sheetData>
    <row r="1" spans="1:15" s="2" customFormat="1" ht="28.5" customHeight="1" x14ac:dyDescent="0.25">
      <c r="A1" s="17" t="s">
        <v>23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5"/>
      <c r="O1" s="5"/>
    </row>
    <row r="2" spans="1:15" s="2" customFormat="1" ht="28.5" customHeight="1" x14ac:dyDescent="0.25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5"/>
      <c r="O2" s="5"/>
    </row>
    <row r="3" spans="1:15" s="4" customFormat="1" ht="49.5" customHeight="1" x14ac:dyDescent="0.25">
      <c r="A3" s="22" t="s">
        <v>15</v>
      </c>
      <c r="B3" s="196" t="str">
        <f>'Individual Service 6 Total'!B3:D3</f>
        <v>Service 6</v>
      </c>
      <c r="C3" s="197"/>
      <c r="D3" s="198"/>
      <c r="E3" s="27"/>
      <c r="F3" s="27"/>
      <c r="G3" s="23"/>
      <c r="H3" s="63"/>
      <c r="I3" s="24"/>
      <c r="J3" s="25" t="s">
        <v>16</v>
      </c>
      <c r="K3" s="193" t="str">
        <f>'Individual Service 6 Total'!H3</f>
        <v>House Officer / Registrar</v>
      </c>
      <c r="L3" s="195"/>
      <c r="M3" s="27"/>
      <c r="N3" s="3"/>
      <c r="O3" s="3"/>
    </row>
    <row r="4" spans="1:15" s="12" customFormat="1" ht="15.6" x14ac:dyDescent="0.25">
      <c r="A4" s="28"/>
      <c r="B4" s="27"/>
      <c r="C4" s="27"/>
      <c r="D4" s="27"/>
      <c r="E4" s="27"/>
      <c r="F4" s="27"/>
      <c r="G4" s="27"/>
      <c r="H4" s="27"/>
      <c r="I4" s="27"/>
      <c r="J4" s="27"/>
      <c r="K4" s="203"/>
      <c r="L4" s="203"/>
      <c r="M4" s="27"/>
      <c r="N4" s="11"/>
      <c r="O4" s="11"/>
    </row>
    <row r="5" spans="1:15" s="2" customFormat="1" ht="90.75" customHeight="1" x14ac:dyDescent="0.25">
      <c r="A5" s="29" t="s">
        <v>14</v>
      </c>
      <c r="B5" s="199" t="str">
        <f>'Individual Service 6 Total'!A8</f>
        <v>SERVICE 6, RMO 1</v>
      </c>
      <c r="C5" s="200"/>
      <c r="D5" s="200"/>
      <c r="E5" s="201"/>
      <c r="F5" s="76"/>
      <c r="G5" s="30"/>
      <c r="H5" s="31"/>
      <c r="I5" s="31"/>
      <c r="J5" s="43" t="s">
        <v>48</v>
      </c>
      <c r="K5" s="193" t="str">
        <f>'Individual Service 6 Total'!B5</f>
        <v>RMO support to enter details from run description e.g. 0800-1630 = 8.5 per day</v>
      </c>
      <c r="L5" s="194"/>
      <c r="M5" s="195"/>
      <c r="N5" s="5"/>
      <c r="O5" s="5"/>
    </row>
    <row r="6" spans="1:15" s="14" customFormat="1" ht="15" customHeight="1" x14ac:dyDescent="0.25">
      <c r="A6" s="34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13"/>
      <c r="O6" s="13"/>
    </row>
    <row r="7" spans="1:15" s="2" customFormat="1" ht="46.8" x14ac:dyDescent="0.25">
      <c r="A7" s="22" t="s">
        <v>0</v>
      </c>
      <c r="B7" s="25" t="s">
        <v>10</v>
      </c>
      <c r="C7" s="25" t="s">
        <v>1</v>
      </c>
      <c r="D7" s="25" t="s">
        <v>2</v>
      </c>
      <c r="E7" s="25" t="s">
        <v>45</v>
      </c>
      <c r="F7" s="25" t="s">
        <v>54</v>
      </c>
      <c r="G7" s="25" t="s">
        <v>35</v>
      </c>
      <c r="H7" s="25" t="s">
        <v>11</v>
      </c>
      <c r="I7" s="25" t="s">
        <v>46</v>
      </c>
      <c r="J7" s="25" t="s">
        <v>47</v>
      </c>
      <c r="K7" s="25" t="s">
        <v>49</v>
      </c>
      <c r="L7" s="25" t="s">
        <v>12</v>
      </c>
      <c r="M7" s="25" t="s">
        <v>13</v>
      </c>
      <c r="N7" s="5"/>
      <c r="O7" s="5"/>
    </row>
    <row r="8" spans="1:15" s="4" customFormat="1" ht="27" customHeight="1" x14ac:dyDescent="0.25">
      <c r="A8" s="32" t="s">
        <v>17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"/>
      <c r="O8" s="3"/>
    </row>
    <row r="9" spans="1:15" s="4" customFormat="1" ht="27" customHeight="1" x14ac:dyDescent="0.25">
      <c r="A9" s="78" t="s">
        <v>3</v>
      </c>
      <c r="B9" s="143"/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3"/>
      <c r="O9" s="3"/>
    </row>
    <row r="10" spans="1:15" s="4" customFormat="1" ht="27" customHeight="1" x14ac:dyDescent="0.25">
      <c r="A10" s="78" t="s">
        <v>4</v>
      </c>
      <c r="B10" s="143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3"/>
      <c r="O10" s="3"/>
    </row>
    <row r="11" spans="1:15" s="4" customFormat="1" ht="27" customHeight="1" x14ac:dyDescent="0.25">
      <c r="A11" s="78" t="s">
        <v>5</v>
      </c>
      <c r="B11" s="143"/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3"/>
      <c r="O11" s="3"/>
    </row>
    <row r="12" spans="1:15" s="4" customFormat="1" ht="27" customHeight="1" x14ac:dyDescent="0.25">
      <c r="A12" s="78" t="s">
        <v>6</v>
      </c>
      <c r="B12" s="143"/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3"/>
      <c r="O12" s="3"/>
    </row>
    <row r="13" spans="1:15" s="4" customFormat="1" ht="27" customHeight="1" x14ac:dyDescent="0.25">
      <c r="A13" s="78" t="s">
        <v>7</v>
      </c>
      <c r="B13" s="143"/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3"/>
      <c r="O13" s="3"/>
    </row>
    <row r="14" spans="1:15" s="4" customFormat="1" ht="27" customHeight="1" x14ac:dyDescent="0.25">
      <c r="A14" s="78" t="s">
        <v>8</v>
      </c>
      <c r="B14" s="143"/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3"/>
      <c r="O14" s="3"/>
    </row>
    <row r="15" spans="1:15" s="4" customFormat="1" ht="27" customHeight="1" x14ac:dyDescent="0.25">
      <c r="A15" s="78" t="s">
        <v>9</v>
      </c>
      <c r="B15" s="143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3"/>
      <c r="O15" s="3"/>
    </row>
    <row r="16" spans="1:15" s="20" customFormat="1" ht="27" customHeight="1" x14ac:dyDescent="0.25">
      <c r="A16" s="202" t="s">
        <v>25</v>
      </c>
      <c r="B16" s="191"/>
      <c r="C16" s="191"/>
      <c r="D16" s="192"/>
      <c r="E16" s="35">
        <f t="shared" ref="E16:M16" si="0">SUM(E9:E15)</f>
        <v>0</v>
      </c>
      <c r="F16" s="35">
        <f t="shared" si="0"/>
        <v>0</v>
      </c>
      <c r="G16" s="35">
        <f t="shared" si="0"/>
        <v>0</v>
      </c>
      <c r="H16" s="35">
        <f t="shared" si="0"/>
        <v>0</v>
      </c>
      <c r="I16" s="35">
        <f t="shared" si="0"/>
        <v>0</v>
      </c>
      <c r="J16" s="35">
        <f t="shared" si="0"/>
        <v>0</v>
      </c>
      <c r="K16" s="35">
        <f t="shared" si="0"/>
        <v>0</v>
      </c>
      <c r="L16" s="35">
        <f t="shared" si="0"/>
        <v>0</v>
      </c>
      <c r="M16" s="35">
        <f t="shared" si="0"/>
        <v>0</v>
      </c>
      <c r="N16" s="19"/>
      <c r="O16" s="19"/>
    </row>
    <row r="17" spans="1:15" s="4" customFormat="1" ht="27" customHeight="1" x14ac:dyDescent="0.25">
      <c r="A17" s="32" t="s">
        <v>18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"/>
      <c r="O17" s="3"/>
    </row>
    <row r="18" spans="1:15" s="4" customFormat="1" ht="27" customHeight="1" x14ac:dyDescent="0.25">
      <c r="A18" s="78" t="s">
        <v>3</v>
      </c>
      <c r="B18" s="143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3"/>
      <c r="O18" s="3"/>
    </row>
    <row r="19" spans="1:15" s="4" customFormat="1" ht="27" customHeight="1" x14ac:dyDescent="0.25">
      <c r="A19" s="34" t="s">
        <v>4</v>
      </c>
      <c r="B19" s="143"/>
      <c r="C19" s="144"/>
      <c r="D19" s="144"/>
      <c r="E19" s="144"/>
      <c r="F19" s="144"/>
      <c r="G19" s="144"/>
      <c r="H19" s="144"/>
      <c r="I19" s="144"/>
      <c r="J19" s="144"/>
      <c r="K19" s="144"/>
      <c r="L19" s="144"/>
      <c r="M19" s="144"/>
      <c r="N19" s="3"/>
      <c r="O19" s="3"/>
    </row>
    <row r="20" spans="1:15" s="4" customFormat="1" ht="27" customHeight="1" x14ac:dyDescent="0.25">
      <c r="A20" s="34" t="s">
        <v>5</v>
      </c>
      <c r="B20" s="143"/>
      <c r="C20" s="144"/>
      <c r="D20" s="144"/>
      <c r="E20" s="144"/>
      <c r="F20" s="144"/>
      <c r="G20" s="144"/>
      <c r="H20" s="144"/>
      <c r="I20" s="144"/>
      <c r="J20" s="144"/>
      <c r="K20" s="144"/>
      <c r="L20" s="144"/>
      <c r="M20" s="144"/>
      <c r="N20" s="3"/>
      <c r="O20" s="3"/>
    </row>
    <row r="21" spans="1:15" s="4" customFormat="1" ht="27" customHeight="1" x14ac:dyDescent="0.25">
      <c r="A21" s="34" t="s">
        <v>6</v>
      </c>
      <c r="B21" s="143"/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3"/>
      <c r="O21" s="3"/>
    </row>
    <row r="22" spans="1:15" s="4" customFormat="1" ht="27" customHeight="1" x14ac:dyDescent="0.25">
      <c r="A22" s="34" t="s">
        <v>7</v>
      </c>
      <c r="B22" s="143"/>
      <c r="C22" s="144"/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3"/>
      <c r="O22" s="3"/>
    </row>
    <row r="23" spans="1:15" s="4" customFormat="1" ht="27" customHeight="1" x14ac:dyDescent="0.25">
      <c r="A23" s="34" t="s">
        <v>8</v>
      </c>
      <c r="B23" s="143"/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3"/>
      <c r="O23" s="3"/>
    </row>
    <row r="24" spans="1:15" s="4" customFormat="1" ht="27" customHeight="1" x14ac:dyDescent="0.25">
      <c r="A24" s="34" t="s">
        <v>9</v>
      </c>
      <c r="B24" s="143"/>
      <c r="C24" s="144"/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3"/>
      <c r="O24" s="3"/>
    </row>
    <row r="25" spans="1:15" s="20" customFormat="1" ht="27" customHeight="1" x14ac:dyDescent="0.25">
      <c r="A25" s="190" t="s">
        <v>26</v>
      </c>
      <c r="B25" s="191"/>
      <c r="C25" s="191"/>
      <c r="D25" s="192"/>
      <c r="E25" s="35">
        <f t="shared" ref="E25:M25" si="1">SUM(E18:E24)</f>
        <v>0</v>
      </c>
      <c r="F25" s="35">
        <f t="shared" si="1"/>
        <v>0</v>
      </c>
      <c r="G25" s="35">
        <f t="shared" si="1"/>
        <v>0</v>
      </c>
      <c r="H25" s="35">
        <f t="shared" si="1"/>
        <v>0</v>
      </c>
      <c r="I25" s="35">
        <f t="shared" si="1"/>
        <v>0</v>
      </c>
      <c r="J25" s="35">
        <f t="shared" si="1"/>
        <v>0</v>
      </c>
      <c r="K25" s="35">
        <f t="shared" si="1"/>
        <v>0</v>
      </c>
      <c r="L25" s="35">
        <f t="shared" si="1"/>
        <v>0</v>
      </c>
      <c r="M25" s="35">
        <f t="shared" si="1"/>
        <v>0</v>
      </c>
      <c r="N25" s="19"/>
      <c r="O25" s="19"/>
    </row>
    <row r="26" spans="1:15" s="4" customFormat="1" ht="27" customHeight="1" x14ac:dyDescent="0.25">
      <c r="A26" s="32" t="s">
        <v>19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"/>
      <c r="O26" s="3"/>
    </row>
    <row r="27" spans="1:15" s="4" customFormat="1" ht="27" customHeight="1" x14ac:dyDescent="0.25">
      <c r="A27" s="34" t="s">
        <v>3</v>
      </c>
      <c r="B27" s="143"/>
      <c r="C27" s="144"/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3"/>
      <c r="O27" s="3"/>
    </row>
    <row r="28" spans="1:15" s="4" customFormat="1" ht="27" customHeight="1" x14ac:dyDescent="0.25">
      <c r="A28" s="34" t="s">
        <v>4</v>
      </c>
      <c r="B28" s="143"/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3"/>
      <c r="O28" s="3"/>
    </row>
    <row r="29" spans="1:15" s="4" customFormat="1" ht="27" customHeight="1" x14ac:dyDescent="0.25">
      <c r="A29" s="34" t="s">
        <v>5</v>
      </c>
      <c r="B29" s="143"/>
      <c r="C29" s="144"/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3"/>
      <c r="O29" s="3"/>
    </row>
    <row r="30" spans="1:15" s="4" customFormat="1" ht="27" customHeight="1" x14ac:dyDescent="0.25">
      <c r="A30" s="34" t="s">
        <v>6</v>
      </c>
      <c r="B30" s="143"/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3"/>
      <c r="O30" s="3"/>
    </row>
    <row r="31" spans="1:15" s="4" customFormat="1" ht="27" customHeight="1" x14ac:dyDescent="0.25">
      <c r="A31" s="34" t="s">
        <v>7</v>
      </c>
      <c r="B31" s="143"/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3"/>
      <c r="O31" s="3"/>
    </row>
    <row r="32" spans="1:15" s="4" customFormat="1" ht="27" customHeight="1" x14ac:dyDescent="0.25">
      <c r="A32" s="34" t="s">
        <v>8</v>
      </c>
      <c r="B32" s="143"/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3"/>
      <c r="O32" s="3"/>
    </row>
    <row r="33" spans="1:15" s="4" customFormat="1" ht="27" customHeight="1" x14ac:dyDescent="0.25">
      <c r="A33" s="34" t="s">
        <v>9</v>
      </c>
      <c r="B33" s="143"/>
      <c r="C33" s="144"/>
      <c r="D33" s="144"/>
      <c r="E33" s="144"/>
      <c r="F33" s="144"/>
      <c r="G33" s="144"/>
      <c r="H33" s="144"/>
      <c r="I33" s="144"/>
      <c r="J33" s="144"/>
      <c r="K33" s="144"/>
      <c r="L33" s="144"/>
      <c r="M33" s="144"/>
      <c r="N33" s="3"/>
      <c r="O33" s="3"/>
    </row>
    <row r="34" spans="1:15" s="20" customFormat="1" ht="27" customHeight="1" x14ac:dyDescent="0.25">
      <c r="A34" s="190" t="s">
        <v>27</v>
      </c>
      <c r="B34" s="191"/>
      <c r="C34" s="191"/>
      <c r="D34" s="192"/>
      <c r="E34" s="35">
        <f t="shared" ref="E34:M34" si="2">SUM(E27:E33)</f>
        <v>0</v>
      </c>
      <c r="F34" s="35">
        <f t="shared" si="2"/>
        <v>0</v>
      </c>
      <c r="G34" s="35">
        <f t="shared" si="2"/>
        <v>0</v>
      </c>
      <c r="H34" s="35">
        <f t="shared" si="2"/>
        <v>0</v>
      </c>
      <c r="I34" s="35">
        <f t="shared" si="2"/>
        <v>0</v>
      </c>
      <c r="J34" s="35">
        <f t="shared" si="2"/>
        <v>0</v>
      </c>
      <c r="K34" s="35">
        <f t="shared" si="2"/>
        <v>0</v>
      </c>
      <c r="L34" s="35">
        <f t="shared" si="2"/>
        <v>0</v>
      </c>
      <c r="M34" s="35">
        <f t="shared" si="2"/>
        <v>0</v>
      </c>
      <c r="N34" s="19"/>
      <c r="O34" s="19"/>
    </row>
    <row r="35" spans="1:15" s="4" customFormat="1" ht="27" customHeight="1" x14ac:dyDescent="0.25">
      <c r="A35" s="32" t="s">
        <v>20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"/>
      <c r="O35" s="3"/>
    </row>
    <row r="36" spans="1:15" s="4" customFormat="1" ht="27" customHeight="1" x14ac:dyDescent="0.25">
      <c r="A36" s="34" t="s">
        <v>3</v>
      </c>
      <c r="B36" s="143"/>
      <c r="C36" s="144"/>
      <c r="D36" s="144"/>
      <c r="E36" s="144"/>
      <c r="F36" s="144"/>
      <c r="G36" s="144"/>
      <c r="H36" s="144"/>
      <c r="I36" s="144"/>
      <c r="J36" s="144"/>
      <c r="K36" s="144"/>
      <c r="L36" s="144"/>
      <c r="M36" s="144"/>
      <c r="N36" s="3"/>
      <c r="O36" s="3"/>
    </row>
    <row r="37" spans="1:15" s="4" customFormat="1" ht="27" customHeight="1" x14ac:dyDescent="0.25">
      <c r="A37" s="78" t="s">
        <v>4</v>
      </c>
      <c r="B37" s="143"/>
      <c r="C37" s="144"/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3"/>
      <c r="O37" s="3"/>
    </row>
    <row r="38" spans="1:15" s="4" customFormat="1" ht="27" customHeight="1" x14ac:dyDescent="0.25">
      <c r="A38" s="34" t="s">
        <v>5</v>
      </c>
      <c r="B38" s="143"/>
      <c r="C38" s="144"/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3"/>
      <c r="O38" s="3"/>
    </row>
    <row r="39" spans="1:15" s="4" customFormat="1" ht="27" customHeight="1" x14ac:dyDescent="0.25">
      <c r="A39" s="34" t="s">
        <v>6</v>
      </c>
      <c r="B39" s="143"/>
      <c r="C39" s="144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3"/>
      <c r="O39" s="3"/>
    </row>
    <row r="40" spans="1:15" s="4" customFormat="1" ht="27" customHeight="1" x14ac:dyDescent="0.25">
      <c r="A40" s="34" t="s">
        <v>7</v>
      </c>
      <c r="B40" s="143"/>
      <c r="C40" s="144"/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3"/>
      <c r="O40" s="3"/>
    </row>
    <row r="41" spans="1:15" s="4" customFormat="1" ht="27" customHeight="1" x14ac:dyDescent="0.25">
      <c r="A41" s="34" t="s">
        <v>8</v>
      </c>
      <c r="B41" s="143"/>
      <c r="C41" s="144"/>
      <c r="D41" s="144"/>
      <c r="E41" s="144"/>
      <c r="F41" s="144"/>
      <c r="G41" s="144"/>
      <c r="H41" s="144"/>
      <c r="I41" s="144"/>
      <c r="J41" s="144"/>
      <c r="K41" s="144"/>
      <c r="L41" s="144"/>
      <c r="M41" s="144"/>
      <c r="N41" s="3"/>
      <c r="O41" s="3"/>
    </row>
    <row r="42" spans="1:15" s="4" customFormat="1" ht="27" customHeight="1" x14ac:dyDescent="0.25">
      <c r="A42" s="34" t="s">
        <v>9</v>
      </c>
      <c r="B42" s="143"/>
      <c r="C42" s="144"/>
      <c r="D42" s="144"/>
      <c r="E42" s="144"/>
      <c r="F42" s="144"/>
      <c r="G42" s="144"/>
      <c r="H42" s="144"/>
      <c r="I42" s="144"/>
      <c r="J42" s="144"/>
      <c r="K42" s="144"/>
      <c r="L42" s="144"/>
      <c r="M42" s="144"/>
      <c r="N42" s="3"/>
      <c r="O42" s="3"/>
    </row>
    <row r="43" spans="1:15" s="20" customFormat="1" ht="27" customHeight="1" x14ac:dyDescent="0.25">
      <c r="A43" s="190" t="s">
        <v>28</v>
      </c>
      <c r="B43" s="191"/>
      <c r="C43" s="191"/>
      <c r="D43" s="192"/>
      <c r="E43" s="35">
        <f t="shared" ref="E43:M43" si="3">SUM(E36:E42)</f>
        <v>0</v>
      </c>
      <c r="F43" s="35">
        <f t="shared" si="3"/>
        <v>0</v>
      </c>
      <c r="G43" s="35">
        <f t="shared" si="3"/>
        <v>0</v>
      </c>
      <c r="H43" s="35">
        <f t="shared" si="3"/>
        <v>0</v>
      </c>
      <c r="I43" s="35">
        <f t="shared" si="3"/>
        <v>0</v>
      </c>
      <c r="J43" s="35">
        <f t="shared" si="3"/>
        <v>0</v>
      </c>
      <c r="K43" s="35">
        <f t="shared" si="3"/>
        <v>0</v>
      </c>
      <c r="L43" s="35">
        <f t="shared" si="3"/>
        <v>0</v>
      </c>
      <c r="M43" s="35">
        <f t="shared" si="3"/>
        <v>0</v>
      </c>
      <c r="N43" s="19"/>
      <c r="O43" s="19"/>
    </row>
    <row r="44" spans="1:15" s="4" customFormat="1" ht="27" customHeight="1" x14ac:dyDescent="0.25">
      <c r="A44" s="32" t="s">
        <v>21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"/>
      <c r="O44" s="3"/>
    </row>
    <row r="45" spans="1:15" s="4" customFormat="1" ht="27" customHeight="1" x14ac:dyDescent="0.25">
      <c r="A45" s="34" t="s">
        <v>3</v>
      </c>
      <c r="B45" s="143"/>
      <c r="C45" s="144"/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3"/>
      <c r="O45" s="3"/>
    </row>
    <row r="46" spans="1:15" s="4" customFormat="1" ht="27" customHeight="1" x14ac:dyDescent="0.25">
      <c r="A46" s="34" t="s">
        <v>4</v>
      </c>
      <c r="B46" s="143"/>
      <c r="C46" s="144"/>
      <c r="D46" s="144"/>
      <c r="E46" s="144"/>
      <c r="F46" s="144"/>
      <c r="G46" s="144"/>
      <c r="H46" s="144"/>
      <c r="I46" s="144"/>
      <c r="J46" s="144"/>
      <c r="K46" s="144"/>
      <c r="L46" s="144"/>
      <c r="M46" s="144"/>
      <c r="N46" s="3"/>
      <c r="O46" s="3"/>
    </row>
    <row r="47" spans="1:15" s="4" customFormat="1" ht="27" customHeight="1" x14ac:dyDescent="0.25">
      <c r="A47" s="34" t="s">
        <v>5</v>
      </c>
      <c r="B47" s="143"/>
      <c r="C47" s="144"/>
      <c r="D47" s="144"/>
      <c r="E47" s="144"/>
      <c r="F47" s="144"/>
      <c r="G47" s="144"/>
      <c r="H47" s="144"/>
      <c r="I47" s="144"/>
      <c r="J47" s="144"/>
      <c r="K47" s="144"/>
      <c r="L47" s="144"/>
      <c r="M47" s="144"/>
      <c r="N47" s="3"/>
      <c r="O47" s="3"/>
    </row>
    <row r="48" spans="1:15" s="4" customFormat="1" ht="27" customHeight="1" x14ac:dyDescent="0.25">
      <c r="A48" s="34" t="s">
        <v>6</v>
      </c>
      <c r="B48" s="143"/>
      <c r="C48" s="144"/>
      <c r="D48" s="144"/>
      <c r="E48" s="144"/>
      <c r="F48" s="144"/>
      <c r="G48" s="144"/>
      <c r="H48" s="144"/>
      <c r="I48" s="144"/>
      <c r="J48" s="144"/>
      <c r="K48" s="144"/>
      <c r="L48" s="144"/>
      <c r="M48" s="144"/>
      <c r="N48" s="3"/>
      <c r="O48" s="3"/>
    </row>
    <row r="49" spans="1:15" s="4" customFormat="1" ht="27" customHeight="1" x14ac:dyDescent="0.25">
      <c r="A49" s="34" t="s">
        <v>7</v>
      </c>
      <c r="B49" s="143"/>
      <c r="C49" s="144"/>
      <c r="D49" s="144"/>
      <c r="E49" s="144"/>
      <c r="F49" s="144"/>
      <c r="G49" s="144"/>
      <c r="H49" s="144"/>
      <c r="I49" s="144"/>
      <c r="J49" s="144"/>
      <c r="K49" s="144"/>
      <c r="L49" s="144"/>
      <c r="M49" s="144"/>
      <c r="N49" s="3"/>
      <c r="O49" s="3"/>
    </row>
    <row r="50" spans="1:15" s="4" customFormat="1" ht="27" customHeight="1" x14ac:dyDescent="0.25">
      <c r="A50" s="34" t="s">
        <v>8</v>
      </c>
      <c r="B50" s="143"/>
      <c r="C50" s="144"/>
      <c r="D50" s="144"/>
      <c r="E50" s="144"/>
      <c r="F50" s="144"/>
      <c r="G50" s="144"/>
      <c r="H50" s="144"/>
      <c r="I50" s="144"/>
      <c r="J50" s="144"/>
      <c r="K50" s="144"/>
      <c r="L50" s="144"/>
      <c r="M50" s="144"/>
      <c r="N50" s="3"/>
      <c r="O50" s="3"/>
    </row>
    <row r="51" spans="1:15" s="4" customFormat="1" ht="27" customHeight="1" x14ac:dyDescent="0.25">
      <c r="A51" s="34" t="s">
        <v>9</v>
      </c>
      <c r="B51" s="143"/>
      <c r="C51" s="144"/>
      <c r="D51" s="144"/>
      <c r="E51" s="144"/>
      <c r="F51" s="144"/>
      <c r="G51" s="144"/>
      <c r="H51" s="144"/>
      <c r="I51" s="144"/>
      <c r="J51" s="144"/>
      <c r="K51" s="144"/>
      <c r="L51" s="144"/>
      <c r="M51" s="144"/>
      <c r="N51" s="3"/>
      <c r="O51" s="3"/>
    </row>
    <row r="52" spans="1:15" s="20" customFormat="1" ht="27" customHeight="1" x14ac:dyDescent="0.25">
      <c r="A52" s="190" t="s">
        <v>29</v>
      </c>
      <c r="B52" s="191"/>
      <c r="C52" s="191"/>
      <c r="D52" s="192"/>
      <c r="E52" s="35">
        <f t="shared" ref="E52:M52" si="4">SUM(E45:E51)</f>
        <v>0</v>
      </c>
      <c r="F52" s="35">
        <f t="shared" si="4"/>
        <v>0</v>
      </c>
      <c r="G52" s="35">
        <f t="shared" si="4"/>
        <v>0</v>
      </c>
      <c r="H52" s="35">
        <f t="shared" si="4"/>
        <v>0</v>
      </c>
      <c r="I52" s="35">
        <f t="shared" si="4"/>
        <v>0</v>
      </c>
      <c r="J52" s="35">
        <f t="shared" si="4"/>
        <v>0</v>
      </c>
      <c r="K52" s="35">
        <f t="shared" si="4"/>
        <v>0</v>
      </c>
      <c r="L52" s="35">
        <f t="shared" si="4"/>
        <v>0</v>
      </c>
      <c r="M52" s="35">
        <f t="shared" si="4"/>
        <v>0</v>
      </c>
      <c r="N52" s="19"/>
      <c r="O52" s="19"/>
    </row>
    <row r="53" spans="1:15" s="4" customFormat="1" ht="27" customHeight="1" x14ac:dyDescent="0.25">
      <c r="A53" s="32" t="s">
        <v>22</v>
      </c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"/>
      <c r="O53" s="3"/>
    </row>
    <row r="54" spans="1:15" s="4" customFormat="1" ht="27" customHeight="1" x14ac:dyDescent="0.25">
      <c r="A54" s="34" t="s">
        <v>3</v>
      </c>
      <c r="B54" s="143"/>
      <c r="C54" s="144"/>
      <c r="D54" s="144"/>
      <c r="E54" s="144"/>
      <c r="F54" s="144"/>
      <c r="G54" s="144"/>
      <c r="H54" s="144"/>
      <c r="I54" s="144"/>
      <c r="J54" s="144"/>
      <c r="K54" s="144"/>
      <c r="L54" s="144"/>
      <c r="M54" s="144"/>
      <c r="N54" s="3"/>
      <c r="O54" s="3"/>
    </row>
    <row r="55" spans="1:15" s="4" customFormat="1" ht="27" customHeight="1" x14ac:dyDescent="0.25">
      <c r="A55" s="34" t="s">
        <v>4</v>
      </c>
      <c r="B55" s="143"/>
      <c r="C55" s="144"/>
      <c r="D55" s="144"/>
      <c r="E55" s="144"/>
      <c r="F55" s="144"/>
      <c r="G55" s="144"/>
      <c r="H55" s="144"/>
      <c r="I55" s="144"/>
      <c r="J55" s="144"/>
      <c r="K55" s="144"/>
      <c r="L55" s="144"/>
      <c r="M55" s="144"/>
      <c r="N55" s="3"/>
      <c r="O55" s="3"/>
    </row>
    <row r="56" spans="1:15" s="4" customFormat="1" ht="27" customHeight="1" x14ac:dyDescent="0.25">
      <c r="A56" s="34" t="s">
        <v>5</v>
      </c>
      <c r="B56" s="143"/>
      <c r="C56" s="144"/>
      <c r="D56" s="144"/>
      <c r="E56" s="144"/>
      <c r="F56" s="144"/>
      <c r="G56" s="144"/>
      <c r="H56" s="144"/>
      <c r="I56" s="144"/>
      <c r="J56" s="144"/>
      <c r="K56" s="144"/>
      <c r="L56" s="144"/>
      <c r="M56" s="144"/>
      <c r="N56" s="3"/>
      <c r="O56" s="3"/>
    </row>
    <row r="57" spans="1:15" s="4" customFormat="1" ht="27" customHeight="1" x14ac:dyDescent="0.25">
      <c r="A57" s="34" t="s">
        <v>6</v>
      </c>
      <c r="B57" s="143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3"/>
      <c r="O57" s="3"/>
    </row>
    <row r="58" spans="1:15" s="4" customFormat="1" ht="27" customHeight="1" x14ac:dyDescent="0.25">
      <c r="A58" s="34" t="s">
        <v>7</v>
      </c>
      <c r="B58" s="143"/>
      <c r="C58" s="144"/>
      <c r="D58" s="144"/>
      <c r="E58" s="144"/>
      <c r="F58" s="144"/>
      <c r="G58" s="144"/>
      <c r="H58" s="144"/>
      <c r="I58" s="144"/>
      <c r="J58" s="144"/>
      <c r="K58" s="144"/>
      <c r="L58" s="144"/>
      <c r="M58" s="144"/>
      <c r="N58" s="3"/>
      <c r="O58" s="3"/>
    </row>
    <row r="59" spans="1:15" s="4" customFormat="1" ht="27" customHeight="1" x14ac:dyDescent="0.25">
      <c r="A59" s="34" t="s">
        <v>8</v>
      </c>
      <c r="B59" s="143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3"/>
      <c r="O59" s="3"/>
    </row>
    <row r="60" spans="1:15" s="4" customFormat="1" ht="27" customHeight="1" x14ac:dyDescent="0.25">
      <c r="A60" s="34" t="s">
        <v>9</v>
      </c>
      <c r="B60" s="143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3"/>
      <c r="O60" s="3"/>
    </row>
    <row r="61" spans="1:15" s="20" customFormat="1" ht="27" customHeight="1" x14ac:dyDescent="0.25">
      <c r="A61" s="190" t="s">
        <v>30</v>
      </c>
      <c r="B61" s="191"/>
      <c r="C61" s="191"/>
      <c r="D61" s="192"/>
      <c r="E61" s="35">
        <f t="shared" ref="E61:M61" si="5">SUM(E54:E60)</f>
        <v>0</v>
      </c>
      <c r="F61" s="35">
        <f t="shared" si="5"/>
        <v>0</v>
      </c>
      <c r="G61" s="35">
        <f t="shared" si="5"/>
        <v>0</v>
      </c>
      <c r="H61" s="35">
        <f t="shared" si="5"/>
        <v>0</v>
      </c>
      <c r="I61" s="35">
        <f t="shared" si="5"/>
        <v>0</v>
      </c>
      <c r="J61" s="35">
        <f t="shared" si="5"/>
        <v>0</v>
      </c>
      <c r="K61" s="35">
        <f t="shared" si="5"/>
        <v>0</v>
      </c>
      <c r="L61" s="35">
        <f t="shared" si="5"/>
        <v>0</v>
      </c>
      <c r="M61" s="35">
        <f t="shared" si="5"/>
        <v>0</v>
      </c>
      <c r="N61" s="19"/>
      <c r="O61" s="19"/>
    </row>
    <row r="62" spans="1:15" s="15" customFormat="1" ht="27" customHeight="1" x14ac:dyDescent="0.25">
      <c r="A62" s="36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21"/>
      <c r="O62" s="21"/>
    </row>
    <row r="63" spans="1:15" s="15" customFormat="1" ht="27" customHeight="1" x14ac:dyDescent="0.25">
      <c r="A63" s="38" t="s">
        <v>31</v>
      </c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21"/>
      <c r="O63" s="21"/>
    </row>
    <row r="64" spans="1:15" s="15" customFormat="1" ht="27" customHeight="1" thickBot="1" x14ac:dyDescent="0.35">
      <c r="A64" s="36"/>
      <c r="B64" s="37"/>
      <c r="C64" s="37"/>
      <c r="D64" s="67" t="s">
        <v>51</v>
      </c>
      <c r="E64" s="37"/>
      <c r="F64" s="37"/>
      <c r="G64" s="37"/>
      <c r="H64" s="37"/>
      <c r="I64" s="37"/>
      <c r="J64" s="37"/>
      <c r="K64" s="37"/>
      <c r="L64" s="37"/>
      <c r="M64" s="37"/>
      <c r="N64" s="21"/>
      <c r="O64" s="21"/>
    </row>
    <row r="65" spans="1:15" s="12" customFormat="1" ht="42" customHeight="1" thickBot="1" x14ac:dyDescent="0.3">
      <c r="A65" s="39" t="s">
        <v>45</v>
      </c>
      <c r="B65" s="74">
        <f>SUM(E16+E25+E34+E43+E52+E61)</f>
        <v>0</v>
      </c>
      <c r="C65" s="27"/>
      <c r="D65" s="68" t="s">
        <v>50</v>
      </c>
      <c r="E65" s="27"/>
      <c r="F65" s="27"/>
      <c r="G65" s="27"/>
      <c r="H65" s="27"/>
      <c r="I65" s="27"/>
      <c r="J65" s="27"/>
      <c r="K65" s="27"/>
      <c r="L65" s="27"/>
      <c r="M65" s="27"/>
      <c r="N65" s="11"/>
      <c r="O65" s="11"/>
    </row>
    <row r="66" spans="1:15" s="12" customFormat="1" ht="42" customHeight="1" thickBot="1" x14ac:dyDescent="0.3">
      <c r="A66" s="39" t="s">
        <v>36</v>
      </c>
      <c r="B66" s="74">
        <f>SUM(G16+G25+G34+G43+G52+G61)</f>
        <v>0</v>
      </c>
      <c r="C66" s="27"/>
      <c r="D66" s="68" t="s">
        <v>52</v>
      </c>
      <c r="E66" s="27"/>
      <c r="F66" s="27"/>
      <c r="G66" s="27"/>
      <c r="H66" s="27"/>
      <c r="I66" s="27"/>
      <c r="J66" s="27"/>
      <c r="K66" s="27"/>
      <c r="L66" s="27"/>
      <c r="M66" s="27"/>
      <c r="N66" s="11"/>
      <c r="O66" s="11"/>
    </row>
    <row r="67" spans="1:15" s="12" customFormat="1" ht="42" customHeight="1" thickBot="1" x14ac:dyDescent="0.3">
      <c r="A67" s="41" t="s">
        <v>11</v>
      </c>
      <c r="B67" s="74">
        <f>SUM(H16+H25+H34+H43+H52+H61)</f>
        <v>0</v>
      </c>
      <c r="C67" s="27"/>
      <c r="D67" s="69"/>
      <c r="E67" s="27"/>
      <c r="F67" s="27"/>
      <c r="G67" s="27"/>
      <c r="H67" s="27"/>
      <c r="I67" s="27"/>
      <c r="J67" s="27"/>
      <c r="K67" s="27"/>
      <c r="L67" s="27"/>
      <c r="M67" s="27"/>
      <c r="N67" s="11"/>
      <c r="O67" s="11"/>
    </row>
    <row r="68" spans="1:15" s="12" customFormat="1" ht="42" customHeight="1" thickBot="1" x14ac:dyDescent="0.3">
      <c r="A68" s="41" t="s">
        <v>46</v>
      </c>
      <c r="B68" s="74">
        <f>SUM(I16+I25+I34+I43+I52+I61)</f>
        <v>0</v>
      </c>
      <c r="C68" s="27"/>
      <c r="D68" s="68" t="s">
        <v>53</v>
      </c>
      <c r="E68" s="27"/>
      <c r="F68" s="27"/>
      <c r="G68" s="27"/>
      <c r="H68" s="27"/>
      <c r="I68" s="27"/>
      <c r="J68" s="27"/>
      <c r="K68" s="27"/>
      <c r="L68" s="27"/>
      <c r="M68" s="27"/>
      <c r="N68" s="11"/>
      <c r="O68" s="11"/>
    </row>
    <row r="69" spans="1:15" s="12" customFormat="1" ht="42" customHeight="1" thickBot="1" x14ac:dyDescent="0.3">
      <c r="A69" s="41" t="s">
        <v>47</v>
      </c>
      <c r="B69" s="74">
        <f>SUM(J16+J25+J34+J43+J52+J61)</f>
        <v>0</v>
      </c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11"/>
      <c r="O69" s="11"/>
    </row>
    <row r="70" spans="1:15" s="12" customFormat="1" ht="42" customHeight="1" thickBot="1" x14ac:dyDescent="0.3">
      <c r="A70" s="41" t="s">
        <v>49</v>
      </c>
      <c r="B70" s="74">
        <f>SUM(K16+K25+K34+K43+K52+K61)</f>
        <v>0</v>
      </c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11"/>
      <c r="O70" s="11"/>
    </row>
    <row r="71" spans="1:15" s="12" customFormat="1" ht="42" customHeight="1" thickBot="1" x14ac:dyDescent="0.3">
      <c r="A71" s="41" t="s">
        <v>32</v>
      </c>
      <c r="B71" s="74">
        <f>SUM(L16+L25+L34+L43+L52+L61)</f>
        <v>0</v>
      </c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11"/>
      <c r="O71" s="11"/>
    </row>
    <row r="72" spans="1:15" s="12" customFormat="1" ht="42" customHeight="1" thickBot="1" x14ac:dyDescent="0.3">
      <c r="A72" s="41" t="s">
        <v>54</v>
      </c>
      <c r="B72" s="74">
        <f>SUM(F61+F52+F43+F34+F25+F16)</f>
        <v>0</v>
      </c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11"/>
      <c r="O72" s="11"/>
    </row>
    <row r="73" spans="1:15" s="12" customFormat="1" ht="15" customHeight="1" thickBot="1" x14ac:dyDescent="0.3">
      <c r="A73" s="41"/>
      <c r="B73" s="40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11"/>
      <c r="O73" s="11"/>
    </row>
    <row r="74" spans="1:15" s="11" customFormat="1" ht="40.5" customHeight="1" thickBot="1" x14ac:dyDescent="0.3">
      <c r="A74" s="48" t="s">
        <v>38</v>
      </c>
      <c r="B74" s="75">
        <f>SUM(B65:B70)</f>
        <v>0</v>
      </c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</row>
    <row r="75" spans="1:15" s="11" customFormat="1" ht="45" customHeight="1" thickBot="1" x14ac:dyDescent="0.3">
      <c r="A75" s="48" t="s">
        <v>37</v>
      </c>
      <c r="B75" s="75">
        <f>SUM(B65:B71)</f>
        <v>0</v>
      </c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</row>
    <row r="76" spans="1:15" ht="27" customHeight="1" x14ac:dyDescent="0.3"/>
  </sheetData>
  <sheetProtection password="97F2" sheet="1" objects="1" scenarios="1"/>
  <mergeCells count="11">
    <mergeCell ref="A61:D61"/>
    <mergeCell ref="K5:M5"/>
    <mergeCell ref="B3:D3"/>
    <mergeCell ref="B5:E5"/>
    <mergeCell ref="A16:D16"/>
    <mergeCell ref="A25:D25"/>
    <mergeCell ref="A34:D34"/>
    <mergeCell ref="K4:L4"/>
    <mergeCell ref="K3:L3"/>
    <mergeCell ref="A43:D43"/>
    <mergeCell ref="A52:D52"/>
  </mergeCells>
  <phoneticPr fontId="9" type="noConversion"/>
  <printOptions horizontalCentered="1"/>
  <pageMargins left="0" right="0" top="0.59055118110236227" bottom="0.19685039370078741" header="0.51181102362204722" footer="0.51181102362204722"/>
  <pageSetup paperSize="8" scale="50" orientation="portrait" cellComments="asDisplayed" errors="blank" r:id="rId1"/>
  <headerFooter alignWithMargins="0">
    <oddHeader xml:space="preserve">&amp;C
</oddHeader>
    <oddFooter>&amp;L&amp;"Arial,Italic"&amp;9Run Review Calculation Matrix
Version 1.0       &amp;C
&amp;"Arial,Italic"&amp;9Updated 12/02/10</oddFooter>
  </headerFooter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6"/>
  <sheetViews>
    <sheetView view="pageBreakPreview" zoomScale="55" zoomScaleNormal="100" workbookViewId="0">
      <selection activeCell="C21" sqref="C21"/>
    </sheetView>
  </sheetViews>
  <sheetFormatPr defaultRowHeight="17.399999999999999" x14ac:dyDescent="0.3"/>
  <cols>
    <col min="1" max="1" width="38.109375" customWidth="1"/>
    <col min="2" max="4" width="23.5546875" style="8" customWidth="1"/>
    <col min="5" max="6" width="17.33203125" style="8" customWidth="1"/>
    <col min="7" max="7" width="15.88671875" style="8" customWidth="1"/>
    <col min="8" max="9" width="17.44140625" style="8" customWidth="1"/>
    <col min="10" max="10" width="20.6640625" style="8" customWidth="1"/>
    <col min="11" max="11" width="15.88671875" style="8" customWidth="1"/>
    <col min="12" max="12" width="17.88671875" style="8" customWidth="1"/>
    <col min="13" max="13" width="19.33203125" style="8" customWidth="1"/>
    <col min="14" max="15" width="9.109375" style="1"/>
  </cols>
  <sheetData>
    <row r="1" spans="1:15" s="2" customFormat="1" ht="28.5" customHeight="1" x14ac:dyDescent="0.25">
      <c r="A1" s="17" t="s">
        <v>23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5"/>
      <c r="O1" s="5"/>
    </row>
    <row r="2" spans="1:15" s="2" customFormat="1" ht="28.5" customHeight="1" x14ac:dyDescent="0.25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5"/>
      <c r="O2" s="5"/>
    </row>
    <row r="3" spans="1:15" s="4" customFormat="1" ht="49.5" customHeight="1" x14ac:dyDescent="0.25">
      <c r="A3" s="22" t="s">
        <v>15</v>
      </c>
      <c r="B3" s="196" t="str">
        <f>'Individual Service 6 Total'!B3:D3</f>
        <v>Service 6</v>
      </c>
      <c r="C3" s="197"/>
      <c r="D3" s="198"/>
      <c r="E3" s="27"/>
      <c r="F3" s="27"/>
      <c r="G3" s="23"/>
      <c r="H3" s="63"/>
      <c r="I3" s="24"/>
      <c r="J3" s="25" t="s">
        <v>16</v>
      </c>
      <c r="K3" s="193" t="str">
        <f>'Individual Service 6 Total'!H3</f>
        <v>House Officer / Registrar</v>
      </c>
      <c r="L3" s="195"/>
      <c r="M3" s="27"/>
      <c r="N3" s="3"/>
      <c r="O3" s="3"/>
    </row>
    <row r="4" spans="1:15" s="12" customFormat="1" ht="15.6" x14ac:dyDescent="0.25">
      <c r="A4" s="28"/>
      <c r="B4" s="27"/>
      <c r="C4" s="27"/>
      <c r="D4" s="27"/>
      <c r="E4" s="27"/>
      <c r="F4" s="27"/>
      <c r="G4" s="27"/>
      <c r="H4" s="27"/>
      <c r="I4" s="27"/>
      <c r="J4" s="27"/>
      <c r="K4" s="203"/>
      <c r="L4" s="203"/>
      <c r="M4" s="27"/>
      <c r="N4" s="11"/>
      <c r="O4" s="11"/>
    </row>
    <row r="5" spans="1:15" s="2" customFormat="1" ht="90.75" customHeight="1" x14ac:dyDescent="0.25">
      <c r="A5" s="29" t="s">
        <v>14</v>
      </c>
      <c r="B5" s="199" t="str">
        <f>'Individual Service 6 Total'!A9</f>
        <v>SERVICE 6, RMO 2</v>
      </c>
      <c r="C5" s="200"/>
      <c r="D5" s="200"/>
      <c r="E5" s="201"/>
      <c r="F5" s="76"/>
      <c r="G5" s="30"/>
      <c r="H5" s="31"/>
      <c r="I5" s="31"/>
      <c r="J5" s="43" t="s">
        <v>48</v>
      </c>
      <c r="K5" s="193" t="str">
        <f>'Individual Service 6 Total'!B5</f>
        <v>RMO support to enter details from run description e.g. 0800-1630 = 8.5 per day</v>
      </c>
      <c r="L5" s="194"/>
      <c r="M5" s="195"/>
      <c r="N5" s="5"/>
      <c r="O5" s="5"/>
    </row>
    <row r="6" spans="1:15" s="14" customFormat="1" ht="15" customHeight="1" x14ac:dyDescent="0.25">
      <c r="A6" s="34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13"/>
      <c r="O6" s="13"/>
    </row>
    <row r="7" spans="1:15" s="2" customFormat="1" ht="46.8" x14ac:dyDescent="0.25">
      <c r="A7" s="22" t="s">
        <v>0</v>
      </c>
      <c r="B7" s="25" t="s">
        <v>10</v>
      </c>
      <c r="C7" s="25" t="s">
        <v>1</v>
      </c>
      <c r="D7" s="25" t="s">
        <v>2</v>
      </c>
      <c r="E7" s="25" t="s">
        <v>45</v>
      </c>
      <c r="F7" s="25" t="s">
        <v>54</v>
      </c>
      <c r="G7" s="25" t="s">
        <v>35</v>
      </c>
      <c r="H7" s="25" t="s">
        <v>11</v>
      </c>
      <c r="I7" s="25" t="s">
        <v>46</v>
      </c>
      <c r="J7" s="25" t="s">
        <v>47</v>
      </c>
      <c r="K7" s="25" t="s">
        <v>49</v>
      </c>
      <c r="L7" s="25" t="s">
        <v>12</v>
      </c>
      <c r="M7" s="25" t="s">
        <v>13</v>
      </c>
      <c r="N7" s="5"/>
      <c r="O7" s="5"/>
    </row>
    <row r="8" spans="1:15" s="4" customFormat="1" ht="27" customHeight="1" x14ac:dyDescent="0.25">
      <c r="A8" s="32" t="s">
        <v>17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"/>
      <c r="O8" s="3"/>
    </row>
    <row r="9" spans="1:15" s="4" customFormat="1" ht="27" customHeight="1" x14ac:dyDescent="0.25">
      <c r="A9" s="78" t="s">
        <v>3</v>
      </c>
      <c r="B9" s="143"/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3"/>
      <c r="O9" s="3"/>
    </row>
    <row r="10" spans="1:15" s="4" customFormat="1" ht="27" customHeight="1" x14ac:dyDescent="0.25">
      <c r="A10" s="78" t="s">
        <v>4</v>
      </c>
      <c r="B10" s="143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3"/>
      <c r="O10" s="3"/>
    </row>
    <row r="11" spans="1:15" s="4" customFormat="1" ht="27" customHeight="1" x14ac:dyDescent="0.25">
      <c r="A11" s="78" t="s">
        <v>5</v>
      </c>
      <c r="B11" s="143"/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3"/>
      <c r="O11" s="3"/>
    </row>
    <row r="12" spans="1:15" s="4" customFormat="1" ht="27" customHeight="1" x14ac:dyDescent="0.25">
      <c r="A12" s="78" t="s">
        <v>6</v>
      </c>
      <c r="B12" s="143"/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3"/>
      <c r="O12" s="3"/>
    </row>
    <row r="13" spans="1:15" s="4" customFormat="1" ht="27" customHeight="1" x14ac:dyDescent="0.25">
      <c r="A13" s="78" t="s">
        <v>7</v>
      </c>
      <c r="B13" s="143"/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3"/>
      <c r="O13" s="3"/>
    </row>
    <row r="14" spans="1:15" s="4" customFormat="1" ht="27" customHeight="1" x14ac:dyDescent="0.25">
      <c r="A14" s="78" t="s">
        <v>8</v>
      </c>
      <c r="B14" s="143"/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3"/>
      <c r="O14" s="3"/>
    </row>
    <row r="15" spans="1:15" s="4" customFormat="1" ht="27" customHeight="1" x14ac:dyDescent="0.25">
      <c r="A15" s="78" t="s">
        <v>9</v>
      </c>
      <c r="B15" s="143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3"/>
      <c r="O15" s="3"/>
    </row>
    <row r="16" spans="1:15" s="20" customFormat="1" ht="27" customHeight="1" x14ac:dyDescent="0.25">
      <c r="A16" s="202" t="s">
        <v>25</v>
      </c>
      <c r="B16" s="191"/>
      <c r="C16" s="191"/>
      <c r="D16" s="192"/>
      <c r="E16" s="35">
        <f t="shared" ref="E16:M16" si="0">SUM(E9:E15)</f>
        <v>0</v>
      </c>
      <c r="F16" s="35">
        <f t="shared" si="0"/>
        <v>0</v>
      </c>
      <c r="G16" s="35">
        <f t="shared" si="0"/>
        <v>0</v>
      </c>
      <c r="H16" s="35">
        <f t="shared" si="0"/>
        <v>0</v>
      </c>
      <c r="I16" s="35">
        <f t="shared" si="0"/>
        <v>0</v>
      </c>
      <c r="J16" s="35">
        <f t="shared" si="0"/>
        <v>0</v>
      </c>
      <c r="K16" s="35">
        <f t="shared" si="0"/>
        <v>0</v>
      </c>
      <c r="L16" s="35">
        <f t="shared" si="0"/>
        <v>0</v>
      </c>
      <c r="M16" s="35">
        <f t="shared" si="0"/>
        <v>0</v>
      </c>
      <c r="N16" s="19"/>
      <c r="O16" s="19"/>
    </row>
    <row r="17" spans="1:15" s="4" customFormat="1" ht="27" customHeight="1" x14ac:dyDescent="0.25">
      <c r="A17" s="32" t="s">
        <v>18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"/>
      <c r="O17" s="3"/>
    </row>
    <row r="18" spans="1:15" s="4" customFormat="1" ht="27" customHeight="1" x14ac:dyDescent="0.25">
      <c r="A18" s="78" t="s">
        <v>3</v>
      </c>
      <c r="B18" s="143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3"/>
      <c r="O18" s="3"/>
    </row>
    <row r="19" spans="1:15" s="4" customFormat="1" ht="27" customHeight="1" x14ac:dyDescent="0.25">
      <c r="A19" s="34" t="s">
        <v>4</v>
      </c>
      <c r="B19" s="143"/>
      <c r="C19" s="144"/>
      <c r="D19" s="144"/>
      <c r="E19" s="144"/>
      <c r="F19" s="144"/>
      <c r="G19" s="144"/>
      <c r="H19" s="144"/>
      <c r="I19" s="144"/>
      <c r="J19" s="144"/>
      <c r="K19" s="144"/>
      <c r="L19" s="144"/>
      <c r="M19" s="144"/>
      <c r="N19" s="3"/>
      <c r="O19" s="3"/>
    </row>
    <row r="20" spans="1:15" s="4" customFormat="1" ht="27" customHeight="1" x14ac:dyDescent="0.25">
      <c r="A20" s="34" t="s">
        <v>5</v>
      </c>
      <c r="B20" s="143"/>
      <c r="C20" s="144"/>
      <c r="D20" s="144"/>
      <c r="E20" s="144"/>
      <c r="F20" s="144"/>
      <c r="G20" s="144"/>
      <c r="H20" s="144"/>
      <c r="I20" s="144"/>
      <c r="J20" s="144"/>
      <c r="K20" s="144"/>
      <c r="L20" s="144"/>
      <c r="M20" s="144"/>
      <c r="N20" s="3"/>
      <c r="O20" s="3"/>
    </row>
    <row r="21" spans="1:15" s="4" customFormat="1" ht="27" customHeight="1" x14ac:dyDescent="0.25">
      <c r="A21" s="34" t="s">
        <v>6</v>
      </c>
      <c r="B21" s="143"/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3"/>
      <c r="O21" s="3"/>
    </row>
    <row r="22" spans="1:15" s="4" customFormat="1" ht="27" customHeight="1" x14ac:dyDescent="0.25">
      <c r="A22" s="34" t="s">
        <v>7</v>
      </c>
      <c r="B22" s="143"/>
      <c r="C22" s="144"/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3"/>
      <c r="O22" s="3"/>
    </row>
    <row r="23" spans="1:15" s="4" customFormat="1" ht="27" customHeight="1" x14ac:dyDescent="0.25">
      <c r="A23" s="34" t="s">
        <v>8</v>
      </c>
      <c r="B23" s="143"/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3"/>
      <c r="O23" s="3"/>
    </row>
    <row r="24" spans="1:15" s="4" customFormat="1" ht="27" customHeight="1" x14ac:dyDescent="0.25">
      <c r="A24" s="34" t="s">
        <v>9</v>
      </c>
      <c r="B24" s="143"/>
      <c r="C24" s="144"/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3"/>
      <c r="O24" s="3"/>
    </row>
    <row r="25" spans="1:15" s="20" customFormat="1" ht="27" customHeight="1" x14ac:dyDescent="0.25">
      <c r="A25" s="190" t="s">
        <v>26</v>
      </c>
      <c r="B25" s="191"/>
      <c r="C25" s="191"/>
      <c r="D25" s="192"/>
      <c r="E25" s="35">
        <f t="shared" ref="E25:M25" si="1">SUM(E18:E24)</f>
        <v>0</v>
      </c>
      <c r="F25" s="35">
        <f t="shared" si="1"/>
        <v>0</v>
      </c>
      <c r="G25" s="35">
        <f t="shared" si="1"/>
        <v>0</v>
      </c>
      <c r="H25" s="35">
        <f t="shared" si="1"/>
        <v>0</v>
      </c>
      <c r="I25" s="35">
        <f t="shared" si="1"/>
        <v>0</v>
      </c>
      <c r="J25" s="35">
        <f t="shared" si="1"/>
        <v>0</v>
      </c>
      <c r="K25" s="35">
        <f t="shared" si="1"/>
        <v>0</v>
      </c>
      <c r="L25" s="35">
        <f t="shared" si="1"/>
        <v>0</v>
      </c>
      <c r="M25" s="35">
        <f t="shared" si="1"/>
        <v>0</v>
      </c>
      <c r="N25" s="19"/>
      <c r="O25" s="19"/>
    </row>
    <row r="26" spans="1:15" s="4" customFormat="1" ht="27" customHeight="1" x14ac:dyDescent="0.25">
      <c r="A26" s="32" t="s">
        <v>19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"/>
      <c r="O26" s="3"/>
    </row>
    <row r="27" spans="1:15" s="4" customFormat="1" ht="27" customHeight="1" x14ac:dyDescent="0.25">
      <c r="A27" s="34" t="s">
        <v>3</v>
      </c>
      <c r="B27" s="143"/>
      <c r="C27" s="144"/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3"/>
      <c r="O27" s="3"/>
    </row>
    <row r="28" spans="1:15" s="4" customFormat="1" ht="27" customHeight="1" x14ac:dyDescent="0.25">
      <c r="A28" s="34" t="s">
        <v>4</v>
      </c>
      <c r="B28" s="143"/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3"/>
      <c r="O28" s="3"/>
    </row>
    <row r="29" spans="1:15" s="4" customFormat="1" ht="27" customHeight="1" x14ac:dyDescent="0.25">
      <c r="A29" s="34" t="s">
        <v>5</v>
      </c>
      <c r="B29" s="143"/>
      <c r="C29" s="144"/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3"/>
      <c r="O29" s="3"/>
    </row>
    <row r="30" spans="1:15" s="4" customFormat="1" ht="27" customHeight="1" x14ac:dyDescent="0.25">
      <c r="A30" s="34" t="s">
        <v>6</v>
      </c>
      <c r="B30" s="143"/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3"/>
      <c r="O30" s="3"/>
    </row>
    <row r="31" spans="1:15" s="4" customFormat="1" ht="27" customHeight="1" x14ac:dyDescent="0.25">
      <c r="A31" s="34" t="s">
        <v>7</v>
      </c>
      <c r="B31" s="143"/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3"/>
      <c r="O31" s="3"/>
    </row>
    <row r="32" spans="1:15" s="4" customFormat="1" ht="27" customHeight="1" x14ac:dyDescent="0.25">
      <c r="A32" s="34" t="s">
        <v>8</v>
      </c>
      <c r="B32" s="143"/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3"/>
      <c r="O32" s="3"/>
    </row>
    <row r="33" spans="1:15" s="4" customFormat="1" ht="27" customHeight="1" x14ac:dyDescent="0.25">
      <c r="A33" s="34" t="s">
        <v>9</v>
      </c>
      <c r="B33" s="143"/>
      <c r="C33" s="144"/>
      <c r="D33" s="144"/>
      <c r="E33" s="144"/>
      <c r="F33" s="144"/>
      <c r="G33" s="144"/>
      <c r="H33" s="144"/>
      <c r="I33" s="144"/>
      <c r="J33" s="144"/>
      <c r="K33" s="144"/>
      <c r="L33" s="144"/>
      <c r="M33" s="144"/>
      <c r="N33" s="3"/>
      <c r="O33" s="3"/>
    </row>
    <row r="34" spans="1:15" s="20" customFormat="1" ht="27" customHeight="1" x14ac:dyDescent="0.25">
      <c r="A34" s="190" t="s">
        <v>27</v>
      </c>
      <c r="B34" s="191"/>
      <c r="C34" s="191"/>
      <c r="D34" s="192"/>
      <c r="E34" s="35">
        <f t="shared" ref="E34:M34" si="2">SUM(E27:E33)</f>
        <v>0</v>
      </c>
      <c r="F34" s="35">
        <f t="shared" si="2"/>
        <v>0</v>
      </c>
      <c r="G34" s="35">
        <f t="shared" si="2"/>
        <v>0</v>
      </c>
      <c r="H34" s="35">
        <f t="shared" si="2"/>
        <v>0</v>
      </c>
      <c r="I34" s="35">
        <f t="shared" si="2"/>
        <v>0</v>
      </c>
      <c r="J34" s="35">
        <f t="shared" si="2"/>
        <v>0</v>
      </c>
      <c r="K34" s="35">
        <f t="shared" si="2"/>
        <v>0</v>
      </c>
      <c r="L34" s="35">
        <f t="shared" si="2"/>
        <v>0</v>
      </c>
      <c r="M34" s="35">
        <f t="shared" si="2"/>
        <v>0</v>
      </c>
      <c r="N34" s="19"/>
      <c r="O34" s="19"/>
    </row>
    <row r="35" spans="1:15" s="4" customFormat="1" ht="27" customHeight="1" x14ac:dyDescent="0.25">
      <c r="A35" s="32" t="s">
        <v>20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"/>
      <c r="O35" s="3"/>
    </row>
    <row r="36" spans="1:15" s="4" customFormat="1" ht="27" customHeight="1" x14ac:dyDescent="0.25">
      <c r="A36" s="34" t="s">
        <v>3</v>
      </c>
      <c r="B36" s="143"/>
      <c r="C36" s="144"/>
      <c r="D36" s="144"/>
      <c r="E36" s="144"/>
      <c r="F36" s="144"/>
      <c r="G36" s="144"/>
      <c r="H36" s="144"/>
      <c r="I36" s="144"/>
      <c r="J36" s="144"/>
      <c r="K36" s="144"/>
      <c r="L36" s="144"/>
      <c r="M36" s="144"/>
      <c r="N36" s="3"/>
      <c r="O36" s="3"/>
    </row>
    <row r="37" spans="1:15" s="4" customFormat="1" ht="27" customHeight="1" x14ac:dyDescent="0.25">
      <c r="A37" s="78" t="s">
        <v>4</v>
      </c>
      <c r="B37" s="143"/>
      <c r="C37" s="144"/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3"/>
      <c r="O37" s="3"/>
    </row>
    <row r="38" spans="1:15" s="4" customFormat="1" ht="27" customHeight="1" x14ac:dyDescent="0.25">
      <c r="A38" s="34" t="s">
        <v>5</v>
      </c>
      <c r="B38" s="143"/>
      <c r="C38" s="144"/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3"/>
      <c r="O38" s="3"/>
    </row>
    <row r="39" spans="1:15" s="4" customFormat="1" ht="27" customHeight="1" x14ac:dyDescent="0.25">
      <c r="A39" s="34" t="s">
        <v>6</v>
      </c>
      <c r="B39" s="143"/>
      <c r="C39" s="144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3"/>
      <c r="O39" s="3"/>
    </row>
    <row r="40" spans="1:15" s="4" customFormat="1" ht="27" customHeight="1" x14ac:dyDescent="0.25">
      <c r="A40" s="34" t="s">
        <v>7</v>
      </c>
      <c r="B40" s="143"/>
      <c r="C40" s="144"/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3"/>
      <c r="O40" s="3"/>
    </row>
    <row r="41" spans="1:15" s="4" customFormat="1" ht="27" customHeight="1" x14ac:dyDescent="0.25">
      <c r="A41" s="34" t="s">
        <v>8</v>
      </c>
      <c r="B41" s="143"/>
      <c r="C41" s="144"/>
      <c r="D41" s="144"/>
      <c r="E41" s="144"/>
      <c r="F41" s="144"/>
      <c r="G41" s="144"/>
      <c r="H41" s="144"/>
      <c r="I41" s="144"/>
      <c r="J41" s="144"/>
      <c r="K41" s="144"/>
      <c r="L41" s="144"/>
      <c r="M41" s="144"/>
      <c r="N41" s="3"/>
      <c r="O41" s="3"/>
    </row>
    <row r="42" spans="1:15" s="4" customFormat="1" ht="27" customHeight="1" x14ac:dyDescent="0.25">
      <c r="A42" s="34" t="s">
        <v>9</v>
      </c>
      <c r="B42" s="143"/>
      <c r="C42" s="144"/>
      <c r="D42" s="144"/>
      <c r="E42" s="144"/>
      <c r="F42" s="144"/>
      <c r="G42" s="144"/>
      <c r="H42" s="144"/>
      <c r="I42" s="144"/>
      <c r="J42" s="144"/>
      <c r="K42" s="144"/>
      <c r="L42" s="144"/>
      <c r="M42" s="144"/>
      <c r="N42" s="3"/>
      <c r="O42" s="3"/>
    </row>
    <row r="43" spans="1:15" s="20" customFormat="1" ht="27" customHeight="1" x14ac:dyDescent="0.25">
      <c r="A43" s="190" t="s">
        <v>28</v>
      </c>
      <c r="B43" s="191"/>
      <c r="C43" s="191"/>
      <c r="D43" s="192"/>
      <c r="E43" s="35">
        <f t="shared" ref="E43:M43" si="3">SUM(E36:E42)</f>
        <v>0</v>
      </c>
      <c r="F43" s="35">
        <f t="shared" si="3"/>
        <v>0</v>
      </c>
      <c r="G43" s="35">
        <f t="shared" si="3"/>
        <v>0</v>
      </c>
      <c r="H43" s="35">
        <f t="shared" si="3"/>
        <v>0</v>
      </c>
      <c r="I43" s="35">
        <f t="shared" si="3"/>
        <v>0</v>
      </c>
      <c r="J43" s="35">
        <f t="shared" si="3"/>
        <v>0</v>
      </c>
      <c r="K43" s="35">
        <f t="shared" si="3"/>
        <v>0</v>
      </c>
      <c r="L43" s="35">
        <f t="shared" si="3"/>
        <v>0</v>
      </c>
      <c r="M43" s="35">
        <f t="shared" si="3"/>
        <v>0</v>
      </c>
      <c r="N43" s="19"/>
      <c r="O43" s="19"/>
    </row>
    <row r="44" spans="1:15" s="4" customFormat="1" ht="27" customHeight="1" x14ac:dyDescent="0.25">
      <c r="A44" s="32" t="s">
        <v>21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"/>
      <c r="O44" s="3"/>
    </row>
    <row r="45" spans="1:15" s="4" customFormat="1" ht="27" customHeight="1" x14ac:dyDescent="0.25">
      <c r="A45" s="34" t="s">
        <v>3</v>
      </c>
      <c r="B45" s="143"/>
      <c r="C45" s="144"/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3"/>
      <c r="O45" s="3"/>
    </row>
    <row r="46" spans="1:15" s="4" customFormat="1" ht="27" customHeight="1" x14ac:dyDescent="0.25">
      <c r="A46" s="34" t="s">
        <v>4</v>
      </c>
      <c r="B46" s="143"/>
      <c r="C46" s="144"/>
      <c r="D46" s="144"/>
      <c r="E46" s="144"/>
      <c r="F46" s="144"/>
      <c r="G46" s="144"/>
      <c r="H46" s="144"/>
      <c r="I46" s="144"/>
      <c r="J46" s="144"/>
      <c r="K46" s="144"/>
      <c r="L46" s="144"/>
      <c r="M46" s="144"/>
      <c r="N46" s="3"/>
      <c r="O46" s="3"/>
    </row>
    <row r="47" spans="1:15" s="4" customFormat="1" ht="27" customHeight="1" x14ac:dyDescent="0.25">
      <c r="A47" s="34" t="s">
        <v>5</v>
      </c>
      <c r="B47" s="143"/>
      <c r="C47" s="144"/>
      <c r="D47" s="144"/>
      <c r="E47" s="144"/>
      <c r="F47" s="144"/>
      <c r="G47" s="144"/>
      <c r="H47" s="144"/>
      <c r="I47" s="144"/>
      <c r="J47" s="144"/>
      <c r="K47" s="144"/>
      <c r="L47" s="144"/>
      <c r="M47" s="144"/>
      <c r="N47" s="3"/>
      <c r="O47" s="3"/>
    </row>
    <row r="48" spans="1:15" s="4" customFormat="1" ht="27" customHeight="1" x14ac:dyDescent="0.25">
      <c r="A48" s="34" t="s">
        <v>6</v>
      </c>
      <c r="B48" s="143"/>
      <c r="C48" s="144"/>
      <c r="D48" s="144"/>
      <c r="E48" s="144"/>
      <c r="F48" s="144"/>
      <c r="G48" s="144"/>
      <c r="H48" s="144"/>
      <c r="I48" s="144"/>
      <c r="J48" s="144"/>
      <c r="K48" s="144"/>
      <c r="L48" s="144"/>
      <c r="M48" s="144"/>
      <c r="N48" s="3"/>
      <c r="O48" s="3"/>
    </row>
    <row r="49" spans="1:15" s="4" customFormat="1" ht="27" customHeight="1" x14ac:dyDescent="0.25">
      <c r="A49" s="34" t="s">
        <v>7</v>
      </c>
      <c r="B49" s="143"/>
      <c r="C49" s="144"/>
      <c r="D49" s="144"/>
      <c r="E49" s="144"/>
      <c r="F49" s="144"/>
      <c r="G49" s="144"/>
      <c r="H49" s="144"/>
      <c r="I49" s="144"/>
      <c r="J49" s="144"/>
      <c r="K49" s="144"/>
      <c r="L49" s="144"/>
      <c r="M49" s="144"/>
      <c r="N49" s="3"/>
      <c r="O49" s="3"/>
    </row>
    <row r="50" spans="1:15" s="4" customFormat="1" ht="27" customHeight="1" x14ac:dyDescent="0.25">
      <c r="A50" s="34" t="s">
        <v>8</v>
      </c>
      <c r="B50" s="143"/>
      <c r="C50" s="144"/>
      <c r="D50" s="144"/>
      <c r="E50" s="144"/>
      <c r="F50" s="144"/>
      <c r="G50" s="144"/>
      <c r="H50" s="144"/>
      <c r="I50" s="144"/>
      <c r="J50" s="144"/>
      <c r="K50" s="144"/>
      <c r="L50" s="144"/>
      <c r="M50" s="144"/>
      <c r="N50" s="3"/>
      <c r="O50" s="3"/>
    </row>
    <row r="51" spans="1:15" s="4" customFormat="1" ht="27" customHeight="1" x14ac:dyDescent="0.25">
      <c r="A51" s="34" t="s">
        <v>9</v>
      </c>
      <c r="B51" s="143"/>
      <c r="C51" s="144"/>
      <c r="D51" s="144"/>
      <c r="E51" s="144"/>
      <c r="F51" s="144"/>
      <c r="G51" s="144"/>
      <c r="H51" s="144"/>
      <c r="I51" s="144"/>
      <c r="J51" s="144"/>
      <c r="K51" s="144"/>
      <c r="L51" s="144"/>
      <c r="M51" s="144"/>
      <c r="N51" s="3"/>
      <c r="O51" s="3"/>
    </row>
    <row r="52" spans="1:15" s="20" customFormat="1" ht="27" customHeight="1" x14ac:dyDescent="0.25">
      <c r="A52" s="190" t="s">
        <v>29</v>
      </c>
      <c r="B52" s="191"/>
      <c r="C52" s="191"/>
      <c r="D52" s="192"/>
      <c r="E52" s="35">
        <f t="shared" ref="E52:M52" si="4">SUM(E45:E51)</f>
        <v>0</v>
      </c>
      <c r="F52" s="35">
        <f t="shared" si="4"/>
        <v>0</v>
      </c>
      <c r="G52" s="35">
        <f t="shared" si="4"/>
        <v>0</v>
      </c>
      <c r="H52" s="35">
        <f t="shared" si="4"/>
        <v>0</v>
      </c>
      <c r="I52" s="35">
        <f t="shared" si="4"/>
        <v>0</v>
      </c>
      <c r="J52" s="35">
        <f t="shared" si="4"/>
        <v>0</v>
      </c>
      <c r="K52" s="35">
        <f t="shared" si="4"/>
        <v>0</v>
      </c>
      <c r="L52" s="35">
        <f t="shared" si="4"/>
        <v>0</v>
      </c>
      <c r="M52" s="35">
        <f t="shared" si="4"/>
        <v>0</v>
      </c>
      <c r="N52" s="19"/>
      <c r="O52" s="19"/>
    </row>
    <row r="53" spans="1:15" s="4" customFormat="1" ht="27" customHeight="1" x14ac:dyDescent="0.25">
      <c r="A53" s="32" t="s">
        <v>22</v>
      </c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"/>
      <c r="O53" s="3"/>
    </row>
    <row r="54" spans="1:15" s="4" customFormat="1" ht="27" customHeight="1" x14ac:dyDescent="0.25">
      <c r="A54" s="34" t="s">
        <v>3</v>
      </c>
      <c r="B54" s="143"/>
      <c r="C54" s="144"/>
      <c r="D54" s="144"/>
      <c r="E54" s="144"/>
      <c r="F54" s="144"/>
      <c r="G54" s="144"/>
      <c r="H54" s="144"/>
      <c r="I54" s="144"/>
      <c r="J54" s="144"/>
      <c r="K54" s="144"/>
      <c r="L54" s="144"/>
      <c r="M54" s="144"/>
      <c r="N54" s="3"/>
      <c r="O54" s="3"/>
    </row>
    <row r="55" spans="1:15" s="4" customFormat="1" ht="27" customHeight="1" x14ac:dyDescent="0.25">
      <c r="A55" s="34" t="s">
        <v>4</v>
      </c>
      <c r="B55" s="143"/>
      <c r="C55" s="144"/>
      <c r="D55" s="144"/>
      <c r="E55" s="144"/>
      <c r="F55" s="144"/>
      <c r="G55" s="144"/>
      <c r="H55" s="144"/>
      <c r="I55" s="144"/>
      <c r="J55" s="144"/>
      <c r="K55" s="144"/>
      <c r="L55" s="144"/>
      <c r="M55" s="144"/>
      <c r="N55" s="3"/>
      <c r="O55" s="3"/>
    </row>
    <row r="56" spans="1:15" s="4" customFormat="1" ht="27" customHeight="1" x14ac:dyDescent="0.25">
      <c r="A56" s="34" t="s">
        <v>5</v>
      </c>
      <c r="B56" s="143"/>
      <c r="C56" s="144"/>
      <c r="D56" s="144"/>
      <c r="E56" s="144"/>
      <c r="F56" s="144"/>
      <c r="G56" s="144"/>
      <c r="H56" s="144"/>
      <c r="I56" s="144"/>
      <c r="J56" s="144"/>
      <c r="K56" s="144"/>
      <c r="L56" s="144"/>
      <c r="M56" s="144"/>
      <c r="N56" s="3"/>
      <c r="O56" s="3"/>
    </row>
    <row r="57" spans="1:15" s="4" customFormat="1" ht="27" customHeight="1" x14ac:dyDescent="0.25">
      <c r="A57" s="34" t="s">
        <v>6</v>
      </c>
      <c r="B57" s="143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3"/>
      <c r="O57" s="3"/>
    </row>
    <row r="58" spans="1:15" s="4" customFormat="1" ht="27" customHeight="1" x14ac:dyDescent="0.25">
      <c r="A58" s="34" t="s">
        <v>7</v>
      </c>
      <c r="B58" s="143"/>
      <c r="C58" s="144"/>
      <c r="D58" s="144"/>
      <c r="E58" s="144"/>
      <c r="F58" s="144"/>
      <c r="G58" s="144"/>
      <c r="H58" s="144"/>
      <c r="I58" s="144"/>
      <c r="J58" s="144"/>
      <c r="K58" s="144"/>
      <c r="L58" s="144"/>
      <c r="M58" s="144"/>
      <c r="N58" s="3"/>
      <c r="O58" s="3"/>
    </row>
    <row r="59" spans="1:15" s="4" customFormat="1" ht="27" customHeight="1" x14ac:dyDescent="0.25">
      <c r="A59" s="34" t="s">
        <v>8</v>
      </c>
      <c r="B59" s="143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3"/>
      <c r="O59" s="3"/>
    </row>
    <row r="60" spans="1:15" s="4" customFormat="1" ht="27" customHeight="1" x14ac:dyDescent="0.25">
      <c r="A60" s="34" t="s">
        <v>9</v>
      </c>
      <c r="B60" s="143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3"/>
      <c r="O60" s="3"/>
    </row>
    <row r="61" spans="1:15" s="20" customFormat="1" ht="27" customHeight="1" x14ac:dyDescent="0.25">
      <c r="A61" s="190" t="s">
        <v>30</v>
      </c>
      <c r="B61" s="191"/>
      <c r="C61" s="191"/>
      <c r="D61" s="192"/>
      <c r="E61" s="35">
        <f t="shared" ref="E61:M61" si="5">SUM(E54:E60)</f>
        <v>0</v>
      </c>
      <c r="F61" s="35">
        <f t="shared" si="5"/>
        <v>0</v>
      </c>
      <c r="G61" s="35">
        <f t="shared" si="5"/>
        <v>0</v>
      </c>
      <c r="H61" s="35">
        <f t="shared" si="5"/>
        <v>0</v>
      </c>
      <c r="I61" s="35">
        <f t="shared" si="5"/>
        <v>0</v>
      </c>
      <c r="J61" s="35">
        <f t="shared" si="5"/>
        <v>0</v>
      </c>
      <c r="K61" s="35">
        <f t="shared" si="5"/>
        <v>0</v>
      </c>
      <c r="L61" s="35">
        <f t="shared" si="5"/>
        <v>0</v>
      </c>
      <c r="M61" s="35">
        <f t="shared" si="5"/>
        <v>0</v>
      </c>
      <c r="N61" s="19"/>
      <c r="O61" s="19"/>
    </row>
    <row r="62" spans="1:15" s="15" customFormat="1" ht="27" customHeight="1" x14ac:dyDescent="0.25">
      <c r="A62" s="36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21"/>
      <c r="O62" s="21"/>
    </row>
    <row r="63" spans="1:15" s="15" customFormat="1" ht="27" customHeight="1" x14ac:dyDescent="0.25">
      <c r="A63" s="38" t="s">
        <v>31</v>
      </c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21"/>
      <c r="O63" s="21"/>
    </row>
    <row r="64" spans="1:15" s="15" customFormat="1" ht="27" customHeight="1" thickBot="1" x14ac:dyDescent="0.35">
      <c r="A64" s="36"/>
      <c r="B64" s="37"/>
      <c r="C64" s="37"/>
      <c r="D64" s="67" t="s">
        <v>51</v>
      </c>
      <c r="E64" s="37"/>
      <c r="F64" s="37"/>
      <c r="G64" s="37"/>
      <c r="H64" s="37"/>
      <c r="I64" s="37"/>
      <c r="J64" s="37"/>
      <c r="K64" s="37"/>
      <c r="L64" s="37"/>
      <c r="M64" s="37"/>
      <c r="N64" s="21"/>
      <c r="O64" s="21"/>
    </row>
    <row r="65" spans="1:15" s="12" customFormat="1" ht="42" customHeight="1" thickBot="1" x14ac:dyDescent="0.3">
      <c r="A65" s="39" t="s">
        <v>45</v>
      </c>
      <c r="B65" s="74">
        <f>SUM(E16+E25+E34+E43+E52+E61)</f>
        <v>0</v>
      </c>
      <c r="C65" s="27"/>
      <c r="D65" s="68" t="s">
        <v>50</v>
      </c>
      <c r="E65" s="27"/>
      <c r="F65" s="27"/>
      <c r="G65" s="27"/>
      <c r="H65" s="27"/>
      <c r="I65" s="27"/>
      <c r="J65" s="27"/>
      <c r="K65" s="27"/>
      <c r="L65" s="27"/>
      <c r="M65" s="27"/>
      <c r="N65" s="11"/>
      <c r="O65" s="11"/>
    </row>
    <row r="66" spans="1:15" s="12" customFormat="1" ht="42" customHeight="1" thickBot="1" x14ac:dyDescent="0.3">
      <c r="A66" s="39" t="s">
        <v>36</v>
      </c>
      <c r="B66" s="74">
        <f>SUM(G16+G25+G34+G43+G52+G61)</f>
        <v>0</v>
      </c>
      <c r="C66" s="27"/>
      <c r="D66" s="68" t="s">
        <v>52</v>
      </c>
      <c r="E66" s="27"/>
      <c r="F66" s="27"/>
      <c r="G66" s="27"/>
      <c r="H66" s="27"/>
      <c r="I66" s="27"/>
      <c r="J66" s="27"/>
      <c r="K66" s="27"/>
      <c r="L66" s="27"/>
      <c r="M66" s="27"/>
      <c r="N66" s="11"/>
      <c r="O66" s="11"/>
    </row>
    <row r="67" spans="1:15" s="12" customFormat="1" ht="42" customHeight="1" thickBot="1" x14ac:dyDescent="0.3">
      <c r="A67" s="41" t="s">
        <v>11</v>
      </c>
      <c r="B67" s="74">
        <f>SUM(H16+H25+H34+H43+H52+H61)</f>
        <v>0</v>
      </c>
      <c r="C67" s="27"/>
      <c r="D67" s="69"/>
      <c r="E67" s="27"/>
      <c r="F67" s="27"/>
      <c r="G67" s="27"/>
      <c r="H67" s="27"/>
      <c r="I67" s="27"/>
      <c r="J67" s="27"/>
      <c r="K67" s="27"/>
      <c r="L67" s="27"/>
      <c r="M67" s="27"/>
      <c r="N67" s="11"/>
      <c r="O67" s="11"/>
    </row>
    <row r="68" spans="1:15" s="12" customFormat="1" ht="42" customHeight="1" thickBot="1" x14ac:dyDescent="0.3">
      <c r="A68" s="41" t="s">
        <v>46</v>
      </c>
      <c r="B68" s="74">
        <f>SUM(I16+I25+I34+I43+I52+I61)</f>
        <v>0</v>
      </c>
      <c r="C68" s="27"/>
      <c r="D68" s="68" t="s">
        <v>53</v>
      </c>
      <c r="E68" s="27"/>
      <c r="F68" s="27"/>
      <c r="G68" s="27"/>
      <c r="H68" s="27"/>
      <c r="I68" s="27"/>
      <c r="J68" s="27"/>
      <c r="K68" s="27"/>
      <c r="L68" s="27"/>
      <c r="M68" s="27"/>
      <c r="N68" s="11"/>
      <c r="O68" s="11"/>
    </row>
    <row r="69" spans="1:15" s="12" customFormat="1" ht="42" customHeight="1" thickBot="1" x14ac:dyDescent="0.3">
      <c r="A69" s="41" t="s">
        <v>47</v>
      </c>
      <c r="B69" s="74">
        <f>SUM(J16+J25+J34+J43+J52+J61)</f>
        <v>0</v>
      </c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11"/>
      <c r="O69" s="11"/>
    </row>
    <row r="70" spans="1:15" s="12" customFormat="1" ht="42" customHeight="1" thickBot="1" x14ac:dyDescent="0.3">
      <c r="A70" s="41" t="s">
        <v>49</v>
      </c>
      <c r="B70" s="74">
        <f>SUM(K16+K25+K34+K43+K52+K61)</f>
        <v>0</v>
      </c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11"/>
      <c r="O70" s="11"/>
    </row>
    <row r="71" spans="1:15" s="12" customFormat="1" ht="42" customHeight="1" thickBot="1" x14ac:dyDescent="0.3">
      <c r="A71" s="41" t="s">
        <v>32</v>
      </c>
      <c r="B71" s="74">
        <f>SUM(L16+L25+L34+L43+L52+L61)</f>
        <v>0</v>
      </c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11"/>
      <c r="O71" s="11"/>
    </row>
    <row r="72" spans="1:15" s="12" customFormat="1" ht="42" customHeight="1" thickBot="1" x14ac:dyDescent="0.3">
      <c r="A72" s="41" t="s">
        <v>54</v>
      </c>
      <c r="B72" s="74">
        <f>SUM(F61+F52+F43+F34+F25+F16)</f>
        <v>0</v>
      </c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11"/>
      <c r="O72" s="11"/>
    </row>
    <row r="73" spans="1:15" s="12" customFormat="1" ht="15" customHeight="1" thickBot="1" x14ac:dyDescent="0.3">
      <c r="A73" s="41"/>
      <c r="B73" s="40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11"/>
      <c r="O73" s="11"/>
    </row>
    <row r="74" spans="1:15" s="11" customFormat="1" ht="40.5" customHeight="1" thickBot="1" x14ac:dyDescent="0.3">
      <c r="A74" s="48" t="s">
        <v>38</v>
      </c>
      <c r="B74" s="75">
        <f>SUM(B65:B70)</f>
        <v>0</v>
      </c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</row>
    <row r="75" spans="1:15" s="11" customFormat="1" ht="45" customHeight="1" thickBot="1" x14ac:dyDescent="0.3">
      <c r="A75" s="48" t="s">
        <v>37</v>
      </c>
      <c r="B75" s="75">
        <f>SUM(B65:B71)</f>
        <v>0</v>
      </c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</row>
    <row r="76" spans="1:15" ht="27" customHeight="1" x14ac:dyDescent="0.3"/>
  </sheetData>
  <sheetProtection password="97F2" sheet="1" objects="1" scenarios="1"/>
  <mergeCells count="11">
    <mergeCell ref="A61:D61"/>
    <mergeCell ref="K5:M5"/>
    <mergeCell ref="B3:D3"/>
    <mergeCell ref="B5:E5"/>
    <mergeCell ref="A16:D16"/>
    <mergeCell ref="A25:D25"/>
    <mergeCell ref="A34:D34"/>
    <mergeCell ref="K4:L4"/>
    <mergeCell ref="K3:L3"/>
    <mergeCell ref="A43:D43"/>
    <mergeCell ref="A52:D52"/>
  </mergeCells>
  <phoneticPr fontId="9" type="noConversion"/>
  <printOptions horizontalCentered="1"/>
  <pageMargins left="0" right="0" top="0.59055118110236227" bottom="0.19685039370078741" header="0.51181102362204722" footer="0.51181102362204722"/>
  <pageSetup paperSize="8" scale="50" orientation="portrait" cellComments="asDisplayed" errors="blank" r:id="rId1"/>
  <headerFooter alignWithMargins="0">
    <oddHeader xml:space="preserve">&amp;C
</oddHeader>
    <oddFooter>&amp;L&amp;"Arial,Italic"&amp;9Run Review Calculation Matrix
Version 1.0       &amp;C
&amp;"Arial,Italic"&amp;9Updated 12/02/10</oddFooter>
  </headerFooter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6"/>
  <sheetViews>
    <sheetView view="pageBreakPreview" zoomScale="55" zoomScaleNormal="100" workbookViewId="0">
      <selection activeCell="C21" sqref="C21"/>
    </sheetView>
  </sheetViews>
  <sheetFormatPr defaultRowHeight="17.399999999999999" x14ac:dyDescent="0.3"/>
  <cols>
    <col min="1" max="1" width="38.109375" customWidth="1"/>
    <col min="2" max="4" width="23.5546875" style="8" customWidth="1"/>
    <col min="5" max="6" width="17.33203125" style="8" customWidth="1"/>
    <col min="7" max="7" width="15.88671875" style="8" customWidth="1"/>
    <col min="8" max="9" width="17.44140625" style="8" customWidth="1"/>
    <col min="10" max="10" width="20.6640625" style="8" customWidth="1"/>
    <col min="11" max="11" width="15.88671875" style="8" customWidth="1"/>
    <col min="12" max="12" width="17.88671875" style="8" customWidth="1"/>
    <col min="13" max="13" width="19.33203125" style="8" customWidth="1"/>
    <col min="14" max="15" width="9.109375" style="1"/>
  </cols>
  <sheetData>
    <row r="1" spans="1:15" s="2" customFormat="1" ht="28.5" customHeight="1" x14ac:dyDescent="0.25">
      <c r="A1" s="17" t="s">
        <v>23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5"/>
      <c r="O1" s="5"/>
    </row>
    <row r="2" spans="1:15" s="2" customFormat="1" ht="28.5" customHeight="1" x14ac:dyDescent="0.25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5"/>
      <c r="O2" s="5"/>
    </row>
    <row r="3" spans="1:15" s="4" customFormat="1" ht="49.5" customHeight="1" x14ac:dyDescent="0.25">
      <c r="A3" s="22" t="s">
        <v>15</v>
      </c>
      <c r="B3" s="196" t="str">
        <f>'Individual Service 6 Total'!B3:D3</f>
        <v>Service 6</v>
      </c>
      <c r="C3" s="197"/>
      <c r="D3" s="198"/>
      <c r="E3" s="27"/>
      <c r="F3" s="27"/>
      <c r="G3" s="23"/>
      <c r="H3" s="63"/>
      <c r="I3" s="24"/>
      <c r="J3" s="25" t="s">
        <v>16</v>
      </c>
      <c r="K3" s="193" t="str">
        <f>'Individual Service 6 Total'!H3</f>
        <v>House Officer / Registrar</v>
      </c>
      <c r="L3" s="195"/>
      <c r="M3" s="27"/>
      <c r="N3" s="3"/>
      <c r="O3" s="3"/>
    </row>
    <row r="4" spans="1:15" s="12" customFormat="1" ht="15.6" x14ac:dyDescent="0.25">
      <c r="A4" s="28"/>
      <c r="B4" s="27"/>
      <c r="C4" s="27"/>
      <c r="D4" s="27"/>
      <c r="E4" s="27"/>
      <c r="F4" s="27"/>
      <c r="G4" s="27"/>
      <c r="H4" s="27"/>
      <c r="I4" s="27"/>
      <c r="J4" s="27"/>
      <c r="K4" s="203"/>
      <c r="L4" s="203"/>
      <c r="M4" s="27"/>
      <c r="N4" s="11"/>
      <c r="O4" s="11"/>
    </row>
    <row r="5" spans="1:15" s="2" customFormat="1" ht="90.75" customHeight="1" x14ac:dyDescent="0.25">
      <c r="A5" s="29" t="s">
        <v>14</v>
      </c>
      <c r="B5" s="199" t="str">
        <f>'Individual Service 6 Total'!A10</f>
        <v>SERVICE 6, RMO 3</v>
      </c>
      <c r="C5" s="200"/>
      <c r="D5" s="200"/>
      <c r="E5" s="201"/>
      <c r="F5" s="76"/>
      <c r="G5" s="30"/>
      <c r="H5" s="31"/>
      <c r="I5" s="31"/>
      <c r="J5" s="43" t="s">
        <v>48</v>
      </c>
      <c r="K5" s="193" t="str">
        <f>'Individual Service 6 Total'!B5</f>
        <v>RMO support to enter details from run description e.g. 0800-1630 = 8.5 per day</v>
      </c>
      <c r="L5" s="194"/>
      <c r="M5" s="195"/>
      <c r="N5" s="5"/>
      <c r="O5" s="5"/>
    </row>
    <row r="6" spans="1:15" s="14" customFormat="1" ht="15" customHeight="1" x14ac:dyDescent="0.25">
      <c r="A6" s="34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13"/>
      <c r="O6" s="13"/>
    </row>
    <row r="7" spans="1:15" s="2" customFormat="1" ht="46.8" x14ac:dyDescent="0.25">
      <c r="A7" s="22" t="s">
        <v>0</v>
      </c>
      <c r="B7" s="25" t="s">
        <v>10</v>
      </c>
      <c r="C7" s="25" t="s">
        <v>1</v>
      </c>
      <c r="D7" s="25" t="s">
        <v>2</v>
      </c>
      <c r="E7" s="25" t="s">
        <v>45</v>
      </c>
      <c r="F7" s="25" t="s">
        <v>54</v>
      </c>
      <c r="G7" s="25" t="s">
        <v>35</v>
      </c>
      <c r="H7" s="25" t="s">
        <v>11</v>
      </c>
      <c r="I7" s="25" t="s">
        <v>46</v>
      </c>
      <c r="J7" s="25" t="s">
        <v>47</v>
      </c>
      <c r="K7" s="25" t="s">
        <v>49</v>
      </c>
      <c r="L7" s="25" t="s">
        <v>12</v>
      </c>
      <c r="M7" s="25" t="s">
        <v>13</v>
      </c>
      <c r="N7" s="5"/>
      <c r="O7" s="5"/>
    </row>
    <row r="8" spans="1:15" s="4" customFormat="1" ht="27" customHeight="1" x14ac:dyDescent="0.25">
      <c r="A8" s="32" t="s">
        <v>17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"/>
      <c r="O8" s="3"/>
    </row>
    <row r="9" spans="1:15" s="4" customFormat="1" ht="27" customHeight="1" x14ac:dyDescent="0.25">
      <c r="A9" s="78" t="s">
        <v>3</v>
      </c>
      <c r="B9" s="143"/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3"/>
      <c r="O9" s="3"/>
    </row>
    <row r="10" spans="1:15" s="4" customFormat="1" ht="27" customHeight="1" x14ac:dyDescent="0.25">
      <c r="A10" s="78" t="s">
        <v>4</v>
      </c>
      <c r="B10" s="143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3"/>
      <c r="O10" s="3"/>
    </row>
    <row r="11" spans="1:15" s="4" customFormat="1" ht="27" customHeight="1" x14ac:dyDescent="0.25">
      <c r="A11" s="78" t="s">
        <v>5</v>
      </c>
      <c r="B11" s="143"/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3"/>
      <c r="O11" s="3"/>
    </row>
    <row r="12" spans="1:15" s="4" customFormat="1" ht="27" customHeight="1" x14ac:dyDescent="0.25">
      <c r="A12" s="78" t="s">
        <v>6</v>
      </c>
      <c r="B12" s="143"/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3"/>
      <c r="O12" s="3"/>
    </row>
    <row r="13" spans="1:15" s="4" customFormat="1" ht="27" customHeight="1" x14ac:dyDescent="0.25">
      <c r="A13" s="78" t="s">
        <v>7</v>
      </c>
      <c r="B13" s="143"/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3"/>
      <c r="O13" s="3"/>
    </row>
    <row r="14" spans="1:15" s="4" customFormat="1" ht="27" customHeight="1" x14ac:dyDescent="0.25">
      <c r="A14" s="78" t="s">
        <v>8</v>
      </c>
      <c r="B14" s="143"/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3"/>
      <c r="O14" s="3"/>
    </row>
    <row r="15" spans="1:15" s="4" customFormat="1" ht="27" customHeight="1" x14ac:dyDescent="0.25">
      <c r="A15" s="78" t="s">
        <v>9</v>
      </c>
      <c r="B15" s="143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3"/>
      <c r="O15" s="3"/>
    </row>
    <row r="16" spans="1:15" s="20" customFormat="1" ht="27" customHeight="1" x14ac:dyDescent="0.25">
      <c r="A16" s="202" t="s">
        <v>25</v>
      </c>
      <c r="B16" s="191"/>
      <c r="C16" s="191"/>
      <c r="D16" s="192"/>
      <c r="E16" s="35">
        <f t="shared" ref="E16:M16" si="0">SUM(E9:E15)</f>
        <v>0</v>
      </c>
      <c r="F16" s="35">
        <f t="shared" si="0"/>
        <v>0</v>
      </c>
      <c r="G16" s="35">
        <f t="shared" si="0"/>
        <v>0</v>
      </c>
      <c r="H16" s="35">
        <f t="shared" si="0"/>
        <v>0</v>
      </c>
      <c r="I16" s="35">
        <f t="shared" si="0"/>
        <v>0</v>
      </c>
      <c r="J16" s="35">
        <f t="shared" si="0"/>
        <v>0</v>
      </c>
      <c r="K16" s="35">
        <f t="shared" si="0"/>
        <v>0</v>
      </c>
      <c r="L16" s="35">
        <f t="shared" si="0"/>
        <v>0</v>
      </c>
      <c r="M16" s="35">
        <f t="shared" si="0"/>
        <v>0</v>
      </c>
      <c r="N16" s="19"/>
      <c r="O16" s="19"/>
    </row>
    <row r="17" spans="1:15" s="4" customFormat="1" ht="27" customHeight="1" x14ac:dyDescent="0.25">
      <c r="A17" s="32" t="s">
        <v>18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"/>
      <c r="O17" s="3"/>
    </row>
    <row r="18" spans="1:15" s="4" customFormat="1" ht="27" customHeight="1" x14ac:dyDescent="0.25">
      <c r="A18" s="78" t="s">
        <v>3</v>
      </c>
      <c r="B18" s="143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3"/>
      <c r="O18" s="3"/>
    </row>
    <row r="19" spans="1:15" s="4" customFormat="1" ht="27" customHeight="1" x14ac:dyDescent="0.25">
      <c r="A19" s="34" t="s">
        <v>4</v>
      </c>
      <c r="B19" s="143"/>
      <c r="C19" s="144"/>
      <c r="D19" s="144"/>
      <c r="E19" s="144"/>
      <c r="F19" s="144"/>
      <c r="G19" s="144"/>
      <c r="H19" s="144"/>
      <c r="I19" s="144"/>
      <c r="J19" s="144"/>
      <c r="K19" s="144"/>
      <c r="L19" s="144"/>
      <c r="M19" s="144"/>
      <c r="N19" s="3"/>
      <c r="O19" s="3"/>
    </row>
    <row r="20" spans="1:15" s="4" customFormat="1" ht="27" customHeight="1" x14ac:dyDescent="0.25">
      <c r="A20" s="34" t="s">
        <v>5</v>
      </c>
      <c r="B20" s="143"/>
      <c r="C20" s="144"/>
      <c r="D20" s="144"/>
      <c r="E20" s="144"/>
      <c r="F20" s="144"/>
      <c r="G20" s="144"/>
      <c r="H20" s="144"/>
      <c r="I20" s="144"/>
      <c r="J20" s="144"/>
      <c r="K20" s="144"/>
      <c r="L20" s="144"/>
      <c r="M20" s="144"/>
      <c r="N20" s="3"/>
      <c r="O20" s="3"/>
    </row>
    <row r="21" spans="1:15" s="4" customFormat="1" ht="27" customHeight="1" x14ac:dyDescent="0.25">
      <c r="A21" s="34" t="s">
        <v>6</v>
      </c>
      <c r="B21" s="143"/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3"/>
      <c r="O21" s="3"/>
    </row>
    <row r="22" spans="1:15" s="4" customFormat="1" ht="27" customHeight="1" x14ac:dyDescent="0.25">
      <c r="A22" s="34" t="s">
        <v>7</v>
      </c>
      <c r="B22" s="143"/>
      <c r="C22" s="144"/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3"/>
      <c r="O22" s="3"/>
    </row>
    <row r="23" spans="1:15" s="4" customFormat="1" ht="27" customHeight="1" x14ac:dyDescent="0.25">
      <c r="A23" s="34" t="s">
        <v>8</v>
      </c>
      <c r="B23" s="143"/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3"/>
      <c r="O23" s="3"/>
    </row>
    <row r="24" spans="1:15" s="4" customFormat="1" ht="27" customHeight="1" x14ac:dyDescent="0.25">
      <c r="A24" s="34" t="s">
        <v>9</v>
      </c>
      <c r="B24" s="143"/>
      <c r="C24" s="144"/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3"/>
      <c r="O24" s="3"/>
    </row>
    <row r="25" spans="1:15" s="20" customFormat="1" ht="27" customHeight="1" x14ac:dyDescent="0.25">
      <c r="A25" s="190" t="s">
        <v>26</v>
      </c>
      <c r="B25" s="191"/>
      <c r="C25" s="191"/>
      <c r="D25" s="192"/>
      <c r="E25" s="35">
        <f t="shared" ref="E25:M25" si="1">SUM(E18:E24)</f>
        <v>0</v>
      </c>
      <c r="F25" s="35">
        <f t="shared" si="1"/>
        <v>0</v>
      </c>
      <c r="G25" s="35">
        <f t="shared" si="1"/>
        <v>0</v>
      </c>
      <c r="H25" s="35">
        <f t="shared" si="1"/>
        <v>0</v>
      </c>
      <c r="I25" s="35">
        <f t="shared" si="1"/>
        <v>0</v>
      </c>
      <c r="J25" s="35">
        <f t="shared" si="1"/>
        <v>0</v>
      </c>
      <c r="K25" s="35">
        <f t="shared" si="1"/>
        <v>0</v>
      </c>
      <c r="L25" s="35">
        <f t="shared" si="1"/>
        <v>0</v>
      </c>
      <c r="M25" s="35">
        <f t="shared" si="1"/>
        <v>0</v>
      </c>
      <c r="N25" s="19"/>
      <c r="O25" s="19"/>
    </row>
    <row r="26" spans="1:15" s="4" customFormat="1" ht="27" customHeight="1" x14ac:dyDescent="0.25">
      <c r="A26" s="32" t="s">
        <v>19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"/>
      <c r="O26" s="3"/>
    </row>
    <row r="27" spans="1:15" s="4" customFormat="1" ht="27" customHeight="1" x14ac:dyDescent="0.25">
      <c r="A27" s="34" t="s">
        <v>3</v>
      </c>
      <c r="B27" s="143"/>
      <c r="C27" s="144"/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3"/>
      <c r="O27" s="3"/>
    </row>
    <row r="28" spans="1:15" s="4" customFormat="1" ht="27" customHeight="1" x14ac:dyDescent="0.25">
      <c r="A28" s="34" t="s">
        <v>4</v>
      </c>
      <c r="B28" s="143"/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3"/>
      <c r="O28" s="3"/>
    </row>
    <row r="29" spans="1:15" s="4" customFormat="1" ht="27" customHeight="1" x14ac:dyDescent="0.25">
      <c r="A29" s="34" t="s">
        <v>5</v>
      </c>
      <c r="B29" s="143"/>
      <c r="C29" s="144"/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3"/>
      <c r="O29" s="3"/>
    </row>
    <row r="30" spans="1:15" s="4" customFormat="1" ht="27" customHeight="1" x14ac:dyDescent="0.25">
      <c r="A30" s="34" t="s">
        <v>6</v>
      </c>
      <c r="B30" s="143"/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3"/>
      <c r="O30" s="3"/>
    </row>
    <row r="31" spans="1:15" s="4" customFormat="1" ht="27" customHeight="1" x14ac:dyDescent="0.25">
      <c r="A31" s="34" t="s">
        <v>7</v>
      </c>
      <c r="B31" s="143"/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3"/>
      <c r="O31" s="3"/>
    </row>
    <row r="32" spans="1:15" s="4" customFormat="1" ht="27" customHeight="1" x14ac:dyDescent="0.25">
      <c r="A32" s="34" t="s">
        <v>8</v>
      </c>
      <c r="B32" s="143"/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3"/>
      <c r="O32" s="3"/>
    </row>
    <row r="33" spans="1:15" s="4" customFormat="1" ht="27" customHeight="1" x14ac:dyDescent="0.25">
      <c r="A33" s="34" t="s">
        <v>9</v>
      </c>
      <c r="B33" s="143"/>
      <c r="C33" s="144"/>
      <c r="D33" s="144"/>
      <c r="E33" s="144"/>
      <c r="F33" s="144"/>
      <c r="G33" s="144"/>
      <c r="H33" s="144"/>
      <c r="I33" s="144"/>
      <c r="J33" s="144"/>
      <c r="K33" s="144"/>
      <c r="L33" s="144"/>
      <c r="M33" s="144"/>
      <c r="N33" s="3"/>
      <c r="O33" s="3"/>
    </row>
    <row r="34" spans="1:15" s="20" customFormat="1" ht="27" customHeight="1" x14ac:dyDescent="0.25">
      <c r="A34" s="190" t="s">
        <v>27</v>
      </c>
      <c r="B34" s="191"/>
      <c r="C34" s="191"/>
      <c r="D34" s="192"/>
      <c r="E34" s="35">
        <f t="shared" ref="E34:M34" si="2">SUM(E27:E33)</f>
        <v>0</v>
      </c>
      <c r="F34" s="35">
        <f t="shared" si="2"/>
        <v>0</v>
      </c>
      <c r="G34" s="35">
        <f t="shared" si="2"/>
        <v>0</v>
      </c>
      <c r="H34" s="35">
        <f t="shared" si="2"/>
        <v>0</v>
      </c>
      <c r="I34" s="35">
        <f t="shared" si="2"/>
        <v>0</v>
      </c>
      <c r="J34" s="35">
        <f t="shared" si="2"/>
        <v>0</v>
      </c>
      <c r="K34" s="35">
        <f t="shared" si="2"/>
        <v>0</v>
      </c>
      <c r="L34" s="35">
        <f t="shared" si="2"/>
        <v>0</v>
      </c>
      <c r="M34" s="35">
        <f t="shared" si="2"/>
        <v>0</v>
      </c>
      <c r="N34" s="19"/>
      <c r="O34" s="19"/>
    </row>
    <row r="35" spans="1:15" s="4" customFormat="1" ht="27" customHeight="1" x14ac:dyDescent="0.25">
      <c r="A35" s="32" t="s">
        <v>20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"/>
      <c r="O35" s="3"/>
    </row>
    <row r="36" spans="1:15" s="4" customFormat="1" ht="27" customHeight="1" x14ac:dyDescent="0.25">
      <c r="A36" s="34" t="s">
        <v>3</v>
      </c>
      <c r="B36" s="143"/>
      <c r="C36" s="144"/>
      <c r="D36" s="144"/>
      <c r="E36" s="144"/>
      <c r="F36" s="144"/>
      <c r="G36" s="144"/>
      <c r="H36" s="144"/>
      <c r="I36" s="144"/>
      <c r="J36" s="144"/>
      <c r="K36" s="144"/>
      <c r="L36" s="144"/>
      <c r="M36" s="144"/>
      <c r="N36" s="3"/>
      <c r="O36" s="3"/>
    </row>
    <row r="37" spans="1:15" s="4" customFormat="1" ht="27" customHeight="1" x14ac:dyDescent="0.25">
      <c r="A37" s="78" t="s">
        <v>4</v>
      </c>
      <c r="B37" s="143"/>
      <c r="C37" s="144"/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3"/>
      <c r="O37" s="3"/>
    </row>
    <row r="38" spans="1:15" s="4" customFormat="1" ht="27" customHeight="1" x14ac:dyDescent="0.25">
      <c r="A38" s="34" t="s">
        <v>5</v>
      </c>
      <c r="B38" s="143"/>
      <c r="C38" s="144"/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3"/>
      <c r="O38" s="3"/>
    </row>
    <row r="39" spans="1:15" s="4" customFormat="1" ht="27" customHeight="1" x14ac:dyDescent="0.25">
      <c r="A39" s="34" t="s">
        <v>6</v>
      </c>
      <c r="B39" s="143"/>
      <c r="C39" s="144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3"/>
      <c r="O39" s="3"/>
    </row>
    <row r="40" spans="1:15" s="4" customFormat="1" ht="27" customHeight="1" x14ac:dyDescent="0.25">
      <c r="A40" s="34" t="s">
        <v>7</v>
      </c>
      <c r="B40" s="143"/>
      <c r="C40" s="144"/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3"/>
      <c r="O40" s="3"/>
    </row>
    <row r="41" spans="1:15" s="4" customFormat="1" ht="27" customHeight="1" x14ac:dyDescent="0.25">
      <c r="A41" s="34" t="s">
        <v>8</v>
      </c>
      <c r="B41" s="143"/>
      <c r="C41" s="144"/>
      <c r="D41" s="144"/>
      <c r="E41" s="144"/>
      <c r="F41" s="144"/>
      <c r="G41" s="144"/>
      <c r="H41" s="144"/>
      <c r="I41" s="144"/>
      <c r="J41" s="144"/>
      <c r="K41" s="144"/>
      <c r="L41" s="144"/>
      <c r="M41" s="144"/>
      <c r="N41" s="3"/>
      <c r="O41" s="3"/>
    </row>
    <row r="42" spans="1:15" s="4" customFormat="1" ht="27" customHeight="1" x14ac:dyDescent="0.25">
      <c r="A42" s="34" t="s">
        <v>9</v>
      </c>
      <c r="B42" s="143"/>
      <c r="C42" s="144"/>
      <c r="D42" s="144"/>
      <c r="E42" s="144"/>
      <c r="F42" s="144"/>
      <c r="G42" s="144"/>
      <c r="H42" s="144"/>
      <c r="I42" s="144"/>
      <c r="J42" s="144"/>
      <c r="K42" s="144"/>
      <c r="L42" s="144"/>
      <c r="M42" s="144"/>
      <c r="N42" s="3"/>
      <c r="O42" s="3"/>
    </row>
    <row r="43" spans="1:15" s="20" customFormat="1" ht="27" customHeight="1" x14ac:dyDescent="0.25">
      <c r="A43" s="190" t="s">
        <v>28</v>
      </c>
      <c r="B43" s="191"/>
      <c r="C43" s="191"/>
      <c r="D43" s="192"/>
      <c r="E43" s="35">
        <f t="shared" ref="E43:M43" si="3">SUM(E36:E42)</f>
        <v>0</v>
      </c>
      <c r="F43" s="35">
        <f t="shared" si="3"/>
        <v>0</v>
      </c>
      <c r="G43" s="35">
        <f t="shared" si="3"/>
        <v>0</v>
      </c>
      <c r="H43" s="35">
        <f t="shared" si="3"/>
        <v>0</v>
      </c>
      <c r="I43" s="35">
        <f t="shared" si="3"/>
        <v>0</v>
      </c>
      <c r="J43" s="35">
        <f t="shared" si="3"/>
        <v>0</v>
      </c>
      <c r="K43" s="35">
        <f t="shared" si="3"/>
        <v>0</v>
      </c>
      <c r="L43" s="35">
        <f t="shared" si="3"/>
        <v>0</v>
      </c>
      <c r="M43" s="35">
        <f t="shared" si="3"/>
        <v>0</v>
      </c>
      <c r="N43" s="19"/>
      <c r="O43" s="19"/>
    </row>
    <row r="44" spans="1:15" s="4" customFormat="1" ht="27" customHeight="1" x14ac:dyDescent="0.25">
      <c r="A44" s="32" t="s">
        <v>21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"/>
      <c r="O44" s="3"/>
    </row>
    <row r="45" spans="1:15" s="4" customFormat="1" ht="27" customHeight="1" x14ac:dyDescent="0.25">
      <c r="A45" s="34" t="s">
        <v>3</v>
      </c>
      <c r="B45" s="143"/>
      <c r="C45" s="144"/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3"/>
      <c r="O45" s="3"/>
    </row>
    <row r="46" spans="1:15" s="4" customFormat="1" ht="27" customHeight="1" x14ac:dyDescent="0.25">
      <c r="A46" s="34" t="s">
        <v>4</v>
      </c>
      <c r="B46" s="143"/>
      <c r="C46" s="144"/>
      <c r="D46" s="144"/>
      <c r="E46" s="144"/>
      <c r="F46" s="144"/>
      <c r="G46" s="144"/>
      <c r="H46" s="144"/>
      <c r="I46" s="144"/>
      <c r="J46" s="144"/>
      <c r="K46" s="144"/>
      <c r="L46" s="144"/>
      <c r="M46" s="144"/>
      <c r="N46" s="3"/>
      <c r="O46" s="3"/>
    </row>
    <row r="47" spans="1:15" s="4" customFormat="1" ht="27" customHeight="1" x14ac:dyDescent="0.25">
      <c r="A47" s="34" t="s">
        <v>5</v>
      </c>
      <c r="B47" s="143"/>
      <c r="C47" s="144"/>
      <c r="D47" s="144"/>
      <c r="E47" s="144"/>
      <c r="F47" s="144"/>
      <c r="G47" s="144"/>
      <c r="H47" s="144"/>
      <c r="I47" s="144"/>
      <c r="J47" s="144"/>
      <c r="K47" s="144"/>
      <c r="L47" s="144"/>
      <c r="M47" s="144"/>
      <c r="N47" s="3"/>
      <c r="O47" s="3"/>
    </row>
    <row r="48" spans="1:15" s="4" customFormat="1" ht="27" customHeight="1" x14ac:dyDescent="0.25">
      <c r="A48" s="34" t="s">
        <v>6</v>
      </c>
      <c r="B48" s="143"/>
      <c r="C48" s="144"/>
      <c r="D48" s="144"/>
      <c r="E48" s="144"/>
      <c r="F48" s="144"/>
      <c r="G48" s="144"/>
      <c r="H48" s="144"/>
      <c r="I48" s="144"/>
      <c r="J48" s="144"/>
      <c r="K48" s="144"/>
      <c r="L48" s="144"/>
      <c r="M48" s="144"/>
      <c r="N48" s="3"/>
      <c r="O48" s="3"/>
    </row>
    <row r="49" spans="1:15" s="4" customFormat="1" ht="27" customHeight="1" x14ac:dyDescent="0.25">
      <c r="A49" s="34" t="s">
        <v>7</v>
      </c>
      <c r="B49" s="143"/>
      <c r="C49" s="144"/>
      <c r="D49" s="144"/>
      <c r="E49" s="144"/>
      <c r="F49" s="144"/>
      <c r="G49" s="144"/>
      <c r="H49" s="144"/>
      <c r="I49" s="144"/>
      <c r="J49" s="144"/>
      <c r="K49" s="144"/>
      <c r="L49" s="144"/>
      <c r="M49" s="144"/>
      <c r="N49" s="3"/>
      <c r="O49" s="3"/>
    </row>
    <row r="50" spans="1:15" s="4" customFormat="1" ht="27" customHeight="1" x14ac:dyDescent="0.25">
      <c r="A50" s="34" t="s">
        <v>8</v>
      </c>
      <c r="B50" s="143"/>
      <c r="C50" s="144"/>
      <c r="D50" s="144"/>
      <c r="E50" s="144"/>
      <c r="F50" s="144"/>
      <c r="G50" s="144"/>
      <c r="H50" s="144"/>
      <c r="I50" s="144"/>
      <c r="J50" s="144"/>
      <c r="K50" s="144"/>
      <c r="L50" s="144"/>
      <c r="M50" s="144"/>
      <c r="N50" s="3"/>
      <c r="O50" s="3"/>
    </row>
    <row r="51" spans="1:15" s="4" customFormat="1" ht="27" customHeight="1" x14ac:dyDescent="0.25">
      <c r="A51" s="34" t="s">
        <v>9</v>
      </c>
      <c r="B51" s="143"/>
      <c r="C51" s="144"/>
      <c r="D51" s="144"/>
      <c r="E51" s="144"/>
      <c r="F51" s="144"/>
      <c r="G51" s="144"/>
      <c r="H51" s="144"/>
      <c r="I51" s="144"/>
      <c r="J51" s="144"/>
      <c r="K51" s="144"/>
      <c r="L51" s="144"/>
      <c r="M51" s="144"/>
      <c r="N51" s="3"/>
      <c r="O51" s="3"/>
    </row>
    <row r="52" spans="1:15" s="20" customFormat="1" ht="27" customHeight="1" x14ac:dyDescent="0.25">
      <c r="A52" s="190" t="s">
        <v>29</v>
      </c>
      <c r="B52" s="191"/>
      <c r="C52" s="191"/>
      <c r="D52" s="192"/>
      <c r="E52" s="35">
        <f t="shared" ref="E52:M52" si="4">SUM(E45:E51)</f>
        <v>0</v>
      </c>
      <c r="F52" s="35">
        <f t="shared" si="4"/>
        <v>0</v>
      </c>
      <c r="G52" s="35">
        <f t="shared" si="4"/>
        <v>0</v>
      </c>
      <c r="H52" s="35">
        <f t="shared" si="4"/>
        <v>0</v>
      </c>
      <c r="I52" s="35">
        <f t="shared" si="4"/>
        <v>0</v>
      </c>
      <c r="J52" s="35">
        <f t="shared" si="4"/>
        <v>0</v>
      </c>
      <c r="K52" s="35">
        <f t="shared" si="4"/>
        <v>0</v>
      </c>
      <c r="L52" s="35">
        <f t="shared" si="4"/>
        <v>0</v>
      </c>
      <c r="M52" s="35">
        <f t="shared" si="4"/>
        <v>0</v>
      </c>
      <c r="N52" s="19"/>
      <c r="O52" s="19"/>
    </row>
    <row r="53" spans="1:15" s="4" customFormat="1" ht="27" customHeight="1" x14ac:dyDescent="0.25">
      <c r="A53" s="32" t="s">
        <v>22</v>
      </c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"/>
      <c r="O53" s="3"/>
    </row>
    <row r="54" spans="1:15" s="4" customFormat="1" ht="27" customHeight="1" x14ac:dyDescent="0.25">
      <c r="A54" s="34" t="s">
        <v>3</v>
      </c>
      <c r="B54" s="143"/>
      <c r="C54" s="144"/>
      <c r="D54" s="144"/>
      <c r="E54" s="144"/>
      <c r="F54" s="144"/>
      <c r="G54" s="144"/>
      <c r="H54" s="144"/>
      <c r="I54" s="144"/>
      <c r="J54" s="144"/>
      <c r="K54" s="144"/>
      <c r="L54" s="144"/>
      <c r="M54" s="144"/>
      <c r="N54" s="3"/>
      <c r="O54" s="3"/>
    </row>
    <row r="55" spans="1:15" s="4" customFormat="1" ht="27" customHeight="1" x14ac:dyDescent="0.25">
      <c r="A55" s="34" t="s">
        <v>4</v>
      </c>
      <c r="B55" s="143"/>
      <c r="C55" s="144"/>
      <c r="D55" s="144"/>
      <c r="E55" s="144"/>
      <c r="F55" s="144"/>
      <c r="G55" s="144"/>
      <c r="H55" s="144"/>
      <c r="I55" s="144"/>
      <c r="J55" s="144"/>
      <c r="K55" s="144"/>
      <c r="L55" s="144"/>
      <c r="M55" s="144"/>
      <c r="N55" s="3"/>
      <c r="O55" s="3"/>
    </row>
    <row r="56" spans="1:15" s="4" customFormat="1" ht="27" customHeight="1" x14ac:dyDescent="0.25">
      <c r="A56" s="34" t="s">
        <v>5</v>
      </c>
      <c r="B56" s="143"/>
      <c r="C56" s="144"/>
      <c r="D56" s="144"/>
      <c r="E56" s="144"/>
      <c r="F56" s="144"/>
      <c r="G56" s="144"/>
      <c r="H56" s="144"/>
      <c r="I56" s="144"/>
      <c r="J56" s="144"/>
      <c r="K56" s="144"/>
      <c r="L56" s="144"/>
      <c r="M56" s="144"/>
      <c r="N56" s="3"/>
      <c r="O56" s="3"/>
    </row>
    <row r="57" spans="1:15" s="4" customFormat="1" ht="27" customHeight="1" x14ac:dyDescent="0.25">
      <c r="A57" s="34" t="s">
        <v>6</v>
      </c>
      <c r="B57" s="143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3"/>
      <c r="O57" s="3"/>
    </row>
    <row r="58" spans="1:15" s="4" customFormat="1" ht="27" customHeight="1" x14ac:dyDescent="0.25">
      <c r="A58" s="34" t="s">
        <v>7</v>
      </c>
      <c r="B58" s="143"/>
      <c r="C58" s="144"/>
      <c r="D58" s="144"/>
      <c r="E58" s="144"/>
      <c r="F58" s="144"/>
      <c r="G58" s="144"/>
      <c r="H58" s="144"/>
      <c r="I58" s="144"/>
      <c r="J58" s="144"/>
      <c r="K58" s="144"/>
      <c r="L58" s="144"/>
      <c r="M58" s="144"/>
      <c r="N58" s="3"/>
      <c r="O58" s="3"/>
    </row>
    <row r="59" spans="1:15" s="4" customFormat="1" ht="27" customHeight="1" x14ac:dyDescent="0.25">
      <c r="A59" s="34" t="s">
        <v>8</v>
      </c>
      <c r="B59" s="143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3"/>
      <c r="O59" s="3"/>
    </row>
    <row r="60" spans="1:15" s="4" customFormat="1" ht="27" customHeight="1" x14ac:dyDescent="0.25">
      <c r="A60" s="34" t="s">
        <v>9</v>
      </c>
      <c r="B60" s="143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3"/>
      <c r="O60" s="3"/>
    </row>
    <row r="61" spans="1:15" s="20" customFormat="1" ht="27" customHeight="1" x14ac:dyDescent="0.25">
      <c r="A61" s="190" t="s">
        <v>30</v>
      </c>
      <c r="B61" s="191"/>
      <c r="C61" s="191"/>
      <c r="D61" s="192"/>
      <c r="E61" s="35">
        <f t="shared" ref="E61:M61" si="5">SUM(E54:E60)</f>
        <v>0</v>
      </c>
      <c r="F61" s="35">
        <f t="shared" si="5"/>
        <v>0</v>
      </c>
      <c r="G61" s="35">
        <f t="shared" si="5"/>
        <v>0</v>
      </c>
      <c r="H61" s="35">
        <f t="shared" si="5"/>
        <v>0</v>
      </c>
      <c r="I61" s="35">
        <f t="shared" si="5"/>
        <v>0</v>
      </c>
      <c r="J61" s="35">
        <f t="shared" si="5"/>
        <v>0</v>
      </c>
      <c r="K61" s="35">
        <f t="shared" si="5"/>
        <v>0</v>
      </c>
      <c r="L61" s="35">
        <f t="shared" si="5"/>
        <v>0</v>
      </c>
      <c r="M61" s="35">
        <f t="shared" si="5"/>
        <v>0</v>
      </c>
      <c r="N61" s="19"/>
      <c r="O61" s="19"/>
    </row>
    <row r="62" spans="1:15" s="15" customFormat="1" ht="27" customHeight="1" x14ac:dyDescent="0.25">
      <c r="A62" s="36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21"/>
      <c r="O62" s="21"/>
    </row>
    <row r="63" spans="1:15" s="15" customFormat="1" ht="27" customHeight="1" x14ac:dyDescent="0.25">
      <c r="A63" s="38" t="s">
        <v>31</v>
      </c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21"/>
      <c r="O63" s="21"/>
    </row>
    <row r="64" spans="1:15" s="15" customFormat="1" ht="27" customHeight="1" thickBot="1" x14ac:dyDescent="0.35">
      <c r="A64" s="36"/>
      <c r="B64" s="37"/>
      <c r="C64" s="37"/>
      <c r="D64" s="67" t="s">
        <v>51</v>
      </c>
      <c r="E64" s="37"/>
      <c r="F64" s="37"/>
      <c r="G64" s="37"/>
      <c r="H64" s="37"/>
      <c r="I64" s="37"/>
      <c r="J64" s="37"/>
      <c r="K64" s="37"/>
      <c r="L64" s="37"/>
      <c r="M64" s="37"/>
      <c r="N64" s="21"/>
      <c r="O64" s="21"/>
    </row>
    <row r="65" spans="1:15" s="12" customFormat="1" ht="42" customHeight="1" thickBot="1" x14ac:dyDescent="0.3">
      <c r="A65" s="39" t="s">
        <v>45</v>
      </c>
      <c r="B65" s="74">
        <f>SUM(E16+E25+E34+E43+E52+E61)</f>
        <v>0</v>
      </c>
      <c r="C65" s="27"/>
      <c r="D65" s="68" t="s">
        <v>50</v>
      </c>
      <c r="E65" s="27"/>
      <c r="F65" s="27"/>
      <c r="G65" s="27"/>
      <c r="H65" s="27"/>
      <c r="I65" s="27"/>
      <c r="J65" s="27"/>
      <c r="K65" s="27"/>
      <c r="L65" s="27"/>
      <c r="M65" s="27"/>
      <c r="N65" s="11"/>
      <c r="O65" s="11"/>
    </row>
    <row r="66" spans="1:15" s="12" customFormat="1" ht="42" customHeight="1" thickBot="1" x14ac:dyDescent="0.3">
      <c r="A66" s="39" t="s">
        <v>36</v>
      </c>
      <c r="B66" s="74">
        <f>SUM(G16+G25+G34+G43+G52+G61)</f>
        <v>0</v>
      </c>
      <c r="C66" s="27"/>
      <c r="D66" s="68" t="s">
        <v>52</v>
      </c>
      <c r="E66" s="27"/>
      <c r="F66" s="27"/>
      <c r="G66" s="27"/>
      <c r="H66" s="27"/>
      <c r="I66" s="27"/>
      <c r="J66" s="27"/>
      <c r="K66" s="27"/>
      <c r="L66" s="27"/>
      <c r="M66" s="27"/>
      <c r="N66" s="11"/>
      <c r="O66" s="11"/>
    </row>
    <row r="67" spans="1:15" s="12" customFormat="1" ht="42" customHeight="1" thickBot="1" x14ac:dyDescent="0.3">
      <c r="A67" s="41" t="s">
        <v>11</v>
      </c>
      <c r="B67" s="74">
        <f>SUM(H16+H25+H34+H43+H52+H61)</f>
        <v>0</v>
      </c>
      <c r="C67" s="27"/>
      <c r="D67" s="69"/>
      <c r="E67" s="27"/>
      <c r="F67" s="27"/>
      <c r="G67" s="27"/>
      <c r="H67" s="27"/>
      <c r="I67" s="27"/>
      <c r="J67" s="27"/>
      <c r="K67" s="27"/>
      <c r="L67" s="27"/>
      <c r="M67" s="27"/>
      <c r="N67" s="11"/>
      <c r="O67" s="11"/>
    </row>
    <row r="68" spans="1:15" s="12" customFormat="1" ht="42" customHeight="1" thickBot="1" x14ac:dyDescent="0.3">
      <c r="A68" s="41" t="s">
        <v>46</v>
      </c>
      <c r="B68" s="74">
        <f>SUM(I16+I25+I34+I43+I52+I61)</f>
        <v>0</v>
      </c>
      <c r="C68" s="27"/>
      <c r="D68" s="68" t="s">
        <v>53</v>
      </c>
      <c r="E68" s="27"/>
      <c r="F68" s="27"/>
      <c r="G68" s="27"/>
      <c r="H68" s="27"/>
      <c r="I68" s="27"/>
      <c r="J68" s="27"/>
      <c r="K68" s="27"/>
      <c r="L68" s="27"/>
      <c r="M68" s="27"/>
      <c r="N68" s="11"/>
      <c r="O68" s="11"/>
    </row>
    <row r="69" spans="1:15" s="12" customFormat="1" ht="42" customHeight="1" thickBot="1" x14ac:dyDescent="0.3">
      <c r="A69" s="41" t="s">
        <v>47</v>
      </c>
      <c r="B69" s="74">
        <f>SUM(J16+J25+J34+J43+J52+J61)</f>
        <v>0</v>
      </c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11"/>
      <c r="O69" s="11"/>
    </row>
    <row r="70" spans="1:15" s="12" customFormat="1" ht="42" customHeight="1" thickBot="1" x14ac:dyDescent="0.3">
      <c r="A70" s="41" t="s">
        <v>49</v>
      </c>
      <c r="B70" s="74">
        <f>SUM(K16+K25+K34+K43+K52+K61)</f>
        <v>0</v>
      </c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11"/>
      <c r="O70" s="11"/>
    </row>
    <row r="71" spans="1:15" s="12" customFormat="1" ht="42" customHeight="1" thickBot="1" x14ac:dyDescent="0.3">
      <c r="A71" s="41" t="s">
        <v>32</v>
      </c>
      <c r="B71" s="74">
        <f>SUM(L16+L25+L34+L43+L52+L61)</f>
        <v>0</v>
      </c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11"/>
      <c r="O71" s="11"/>
    </row>
    <row r="72" spans="1:15" s="12" customFormat="1" ht="42" customHeight="1" thickBot="1" x14ac:dyDescent="0.3">
      <c r="A72" s="41" t="s">
        <v>54</v>
      </c>
      <c r="B72" s="74">
        <f>SUM(F61+F52+F43+F34+F25+F16)</f>
        <v>0</v>
      </c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11"/>
      <c r="O72" s="11"/>
    </row>
    <row r="73" spans="1:15" s="12" customFormat="1" ht="15" customHeight="1" thickBot="1" x14ac:dyDescent="0.3">
      <c r="A73" s="41"/>
      <c r="B73" s="40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11"/>
      <c r="O73" s="11"/>
    </row>
    <row r="74" spans="1:15" s="11" customFormat="1" ht="40.5" customHeight="1" thickBot="1" x14ac:dyDescent="0.3">
      <c r="A74" s="48" t="s">
        <v>38</v>
      </c>
      <c r="B74" s="75">
        <f>SUM(B65:B70)</f>
        <v>0</v>
      </c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</row>
    <row r="75" spans="1:15" s="11" customFormat="1" ht="45" customHeight="1" thickBot="1" x14ac:dyDescent="0.3">
      <c r="A75" s="48" t="s">
        <v>37</v>
      </c>
      <c r="B75" s="75">
        <f>SUM(B65:B71)</f>
        <v>0</v>
      </c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</row>
    <row r="76" spans="1:15" ht="27" customHeight="1" x14ac:dyDescent="0.3"/>
  </sheetData>
  <sheetProtection password="97F2" sheet="1" objects="1" scenarios="1"/>
  <mergeCells count="11">
    <mergeCell ref="A61:D61"/>
    <mergeCell ref="K5:M5"/>
    <mergeCell ref="B3:D3"/>
    <mergeCell ref="B5:E5"/>
    <mergeCell ref="A16:D16"/>
    <mergeCell ref="A25:D25"/>
    <mergeCell ref="A34:D34"/>
    <mergeCell ref="K4:L4"/>
    <mergeCell ref="K3:L3"/>
    <mergeCell ref="A43:D43"/>
    <mergeCell ref="A52:D52"/>
  </mergeCells>
  <phoneticPr fontId="9" type="noConversion"/>
  <printOptions horizontalCentered="1"/>
  <pageMargins left="0" right="0" top="0.59055118110236227" bottom="0.19685039370078741" header="0.51181102362204722" footer="0.51181102362204722"/>
  <pageSetup paperSize="8" scale="50" orientation="portrait" cellComments="asDisplayed" errors="blank" r:id="rId1"/>
  <headerFooter alignWithMargins="0">
    <oddHeader xml:space="preserve">&amp;C
</oddHeader>
    <oddFooter>&amp;L&amp;"Arial,Italic"&amp;9Run Review Calculation Matrix
Version 1.0       &amp;C
&amp;"Arial,Italic"&amp;9Updated 12/02/10</oddFooter>
  </headerFooter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6"/>
  <sheetViews>
    <sheetView view="pageBreakPreview" zoomScale="55" zoomScaleNormal="100" workbookViewId="0">
      <selection activeCell="C21" sqref="C21"/>
    </sheetView>
  </sheetViews>
  <sheetFormatPr defaultRowHeight="17.399999999999999" x14ac:dyDescent="0.3"/>
  <cols>
    <col min="1" max="1" width="38.109375" customWidth="1"/>
    <col min="2" max="4" width="23.5546875" style="8" customWidth="1"/>
    <col min="5" max="6" width="17.33203125" style="8" customWidth="1"/>
    <col min="7" max="7" width="15.88671875" style="8" customWidth="1"/>
    <col min="8" max="9" width="17.44140625" style="8" customWidth="1"/>
    <col min="10" max="10" width="20.6640625" style="8" customWidth="1"/>
    <col min="11" max="11" width="15.88671875" style="8" customWidth="1"/>
    <col min="12" max="12" width="17.88671875" style="8" customWidth="1"/>
    <col min="13" max="13" width="19.33203125" style="8" customWidth="1"/>
    <col min="14" max="15" width="9.109375" style="1"/>
  </cols>
  <sheetData>
    <row r="1" spans="1:15" s="2" customFormat="1" ht="28.5" customHeight="1" x14ac:dyDescent="0.25">
      <c r="A1" s="17" t="s">
        <v>23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5"/>
      <c r="O1" s="5"/>
    </row>
    <row r="2" spans="1:15" s="2" customFormat="1" ht="28.5" customHeight="1" x14ac:dyDescent="0.25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5"/>
      <c r="O2" s="5"/>
    </row>
    <row r="3" spans="1:15" s="4" customFormat="1" ht="49.5" customHeight="1" x14ac:dyDescent="0.25">
      <c r="A3" s="22" t="s">
        <v>15</v>
      </c>
      <c r="B3" s="196" t="str">
        <f>'Individual Service 6 Total'!B3:D3</f>
        <v>Service 6</v>
      </c>
      <c r="C3" s="197"/>
      <c r="D3" s="198"/>
      <c r="E3" s="27"/>
      <c r="F3" s="27"/>
      <c r="G3" s="23"/>
      <c r="H3" s="63"/>
      <c r="I3" s="24"/>
      <c r="J3" s="25" t="s">
        <v>16</v>
      </c>
      <c r="K3" s="193" t="str">
        <f>'Individual Service 6 Total'!H3</f>
        <v>House Officer / Registrar</v>
      </c>
      <c r="L3" s="195"/>
      <c r="M3" s="27"/>
      <c r="N3" s="3"/>
      <c r="O3" s="3"/>
    </row>
    <row r="4" spans="1:15" s="12" customFormat="1" ht="15.6" x14ac:dyDescent="0.25">
      <c r="A4" s="28"/>
      <c r="B4" s="27"/>
      <c r="C4" s="27"/>
      <c r="D4" s="27"/>
      <c r="E4" s="27"/>
      <c r="F4" s="27"/>
      <c r="G4" s="27"/>
      <c r="H4" s="27"/>
      <c r="I4" s="27"/>
      <c r="J4" s="27"/>
      <c r="K4" s="203"/>
      <c r="L4" s="203"/>
      <c r="M4" s="27"/>
      <c r="N4" s="11"/>
      <c r="O4" s="11"/>
    </row>
    <row r="5" spans="1:15" s="2" customFormat="1" ht="90.75" customHeight="1" x14ac:dyDescent="0.25">
      <c r="A5" s="29" t="s">
        <v>14</v>
      </c>
      <c r="B5" s="199" t="str">
        <f>'Individual Service 6 Total'!A11</f>
        <v>SERVICE 6, RMO 4</v>
      </c>
      <c r="C5" s="200"/>
      <c r="D5" s="200"/>
      <c r="E5" s="201"/>
      <c r="F5" s="76"/>
      <c r="G5" s="30"/>
      <c r="H5" s="31"/>
      <c r="I5" s="31"/>
      <c r="J5" s="43" t="s">
        <v>48</v>
      </c>
      <c r="K5" s="193" t="str">
        <f>'Individual Service 6 Total'!B5</f>
        <v>RMO support to enter details from run description e.g. 0800-1630 = 8.5 per day</v>
      </c>
      <c r="L5" s="194"/>
      <c r="M5" s="195"/>
      <c r="N5" s="5"/>
      <c r="O5" s="5"/>
    </row>
    <row r="6" spans="1:15" s="14" customFormat="1" ht="15" customHeight="1" x14ac:dyDescent="0.25">
      <c r="A6" s="34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13"/>
      <c r="O6" s="13"/>
    </row>
    <row r="7" spans="1:15" s="2" customFormat="1" ht="46.8" x14ac:dyDescent="0.25">
      <c r="A7" s="22" t="s">
        <v>0</v>
      </c>
      <c r="B7" s="25" t="s">
        <v>10</v>
      </c>
      <c r="C7" s="25" t="s">
        <v>1</v>
      </c>
      <c r="D7" s="25" t="s">
        <v>2</v>
      </c>
      <c r="E7" s="25" t="s">
        <v>45</v>
      </c>
      <c r="F7" s="25" t="s">
        <v>54</v>
      </c>
      <c r="G7" s="25" t="s">
        <v>35</v>
      </c>
      <c r="H7" s="25" t="s">
        <v>11</v>
      </c>
      <c r="I7" s="25" t="s">
        <v>46</v>
      </c>
      <c r="J7" s="25" t="s">
        <v>47</v>
      </c>
      <c r="K7" s="25" t="s">
        <v>49</v>
      </c>
      <c r="L7" s="25" t="s">
        <v>12</v>
      </c>
      <c r="M7" s="25" t="s">
        <v>13</v>
      </c>
      <c r="N7" s="5"/>
      <c r="O7" s="5"/>
    </row>
    <row r="8" spans="1:15" s="4" customFormat="1" ht="27" customHeight="1" x14ac:dyDescent="0.25">
      <c r="A8" s="32" t="s">
        <v>17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"/>
      <c r="O8" s="3"/>
    </row>
    <row r="9" spans="1:15" s="4" customFormat="1" ht="27" customHeight="1" x14ac:dyDescent="0.25">
      <c r="A9" s="78" t="s">
        <v>3</v>
      </c>
      <c r="B9" s="143"/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3"/>
      <c r="O9" s="3"/>
    </row>
    <row r="10" spans="1:15" s="4" customFormat="1" ht="27" customHeight="1" x14ac:dyDescent="0.25">
      <c r="A10" s="78" t="s">
        <v>4</v>
      </c>
      <c r="B10" s="143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3"/>
      <c r="O10" s="3"/>
    </row>
    <row r="11" spans="1:15" s="4" customFormat="1" ht="27" customHeight="1" x14ac:dyDescent="0.25">
      <c r="A11" s="78" t="s">
        <v>5</v>
      </c>
      <c r="B11" s="143"/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3"/>
      <c r="O11" s="3"/>
    </row>
    <row r="12" spans="1:15" s="4" customFormat="1" ht="27" customHeight="1" x14ac:dyDescent="0.25">
      <c r="A12" s="78" t="s">
        <v>6</v>
      </c>
      <c r="B12" s="143"/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3"/>
      <c r="O12" s="3"/>
    </row>
    <row r="13" spans="1:15" s="4" customFormat="1" ht="27" customHeight="1" x14ac:dyDescent="0.25">
      <c r="A13" s="78" t="s">
        <v>7</v>
      </c>
      <c r="B13" s="143"/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3"/>
      <c r="O13" s="3"/>
    </row>
    <row r="14" spans="1:15" s="4" customFormat="1" ht="27" customHeight="1" x14ac:dyDescent="0.25">
      <c r="A14" s="78" t="s">
        <v>8</v>
      </c>
      <c r="B14" s="143"/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3"/>
      <c r="O14" s="3"/>
    </row>
    <row r="15" spans="1:15" s="4" customFormat="1" ht="27" customHeight="1" x14ac:dyDescent="0.25">
      <c r="A15" s="78" t="s">
        <v>9</v>
      </c>
      <c r="B15" s="143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3"/>
      <c r="O15" s="3"/>
    </row>
    <row r="16" spans="1:15" s="20" customFormat="1" ht="27" customHeight="1" x14ac:dyDescent="0.25">
      <c r="A16" s="202" t="s">
        <v>25</v>
      </c>
      <c r="B16" s="191"/>
      <c r="C16" s="191"/>
      <c r="D16" s="192"/>
      <c r="E16" s="35">
        <f t="shared" ref="E16:M16" si="0">SUM(E9:E15)</f>
        <v>0</v>
      </c>
      <c r="F16" s="35">
        <f t="shared" si="0"/>
        <v>0</v>
      </c>
      <c r="G16" s="35">
        <f t="shared" si="0"/>
        <v>0</v>
      </c>
      <c r="H16" s="35">
        <f t="shared" si="0"/>
        <v>0</v>
      </c>
      <c r="I16" s="35">
        <f t="shared" si="0"/>
        <v>0</v>
      </c>
      <c r="J16" s="35">
        <f t="shared" si="0"/>
        <v>0</v>
      </c>
      <c r="K16" s="35">
        <f t="shared" si="0"/>
        <v>0</v>
      </c>
      <c r="L16" s="35">
        <f t="shared" si="0"/>
        <v>0</v>
      </c>
      <c r="M16" s="35">
        <f t="shared" si="0"/>
        <v>0</v>
      </c>
      <c r="N16" s="19"/>
      <c r="O16" s="19"/>
    </row>
    <row r="17" spans="1:15" s="4" customFormat="1" ht="27" customHeight="1" x14ac:dyDescent="0.25">
      <c r="A17" s="32" t="s">
        <v>18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"/>
      <c r="O17" s="3"/>
    </row>
    <row r="18" spans="1:15" s="4" customFormat="1" ht="27" customHeight="1" x14ac:dyDescent="0.25">
      <c r="A18" s="78" t="s">
        <v>3</v>
      </c>
      <c r="B18" s="143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3"/>
      <c r="O18" s="3"/>
    </row>
    <row r="19" spans="1:15" s="4" customFormat="1" ht="27" customHeight="1" x14ac:dyDescent="0.25">
      <c r="A19" s="34" t="s">
        <v>4</v>
      </c>
      <c r="B19" s="143"/>
      <c r="C19" s="144"/>
      <c r="D19" s="144"/>
      <c r="E19" s="144"/>
      <c r="F19" s="144"/>
      <c r="G19" s="144"/>
      <c r="H19" s="144"/>
      <c r="I19" s="144"/>
      <c r="J19" s="144"/>
      <c r="K19" s="144"/>
      <c r="L19" s="144"/>
      <c r="M19" s="144"/>
      <c r="N19" s="3"/>
      <c r="O19" s="3"/>
    </row>
    <row r="20" spans="1:15" s="4" customFormat="1" ht="27" customHeight="1" x14ac:dyDescent="0.25">
      <c r="A20" s="34" t="s">
        <v>5</v>
      </c>
      <c r="B20" s="143"/>
      <c r="C20" s="144"/>
      <c r="D20" s="144"/>
      <c r="E20" s="144"/>
      <c r="F20" s="144"/>
      <c r="G20" s="144"/>
      <c r="H20" s="144"/>
      <c r="I20" s="144"/>
      <c r="J20" s="144"/>
      <c r="K20" s="144"/>
      <c r="L20" s="144"/>
      <c r="M20" s="144"/>
      <c r="N20" s="3"/>
      <c r="O20" s="3"/>
    </row>
    <row r="21" spans="1:15" s="4" customFormat="1" ht="27" customHeight="1" x14ac:dyDescent="0.25">
      <c r="A21" s="34" t="s">
        <v>6</v>
      </c>
      <c r="B21" s="143"/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3"/>
      <c r="O21" s="3"/>
    </row>
    <row r="22" spans="1:15" s="4" customFormat="1" ht="27" customHeight="1" x14ac:dyDescent="0.25">
      <c r="A22" s="34" t="s">
        <v>7</v>
      </c>
      <c r="B22" s="143"/>
      <c r="C22" s="144"/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3"/>
      <c r="O22" s="3"/>
    </row>
    <row r="23" spans="1:15" s="4" customFormat="1" ht="27" customHeight="1" x14ac:dyDescent="0.25">
      <c r="A23" s="34" t="s">
        <v>8</v>
      </c>
      <c r="B23" s="143"/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3"/>
      <c r="O23" s="3"/>
    </row>
    <row r="24" spans="1:15" s="4" customFormat="1" ht="27" customHeight="1" x14ac:dyDescent="0.25">
      <c r="A24" s="34" t="s">
        <v>9</v>
      </c>
      <c r="B24" s="143"/>
      <c r="C24" s="144"/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3"/>
      <c r="O24" s="3"/>
    </row>
    <row r="25" spans="1:15" s="20" customFormat="1" ht="27" customHeight="1" x14ac:dyDescent="0.25">
      <c r="A25" s="190" t="s">
        <v>26</v>
      </c>
      <c r="B25" s="191"/>
      <c r="C25" s="191"/>
      <c r="D25" s="192"/>
      <c r="E25" s="35">
        <f t="shared" ref="E25:M25" si="1">SUM(E18:E24)</f>
        <v>0</v>
      </c>
      <c r="F25" s="35">
        <f t="shared" si="1"/>
        <v>0</v>
      </c>
      <c r="G25" s="35">
        <f t="shared" si="1"/>
        <v>0</v>
      </c>
      <c r="H25" s="35">
        <f t="shared" si="1"/>
        <v>0</v>
      </c>
      <c r="I25" s="35">
        <f t="shared" si="1"/>
        <v>0</v>
      </c>
      <c r="J25" s="35">
        <f t="shared" si="1"/>
        <v>0</v>
      </c>
      <c r="K25" s="35">
        <f t="shared" si="1"/>
        <v>0</v>
      </c>
      <c r="L25" s="35">
        <f t="shared" si="1"/>
        <v>0</v>
      </c>
      <c r="M25" s="35">
        <f t="shared" si="1"/>
        <v>0</v>
      </c>
      <c r="N25" s="19"/>
      <c r="O25" s="19"/>
    </row>
    <row r="26" spans="1:15" s="4" customFormat="1" ht="27" customHeight="1" x14ac:dyDescent="0.25">
      <c r="A26" s="32" t="s">
        <v>19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"/>
      <c r="O26" s="3"/>
    </row>
    <row r="27" spans="1:15" s="4" customFormat="1" ht="27" customHeight="1" x14ac:dyDescent="0.25">
      <c r="A27" s="34" t="s">
        <v>3</v>
      </c>
      <c r="B27" s="143"/>
      <c r="C27" s="144"/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3"/>
      <c r="O27" s="3"/>
    </row>
    <row r="28" spans="1:15" s="4" customFormat="1" ht="27" customHeight="1" x14ac:dyDescent="0.25">
      <c r="A28" s="34" t="s">
        <v>4</v>
      </c>
      <c r="B28" s="143"/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3"/>
      <c r="O28" s="3"/>
    </row>
    <row r="29" spans="1:15" s="4" customFormat="1" ht="27" customHeight="1" x14ac:dyDescent="0.25">
      <c r="A29" s="34" t="s">
        <v>5</v>
      </c>
      <c r="B29" s="143"/>
      <c r="C29" s="144"/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3"/>
      <c r="O29" s="3"/>
    </row>
    <row r="30" spans="1:15" s="4" customFormat="1" ht="27" customHeight="1" x14ac:dyDescent="0.25">
      <c r="A30" s="34" t="s">
        <v>6</v>
      </c>
      <c r="B30" s="143"/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3"/>
      <c r="O30" s="3"/>
    </row>
    <row r="31" spans="1:15" s="4" customFormat="1" ht="27" customHeight="1" x14ac:dyDescent="0.25">
      <c r="A31" s="34" t="s">
        <v>7</v>
      </c>
      <c r="B31" s="143"/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3"/>
      <c r="O31" s="3"/>
    </row>
    <row r="32" spans="1:15" s="4" customFormat="1" ht="27" customHeight="1" x14ac:dyDescent="0.25">
      <c r="A32" s="34" t="s">
        <v>8</v>
      </c>
      <c r="B32" s="143"/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3"/>
      <c r="O32" s="3"/>
    </row>
    <row r="33" spans="1:15" s="4" customFormat="1" ht="27" customHeight="1" x14ac:dyDescent="0.25">
      <c r="A33" s="34" t="s">
        <v>9</v>
      </c>
      <c r="B33" s="143"/>
      <c r="C33" s="144"/>
      <c r="D33" s="144"/>
      <c r="E33" s="144"/>
      <c r="F33" s="144"/>
      <c r="G33" s="144"/>
      <c r="H33" s="144"/>
      <c r="I33" s="144"/>
      <c r="J33" s="144"/>
      <c r="K33" s="144"/>
      <c r="L33" s="144"/>
      <c r="M33" s="144"/>
      <c r="N33" s="3"/>
      <c r="O33" s="3"/>
    </row>
    <row r="34" spans="1:15" s="20" customFormat="1" ht="27" customHeight="1" x14ac:dyDescent="0.25">
      <c r="A34" s="190" t="s">
        <v>27</v>
      </c>
      <c r="B34" s="191"/>
      <c r="C34" s="191"/>
      <c r="D34" s="192"/>
      <c r="E34" s="35">
        <f t="shared" ref="E34:M34" si="2">SUM(E27:E33)</f>
        <v>0</v>
      </c>
      <c r="F34" s="35">
        <f t="shared" si="2"/>
        <v>0</v>
      </c>
      <c r="G34" s="35">
        <f t="shared" si="2"/>
        <v>0</v>
      </c>
      <c r="H34" s="35">
        <f t="shared" si="2"/>
        <v>0</v>
      </c>
      <c r="I34" s="35">
        <f t="shared" si="2"/>
        <v>0</v>
      </c>
      <c r="J34" s="35">
        <f t="shared" si="2"/>
        <v>0</v>
      </c>
      <c r="K34" s="35">
        <f t="shared" si="2"/>
        <v>0</v>
      </c>
      <c r="L34" s="35">
        <f t="shared" si="2"/>
        <v>0</v>
      </c>
      <c r="M34" s="35">
        <f t="shared" si="2"/>
        <v>0</v>
      </c>
      <c r="N34" s="19"/>
      <c r="O34" s="19"/>
    </row>
    <row r="35" spans="1:15" s="4" customFormat="1" ht="27" customHeight="1" x14ac:dyDescent="0.25">
      <c r="A35" s="32" t="s">
        <v>20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"/>
      <c r="O35" s="3"/>
    </row>
    <row r="36" spans="1:15" s="4" customFormat="1" ht="27" customHeight="1" x14ac:dyDescent="0.25">
      <c r="A36" s="34" t="s">
        <v>3</v>
      </c>
      <c r="B36" s="143"/>
      <c r="C36" s="144"/>
      <c r="D36" s="144"/>
      <c r="E36" s="144"/>
      <c r="F36" s="144"/>
      <c r="G36" s="144"/>
      <c r="H36" s="144"/>
      <c r="I36" s="144"/>
      <c r="J36" s="144"/>
      <c r="K36" s="144"/>
      <c r="L36" s="144"/>
      <c r="M36" s="144"/>
      <c r="N36" s="3"/>
      <c r="O36" s="3"/>
    </row>
    <row r="37" spans="1:15" s="4" customFormat="1" ht="27" customHeight="1" x14ac:dyDescent="0.25">
      <c r="A37" s="78" t="s">
        <v>4</v>
      </c>
      <c r="B37" s="143"/>
      <c r="C37" s="144"/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3"/>
      <c r="O37" s="3"/>
    </row>
    <row r="38" spans="1:15" s="4" customFormat="1" ht="27" customHeight="1" x14ac:dyDescent="0.25">
      <c r="A38" s="34" t="s">
        <v>5</v>
      </c>
      <c r="B38" s="143"/>
      <c r="C38" s="144"/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3"/>
      <c r="O38" s="3"/>
    </row>
    <row r="39" spans="1:15" s="4" customFormat="1" ht="27" customHeight="1" x14ac:dyDescent="0.25">
      <c r="A39" s="34" t="s">
        <v>6</v>
      </c>
      <c r="B39" s="143"/>
      <c r="C39" s="144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3"/>
      <c r="O39" s="3"/>
    </row>
    <row r="40" spans="1:15" s="4" customFormat="1" ht="27" customHeight="1" x14ac:dyDescent="0.25">
      <c r="A40" s="34" t="s">
        <v>7</v>
      </c>
      <c r="B40" s="143"/>
      <c r="C40" s="144"/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3"/>
      <c r="O40" s="3"/>
    </row>
    <row r="41" spans="1:15" s="4" customFormat="1" ht="27" customHeight="1" x14ac:dyDescent="0.25">
      <c r="A41" s="34" t="s">
        <v>8</v>
      </c>
      <c r="B41" s="143"/>
      <c r="C41" s="144"/>
      <c r="D41" s="144"/>
      <c r="E41" s="144"/>
      <c r="F41" s="144"/>
      <c r="G41" s="144"/>
      <c r="H41" s="144"/>
      <c r="I41" s="144"/>
      <c r="J41" s="144"/>
      <c r="K41" s="144"/>
      <c r="L41" s="144"/>
      <c r="M41" s="144"/>
      <c r="N41" s="3"/>
      <c r="O41" s="3"/>
    </row>
    <row r="42" spans="1:15" s="4" customFormat="1" ht="27" customHeight="1" x14ac:dyDescent="0.25">
      <c r="A42" s="34" t="s">
        <v>9</v>
      </c>
      <c r="B42" s="143"/>
      <c r="C42" s="144"/>
      <c r="D42" s="144"/>
      <c r="E42" s="144"/>
      <c r="F42" s="144"/>
      <c r="G42" s="144"/>
      <c r="H42" s="144"/>
      <c r="I42" s="144"/>
      <c r="J42" s="144"/>
      <c r="K42" s="144"/>
      <c r="L42" s="144"/>
      <c r="M42" s="144"/>
      <c r="N42" s="3"/>
      <c r="O42" s="3"/>
    </row>
    <row r="43" spans="1:15" s="20" customFormat="1" ht="27" customHeight="1" x14ac:dyDescent="0.25">
      <c r="A43" s="190" t="s">
        <v>28</v>
      </c>
      <c r="B43" s="191"/>
      <c r="C43" s="191"/>
      <c r="D43" s="192"/>
      <c r="E43" s="35">
        <f t="shared" ref="E43:M43" si="3">SUM(E36:E42)</f>
        <v>0</v>
      </c>
      <c r="F43" s="35">
        <f t="shared" si="3"/>
        <v>0</v>
      </c>
      <c r="G43" s="35">
        <f t="shared" si="3"/>
        <v>0</v>
      </c>
      <c r="H43" s="35">
        <f t="shared" si="3"/>
        <v>0</v>
      </c>
      <c r="I43" s="35">
        <f t="shared" si="3"/>
        <v>0</v>
      </c>
      <c r="J43" s="35">
        <f t="shared" si="3"/>
        <v>0</v>
      </c>
      <c r="K43" s="35">
        <f t="shared" si="3"/>
        <v>0</v>
      </c>
      <c r="L43" s="35">
        <f t="shared" si="3"/>
        <v>0</v>
      </c>
      <c r="M43" s="35">
        <f t="shared" si="3"/>
        <v>0</v>
      </c>
      <c r="N43" s="19"/>
      <c r="O43" s="19"/>
    </row>
    <row r="44" spans="1:15" s="4" customFormat="1" ht="27" customHeight="1" x14ac:dyDescent="0.25">
      <c r="A44" s="32" t="s">
        <v>21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"/>
      <c r="O44" s="3"/>
    </row>
    <row r="45" spans="1:15" s="4" customFormat="1" ht="27" customHeight="1" x14ac:dyDescent="0.25">
      <c r="A45" s="34" t="s">
        <v>3</v>
      </c>
      <c r="B45" s="143"/>
      <c r="C45" s="144"/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3"/>
      <c r="O45" s="3"/>
    </row>
    <row r="46" spans="1:15" s="4" customFormat="1" ht="27" customHeight="1" x14ac:dyDescent="0.25">
      <c r="A46" s="34" t="s">
        <v>4</v>
      </c>
      <c r="B46" s="143"/>
      <c r="C46" s="144"/>
      <c r="D46" s="144"/>
      <c r="E46" s="144"/>
      <c r="F46" s="144"/>
      <c r="G46" s="144"/>
      <c r="H46" s="144"/>
      <c r="I46" s="144"/>
      <c r="J46" s="144"/>
      <c r="K46" s="144"/>
      <c r="L46" s="144"/>
      <c r="M46" s="144"/>
      <c r="N46" s="3"/>
      <c r="O46" s="3"/>
    </row>
    <row r="47" spans="1:15" s="4" customFormat="1" ht="27" customHeight="1" x14ac:dyDescent="0.25">
      <c r="A47" s="34" t="s">
        <v>5</v>
      </c>
      <c r="B47" s="143"/>
      <c r="C47" s="144"/>
      <c r="D47" s="144"/>
      <c r="E47" s="144"/>
      <c r="F47" s="144"/>
      <c r="G47" s="144"/>
      <c r="H47" s="144"/>
      <c r="I47" s="144"/>
      <c r="J47" s="144"/>
      <c r="K47" s="144"/>
      <c r="L47" s="144"/>
      <c r="M47" s="144"/>
      <c r="N47" s="3"/>
      <c r="O47" s="3"/>
    </row>
    <row r="48" spans="1:15" s="4" customFormat="1" ht="27" customHeight="1" x14ac:dyDescent="0.25">
      <c r="A48" s="34" t="s">
        <v>6</v>
      </c>
      <c r="B48" s="143"/>
      <c r="C48" s="144"/>
      <c r="D48" s="144"/>
      <c r="E48" s="144"/>
      <c r="F48" s="144"/>
      <c r="G48" s="144"/>
      <c r="H48" s="144"/>
      <c r="I48" s="144"/>
      <c r="J48" s="144"/>
      <c r="K48" s="144"/>
      <c r="L48" s="144"/>
      <c r="M48" s="144"/>
      <c r="N48" s="3"/>
      <c r="O48" s="3"/>
    </row>
    <row r="49" spans="1:15" s="4" customFormat="1" ht="27" customHeight="1" x14ac:dyDescent="0.25">
      <c r="A49" s="34" t="s">
        <v>7</v>
      </c>
      <c r="B49" s="143"/>
      <c r="C49" s="144"/>
      <c r="D49" s="144"/>
      <c r="E49" s="144"/>
      <c r="F49" s="144"/>
      <c r="G49" s="144"/>
      <c r="H49" s="144"/>
      <c r="I49" s="144"/>
      <c r="J49" s="144"/>
      <c r="K49" s="144"/>
      <c r="L49" s="144"/>
      <c r="M49" s="144"/>
      <c r="N49" s="3"/>
      <c r="O49" s="3"/>
    </row>
    <row r="50" spans="1:15" s="4" customFormat="1" ht="27" customHeight="1" x14ac:dyDescent="0.25">
      <c r="A50" s="34" t="s">
        <v>8</v>
      </c>
      <c r="B50" s="143"/>
      <c r="C50" s="144"/>
      <c r="D50" s="144"/>
      <c r="E50" s="144"/>
      <c r="F50" s="144"/>
      <c r="G50" s="144"/>
      <c r="H50" s="144"/>
      <c r="I50" s="144"/>
      <c r="J50" s="144"/>
      <c r="K50" s="144"/>
      <c r="L50" s="144"/>
      <c r="M50" s="144"/>
      <c r="N50" s="3"/>
      <c r="O50" s="3"/>
    </row>
    <row r="51" spans="1:15" s="4" customFormat="1" ht="27" customHeight="1" x14ac:dyDescent="0.25">
      <c r="A51" s="34" t="s">
        <v>9</v>
      </c>
      <c r="B51" s="143"/>
      <c r="C51" s="144"/>
      <c r="D51" s="144"/>
      <c r="E51" s="144"/>
      <c r="F51" s="144"/>
      <c r="G51" s="144"/>
      <c r="H51" s="144"/>
      <c r="I51" s="144"/>
      <c r="J51" s="144"/>
      <c r="K51" s="144"/>
      <c r="L51" s="144"/>
      <c r="M51" s="144"/>
      <c r="N51" s="3"/>
      <c r="O51" s="3"/>
    </row>
    <row r="52" spans="1:15" s="20" customFormat="1" ht="27" customHeight="1" x14ac:dyDescent="0.25">
      <c r="A52" s="190" t="s">
        <v>29</v>
      </c>
      <c r="B52" s="191"/>
      <c r="C52" s="191"/>
      <c r="D52" s="192"/>
      <c r="E52" s="35">
        <f t="shared" ref="E52:M52" si="4">SUM(E45:E51)</f>
        <v>0</v>
      </c>
      <c r="F52" s="35">
        <f t="shared" si="4"/>
        <v>0</v>
      </c>
      <c r="G52" s="35">
        <f t="shared" si="4"/>
        <v>0</v>
      </c>
      <c r="H52" s="35">
        <f t="shared" si="4"/>
        <v>0</v>
      </c>
      <c r="I52" s="35">
        <f t="shared" si="4"/>
        <v>0</v>
      </c>
      <c r="J52" s="35">
        <f t="shared" si="4"/>
        <v>0</v>
      </c>
      <c r="K52" s="35">
        <f t="shared" si="4"/>
        <v>0</v>
      </c>
      <c r="L52" s="35">
        <f t="shared" si="4"/>
        <v>0</v>
      </c>
      <c r="M52" s="35">
        <f t="shared" si="4"/>
        <v>0</v>
      </c>
      <c r="N52" s="19"/>
      <c r="O52" s="19"/>
    </row>
    <row r="53" spans="1:15" s="4" customFormat="1" ht="27" customHeight="1" x14ac:dyDescent="0.25">
      <c r="A53" s="32" t="s">
        <v>22</v>
      </c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"/>
      <c r="O53" s="3"/>
    </row>
    <row r="54" spans="1:15" s="4" customFormat="1" ht="27" customHeight="1" x14ac:dyDescent="0.25">
      <c r="A54" s="34" t="s">
        <v>3</v>
      </c>
      <c r="B54" s="143"/>
      <c r="C54" s="144"/>
      <c r="D54" s="144"/>
      <c r="E54" s="144"/>
      <c r="F54" s="144"/>
      <c r="G54" s="144"/>
      <c r="H54" s="144"/>
      <c r="I54" s="144"/>
      <c r="J54" s="144"/>
      <c r="K54" s="144"/>
      <c r="L54" s="144"/>
      <c r="M54" s="144"/>
      <c r="N54" s="3"/>
      <c r="O54" s="3"/>
    </row>
    <row r="55" spans="1:15" s="4" customFormat="1" ht="27" customHeight="1" x14ac:dyDescent="0.25">
      <c r="A55" s="34" t="s">
        <v>4</v>
      </c>
      <c r="B55" s="143"/>
      <c r="C55" s="144"/>
      <c r="D55" s="144"/>
      <c r="E55" s="144"/>
      <c r="F55" s="144"/>
      <c r="G55" s="144"/>
      <c r="H55" s="144"/>
      <c r="I55" s="144"/>
      <c r="J55" s="144"/>
      <c r="K55" s="144"/>
      <c r="L55" s="144"/>
      <c r="M55" s="144"/>
      <c r="N55" s="3"/>
      <c r="O55" s="3"/>
    </row>
    <row r="56" spans="1:15" s="4" customFormat="1" ht="27" customHeight="1" x14ac:dyDescent="0.25">
      <c r="A56" s="34" t="s">
        <v>5</v>
      </c>
      <c r="B56" s="143"/>
      <c r="C56" s="144"/>
      <c r="D56" s="144"/>
      <c r="E56" s="144"/>
      <c r="F56" s="144"/>
      <c r="G56" s="144"/>
      <c r="H56" s="144"/>
      <c r="I56" s="144"/>
      <c r="J56" s="144"/>
      <c r="K56" s="144"/>
      <c r="L56" s="144"/>
      <c r="M56" s="144"/>
      <c r="N56" s="3"/>
      <c r="O56" s="3"/>
    </row>
    <row r="57" spans="1:15" s="4" customFormat="1" ht="27" customHeight="1" x14ac:dyDescent="0.25">
      <c r="A57" s="34" t="s">
        <v>6</v>
      </c>
      <c r="B57" s="143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3"/>
      <c r="O57" s="3"/>
    </row>
    <row r="58" spans="1:15" s="4" customFormat="1" ht="27" customHeight="1" x14ac:dyDescent="0.25">
      <c r="A58" s="34" t="s">
        <v>7</v>
      </c>
      <c r="B58" s="143"/>
      <c r="C58" s="144"/>
      <c r="D58" s="144"/>
      <c r="E58" s="144"/>
      <c r="F58" s="144"/>
      <c r="G58" s="144"/>
      <c r="H58" s="144"/>
      <c r="I58" s="144"/>
      <c r="J58" s="144"/>
      <c r="K58" s="144"/>
      <c r="L58" s="144"/>
      <c r="M58" s="144"/>
      <c r="N58" s="3"/>
      <c r="O58" s="3"/>
    </row>
    <row r="59" spans="1:15" s="4" customFormat="1" ht="27" customHeight="1" x14ac:dyDescent="0.25">
      <c r="A59" s="34" t="s">
        <v>8</v>
      </c>
      <c r="B59" s="143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3"/>
      <c r="O59" s="3"/>
    </row>
    <row r="60" spans="1:15" s="4" customFormat="1" ht="27" customHeight="1" x14ac:dyDescent="0.25">
      <c r="A60" s="34" t="s">
        <v>9</v>
      </c>
      <c r="B60" s="143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3"/>
      <c r="O60" s="3"/>
    </row>
    <row r="61" spans="1:15" s="20" customFormat="1" ht="27" customHeight="1" x14ac:dyDescent="0.25">
      <c r="A61" s="190" t="s">
        <v>30</v>
      </c>
      <c r="B61" s="191"/>
      <c r="C61" s="191"/>
      <c r="D61" s="192"/>
      <c r="E61" s="35">
        <f t="shared" ref="E61:M61" si="5">SUM(E54:E60)</f>
        <v>0</v>
      </c>
      <c r="F61" s="35">
        <f t="shared" si="5"/>
        <v>0</v>
      </c>
      <c r="G61" s="35">
        <f t="shared" si="5"/>
        <v>0</v>
      </c>
      <c r="H61" s="35">
        <f t="shared" si="5"/>
        <v>0</v>
      </c>
      <c r="I61" s="35">
        <f t="shared" si="5"/>
        <v>0</v>
      </c>
      <c r="J61" s="35">
        <f t="shared" si="5"/>
        <v>0</v>
      </c>
      <c r="K61" s="35">
        <f t="shared" si="5"/>
        <v>0</v>
      </c>
      <c r="L61" s="35">
        <f t="shared" si="5"/>
        <v>0</v>
      </c>
      <c r="M61" s="35">
        <f t="shared" si="5"/>
        <v>0</v>
      </c>
      <c r="N61" s="19"/>
      <c r="O61" s="19"/>
    </row>
    <row r="62" spans="1:15" s="15" customFormat="1" ht="27" customHeight="1" x14ac:dyDescent="0.25">
      <c r="A62" s="36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21"/>
      <c r="O62" s="21"/>
    </row>
    <row r="63" spans="1:15" s="15" customFormat="1" ht="27" customHeight="1" x14ac:dyDescent="0.25">
      <c r="A63" s="38" t="s">
        <v>31</v>
      </c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21"/>
      <c r="O63" s="21"/>
    </row>
    <row r="64" spans="1:15" s="15" customFormat="1" ht="27" customHeight="1" thickBot="1" x14ac:dyDescent="0.35">
      <c r="A64" s="36"/>
      <c r="B64" s="37"/>
      <c r="C64" s="37"/>
      <c r="D64" s="67" t="s">
        <v>51</v>
      </c>
      <c r="E64" s="37"/>
      <c r="F64" s="37"/>
      <c r="G64" s="37"/>
      <c r="H64" s="37"/>
      <c r="I64" s="37"/>
      <c r="J64" s="37"/>
      <c r="K64" s="37"/>
      <c r="L64" s="37"/>
      <c r="M64" s="37"/>
      <c r="N64" s="21"/>
      <c r="O64" s="21"/>
    </row>
    <row r="65" spans="1:15" s="12" customFormat="1" ht="42" customHeight="1" thickBot="1" x14ac:dyDescent="0.3">
      <c r="A65" s="39" t="s">
        <v>45</v>
      </c>
      <c r="B65" s="74">
        <f>SUM(E16+E25+E34+E43+E52+E61)</f>
        <v>0</v>
      </c>
      <c r="C65" s="27"/>
      <c r="D65" s="68" t="s">
        <v>50</v>
      </c>
      <c r="E65" s="27"/>
      <c r="F65" s="27"/>
      <c r="G65" s="27"/>
      <c r="H65" s="27"/>
      <c r="I65" s="27"/>
      <c r="J65" s="27"/>
      <c r="K65" s="27"/>
      <c r="L65" s="27"/>
      <c r="M65" s="27"/>
      <c r="N65" s="11"/>
      <c r="O65" s="11"/>
    </row>
    <row r="66" spans="1:15" s="12" customFormat="1" ht="42" customHeight="1" thickBot="1" x14ac:dyDescent="0.3">
      <c r="A66" s="39" t="s">
        <v>36</v>
      </c>
      <c r="B66" s="74">
        <f>SUM(G16+G25+G34+G43+G52+G61)</f>
        <v>0</v>
      </c>
      <c r="C66" s="27"/>
      <c r="D66" s="68" t="s">
        <v>52</v>
      </c>
      <c r="E66" s="27"/>
      <c r="F66" s="27"/>
      <c r="G66" s="27"/>
      <c r="H66" s="27"/>
      <c r="I66" s="27"/>
      <c r="J66" s="27"/>
      <c r="K66" s="27"/>
      <c r="L66" s="27"/>
      <c r="M66" s="27"/>
      <c r="N66" s="11"/>
      <c r="O66" s="11"/>
    </row>
    <row r="67" spans="1:15" s="12" customFormat="1" ht="42" customHeight="1" thickBot="1" x14ac:dyDescent="0.3">
      <c r="A67" s="41" t="s">
        <v>11</v>
      </c>
      <c r="B67" s="74">
        <f>SUM(H16+H25+H34+H43+H52+H61)</f>
        <v>0</v>
      </c>
      <c r="C67" s="27"/>
      <c r="D67" s="69"/>
      <c r="E67" s="27"/>
      <c r="F67" s="27"/>
      <c r="G67" s="27"/>
      <c r="H67" s="27"/>
      <c r="I67" s="27"/>
      <c r="J67" s="27"/>
      <c r="K67" s="27"/>
      <c r="L67" s="27"/>
      <c r="M67" s="27"/>
      <c r="N67" s="11"/>
      <c r="O67" s="11"/>
    </row>
    <row r="68" spans="1:15" s="12" customFormat="1" ht="42" customHeight="1" thickBot="1" x14ac:dyDescent="0.3">
      <c r="A68" s="41" t="s">
        <v>46</v>
      </c>
      <c r="B68" s="74">
        <f>SUM(I16+I25+I34+I43+I52+I61)</f>
        <v>0</v>
      </c>
      <c r="C68" s="27"/>
      <c r="D68" s="68" t="s">
        <v>53</v>
      </c>
      <c r="E68" s="27"/>
      <c r="F68" s="27"/>
      <c r="G68" s="27"/>
      <c r="H68" s="27"/>
      <c r="I68" s="27"/>
      <c r="J68" s="27"/>
      <c r="K68" s="27"/>
      <c r="L68" s="27"/>
      <c r="M68" s="27"/>
      <c r="N68" s="11"/>
      <c r="O68" s="11"/>
    </row>
    <row r="69" spans="1:15" s="12" customFormat="1" ht="42" customHeight="1" thickBot="1" x14ac:dyDescent="0.3">
      <c r="A69" s="41" t="s">
        <v>47</v>
      </c>
      <c r="B69" s="74">
        <f>SUM(J16+J25+J34+J43+J52+J61)</f>
        <v>0</v>
      </c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11"/>
      <c r="O69" s="11"/>
    </row>
    <row r="70" spans="1:15" s="12" customFormat="1" ht="42" customHeight="1" thickBot="1" x14ac:dyDescent="0.3">
      <c r="A70" s="41" t="s">
        <v>49</v>
      </c>
      <c r="B70" s="74">
        <f>SUM(K16+K25+K34+K43+K52+K61)</f>
        <v>0</v>
      </c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11"/>
      <c r="O70" s="11"/>
    </row>
    <row r="71" spans="1:15" s="12" customFormat="1" ht="42" customHeight="1" thickBot="1" x14ac:dyDescent="0.3">
      <c r="A71" s="41" t="s">
        <v>32</v>
      </c>
      <c r="B71" s="74">
        <f>SUM(L16+L25+L34+L43+L52+L61)</f>
        <v>0</v>
      </c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11"/>
      <c r="O71" s="11"/>
    </row>
    <row r="72" spans="1:15" s="12" customFormat="1" ht="42" customHeight="1" thickBot="1" x14ac:dyDescent="0.3">
      <c r="A72" s="41" t="s">
        <v>54</v>
      </c>
      <c r="B72" s="74">
        <f>SUM(F61+F52+F43+F34+F25+F16)</f>
        <v>0</v>
      </c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11"/>
      <c r="O72" s="11"/>
    </row>
    <row r="73" spans="1:15" s="12" customFormat="1" ht="15" customHeight="1" thickBot="1" x14ac:dyDescent="0.3">
      <c r="A73" s="41"/>
      <c r="B73" s="40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11"/>
      <c r="O73" s="11"/>
    </row>
    <row r="74" spans="1:15" s="11" customFormat="1" ht="40.5" customHeight="1" thickBot="1" x14ac:dyDescent="0.3">
      <c r="A74" s="48" t="s">
        <v>38</v>
      </c>
      <c r="B74" s="75">
        <f>SUM(B65:B70)</f>
        <v>0</v>
      </c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</row>
    <row r="75" spans="1:15" s="11" customFormat="1" ht="45" customHeight="1" thickBot="1" x14ac:dyDescent="0.3">
      <c r="A75" s="48" t="s">
        <v>37</v>
      </c>
      <c r="B75" s="75">
        <f>SUM(B65:B71)</f>
        <v>0</v>
      </c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</row>
    <row r="76" spans="1:15" ht="27" customHeight="1" x14ac:dyDescent="0.3"/>
  </sheetData>
  <sheetProtection password="97F2" sheet="1" objects="1" scenarios="1"/>
  <mergeCells count="11">
    <mergeCell ref="A61:D61"/>
    <mergeCell ref="K5:M5"/>
    <mergeCell ref="B3:D3"/>
    <mergeCell ref="B5:E5"/>
    <mergeCell ref="A16:D16"/>
    <mergeCell ref="A25:D25"/>
    <mergeCell ref="A34:D34"/>
    <mergeCell ref="K4:L4"/>
    <mergeCell ref="K3:L3"/>
    <mergeCell ref="A43:D43"/>
    <mergeCell ref="A52:D52"/>
  </mergeCells>
  <phoneticPr fontId="9" type="noConversion"/>
  <printOptions horizontalCentered="1"/>
  <pageMargins left="0" right="0" top="0.59055118110236227" bottom="0.19685039370078741" header="0.51181102362204722" footer="0.51181102362204722"/>
  <pageSetup paperSize="8" scale="50" orientation="portrait" cellComments="asDisplayed" errors="blank" r:id="rId1"/>
  <headerFooter alignWithMargins="0">
    <oddHeader xml:space="preserve">&amp;C
</oddHeader>
    <oddFooter>&amp;L&amp;"Arial,Italic"&amp;9Run Review Calculation Matrix
Version 1.0       &amp;C
&amp;"Arial,Italic"&amp;9Updated 12/02/10</oddFooter>
  </headerFooter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6"/>
  <sheetViews>
    <sheetView view="pageBreakPreview" zoomScale="55" zoomScaleNormal="100" workbookViewId="0">
      <selection activeCell="C21" sqref="C21"/>
    </sheetView>
  </sheetViews>
  <sheetFormatPr defaultRowHeight="17.399999999999999" x14ac:dyDescent="0.3"/>
  <cols>
    <col min="1" max="1" width="38.109375" customWidth="1"/>
    <col min="2" max="4" width="23.5546875" style="8" customWidth="1"/>
    <col min="5" max="6" width="17.33203125" style="8" customWidth="1"/>
    <col min="7" max="7" width="15.88671875" style="8" customWidth="1"/>
    <col min="8" max="9" width="17.44140625" style="8" customWidth="1"/>
    <col min="10" max="10" width="20.6640625" style="8" customWidth="1"/>
    <col min="11" max="11" width="15.88671875" style="8" customWidth="1"/>
    <col min="12" max="12" width="17.88671875" style="8" customWidth="1"/>
    <col min="13" max="13" width="19.33203125" style="8" customWidth="1"/>
    <col min="14" max="15" width="9.109375" style="1"/>
  </cols>
  <sheetData>
    <row r="1" spans="1:15" s="2" customFormat="1" ht="28.5" customHeight="1" x14ac:dyDescent="0.25">
      <c r="A1" s="17" t="s">
        <v>23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5"/>
      <c r="O1" s="5"/>
    </row>
    <row r="2" spans="1:15" s="2" customFormat="1" ht="28.5" customHeight="1" x14ac:dyDescent="0.25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5"/>
      <c r="O2" s="5"/>
    </row>
    <row r="3" spans="1:15" s="4" customFormat="1" ht="49.5" customHeight="1" x14ac:dyDescent="0.25">
      <c r="A3" s="22" t="s">
        <v>15</v>
      </c>
      <c r="B3" s="196" t="str">
        <f>'Individual Service 6 Total'!B3:D3</f>
        <v>Service 6</v>
      </c>
      <c r="C3" s="197"/>
      <c r="D3" s="198"/>
      <c r="E3" s="27"/>
      <c r="F3" s="27"/>
      <c r="G3" s="23"/>
      <c r="H3" s="63"/>
      <c r="I3" s="24"/>
      <c r="J3" s="25" t="s">
        <v>16</v>
      </c>
      <c r="K3" s="193" t="str">
        <f>'Individual Service 6 Total'!H3</f>
        <v>House Officer / Registrar</v>
      </c>
      <c r="L3" s="195"/>
      <c r="M3" s="27"/>
      <c r="N3" s="3"/>
      <c r="O3" s="3"/>
    </row>
    <row r="4" spans="1:15" s="12" customFormat="1" ht="15.6" x14ac:dyDescent="0.25">
      <c r="A4" s="28"/>
      <c r="B4" s="27"/>
      <c r="C4" s="27"/>
      <c r="D4" s="27"/>
      <c r="E4" s="27"/>
      <c r="F4" s="27"/>
      <c r="G4" s="27"/>
      <c r="H4" s="27"/>
      <c r="I4" s="27"/>
      <c r="J4" s="27"/>
      <c r="K4" s="203"/>
      <c r="L4" s="203"/>
      <c r="M4" s="27"/>
      <c r="N4" s="11"/>
      <c r="O4" s="11"/>
    </row>
    <row r="5" spans="1:15" s="2" customFormat="1" ht="90.75" customHeight="1" x14ac:dyDescent="0.25">
      <c r="A5" s="29" t="s">
        <v>14</v>
      </c>
      <c r="B5" s="199" t="str">
        <f>'Individual Service 6 Total'!A12</f>
        <v>SERVICE 6, RMO 5</v>
      </c>
      <c r="C5" s="200"/>
      <c r="D5" s="200"/>
      <c r="E5" s="201"/>
      <c r="F5" s="76"/>
      <c r="G5" s="30"/>
      <c r="H5" s="31"/>
      <c r="I5" s="31"/>
      <c r="J5" s="43" t="s">
        <v>48</v>
      </c>
      <c r="K5" s="193" t="str">
        <f>'Individual Service 6 Total'!B5</f>
        <v>RMO support to enter details from run description e.g. 0800-1630 = 8.5 per day</v>
      </c>
      <c r="L5" s="194"/>
      <c r="M5" s="195"/>
      <c r="N5" s="5"/>
      <c r="O5" s="5"/>
    </row>
    <row r="6" spans="1:15" s="14" customFormat="1" ht="15" customHeight="1" x14ac:dyDescent="0.25">
      <c r="A6" s="34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13"/>
      <c r="O6" s="13"/>
    </row>
    <row r="7" spans="1:15" s="2" customFormat="1" ht="46.8" x14ac:dyDescent="0.25">
      <c r="A7" s="22" t="s">
        <v>0</v>
      </c>
      <c r="B7" s="25" t="s">
        <v>10</v>
      </c>
      <c r="C7" s="25" t="s">
        <v>1</v>
      </c>
      <c r="D7" s="25" t="s">
        <v>2</v>
      </c>
      <c r="E7" s="25" t="s">
        <v>45</v>
      </c>
      <c r="F7" s="25" t="s">
        <v>54</v>
      </c>
      <c r="G7" s="25" t="s">
        <v>35</v>
      </c>
      <c r="H7" s="25" t="s">
        <v>11</v>
      </c>
      <c r="I7" s="25" t="s">
        <v>46</v>
      </c>
      <c r="J7" s="25" t="s">
        <v>47</v>
      </c>
      <c r="K7" s="25" t="s">
        <v>49</v>
      </c>
      <c r="L7" s="25" t="s">
        <v>12</v>
      </c>
      <c r="M7" s="25" t="s">
        <v>13</v>
      </c>
      <c r="N7" s="5"/>
      <c r="O7" s="5"/>
    </row>
    <row r="8" spans="1:15" s="4" customFormat="1" ht="27" customHeight="1" x14ac:dyDescent="0.25">
      <c r="A8" s="32" t="s">
        <v>17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"/>
      <c r="O8" s="3"/>
    </row>
    <row r="9" spans="1:15" s="4" customFormat="1" ht="27" customHeight="1" x14ac:dyDescent="0.25">
      <c r="A9" s="78" t="s">
        <v>3</v>
      </c>
      <c r="B9" s="143"/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3"/>
      <c r="O9" s="3"/>
    </row>
    <row r="10" spans="1:15" s="4" customFormat="1" ht="27" customHeight="1" x14ac:dyDescent="0.25">
      <c r="A10" s="78" t="s">
        <v>4</v>
      </c>
      <c r="B10" s="143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3"/>
      <c r="O10" s="3"/>
    </row>
    <row r="11" spans="1:15" s="4" customFormat="1" ht="27" customHeight="1" x14ac:dyDescent="0.25">
      <c r="A11" s="78" t="s">
        <v>5</v>
      </c>
      <c r="B11" s="143"/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3"/>
      <c r="O11" s="3"/>
    </row>
    <row r="12" spans="1:15" s="4" customFormat="1" ht="27" customHeight="1" x14ac:dyDescent="0.25">
      <c r="A12" s="78" t="s">
        <v>6</v>
      </c>
      <c r="B12" s="143"/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3"/>
      <c r="O12" s="3"/>
    </row>
    <row r="13" spans="1:15" s="4" customFormat="1" ht="27" customHeight="1" x14ac:dyDescent="0.25">
      <c r="A13" s="78" t="s">
        <v>7</v>
      </c>
      <c r="B13" s="143"/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3"/>
      <c r="O13" s="3"/>
    </row>
    <row r="14" spans="1:15" s="4" customFormat="1" ht="27" customHeight="1" x14ac:dyDescent="0.25">
      <c r="A14" s="78" t="s">
        <v>8</v>
      </c>
      <c r="B14" s="143"/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3"/>
      <c r="O14" s="3"/>
    </row>
    <row r="15" spans="1:15" s="4" customFormat="1" ht="27" customHeight="1" x14ac:dyDescent="0.25">
      <c r="A15" s="78" t="s">
        <v>9</v>
      </c>
      <c r="B15" s="143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3"/>
      <c r="O15" s="3"/>
    </row>
    <row r="16" spans="1:15" s="20" customFormat="1" ht="27" customHeight="1" x14ac:dyDescent="0.25">
      <c r="A16" s="202" t="s">
        <v>25</v>
      </c>
      <c r="B16" s="191"/>
      <c r="C16" s="191"/>
      <c r="D16" s="192"/>
      <c r="E16" s="35">
        <f t="shared" ref="E16:M16" si="0">SUM(E9:E15)</f>
        <v>0</v>
      </c>
      <c r="F16" s="35">
        <f t="shared" si="0"/>
        <v>0</v>
      </c>
      <c r="G16" s="35">
        <f t="shared" si="0"/>
        <v>0</v>
      </c>
      <c r="H16" s="35">
        <f t="shared" si="0"/>
        <v>0</v>
      </c>
      <c r="I16" s="35">
        <f t="shared" si="0"/>
        <v>0</v>
      </c>
      <c r="J16" s="35">
        <f t="shared" si="0"/>
        <v>0</v>
      </c>
      <c r="K16" s="35">
        <f t="shared" si="0"/>
        <v>0</v>
      </c>
      <c r="L16" s="35">
        <f t="shared" si="0"/>
        <v>0</v>
      </c>
      <c r="M16" s="35">
        <f t="shared" si="0"/>
        <v>0</v>
      </c>
      <c r="N16" s="19"/>
      <c r="O16" s="19"/>
    </row>
    <row r="17" spans="1:15" s="4" customFormat="1" ht="27" customHeight="1" x14ac:dyDescent="0.25">
      <c r="A17" s="32" t="s">
        <v>18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"/>
      <c r="O17" s="3"/>
    </row>
    <row r="18" spans="1:15" s="4" customFormat="1" ht="27" customHeight="1" x14ac:dyDescent="0.25">
      <c r="A18" s="78" t="s">
        <v>3</v>
      </c>
      <c r="B18" s="143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3"/>
      <c r="O18" s="3"/>
    </row>
    <row r="19" spans="1:15" s="4" customFormat="1" ht="27" customHeight="1" x14ac:dyDescent="0.25">
      <c r="A19" s="34" t="s">
        <v>4</v>
      </c>
      <c r="B19" s="143"/>
      <c r="C19" s="144"/>
      <c r="D19" s="144"/>
      <c r="E19" s="144"/>
      <c r="F19" s="144"/>
      <c r="G19" s="144"/>
      <c r="H19" s="144"/>
      <c r="I19" s="144"/>
      <c r="J19" s="144"/>
      <c r="K19" s="144"/>
      <c r="L19" s="144"/>
      <c r="M19" s="144"/>
      <c r="N19" s="3"/>
      <c r="O19" s="3"/>
    </row>
    <row r="20" spans="1:15" s="4" customFormat="1" ht="27" customHeight="1" x14ac:dyDescent="0.25">
      <c r="A20" s="34" t="s">
        <v>5</v>
      </c>
      <c r="B20" s="143"/>
      <c r="C20" s="144"/>
      <c r="D20" s="144"/>
      <c r="E20" s="144"/>
      <c r="F20" s="144"/>
      <c r="G20" s="144"/>
      <c r="H20" s="144"/>
      <c r="I20" s="144"/>
      <c r="J20" s="144"/>
      <c r="K20" s="144"/>
      <c r="L20" s="144"/>
      <c r="M20" s="144"/>
      <c r="N20" s="3"/>
      <c r="O20" s="3"/>
    </row>
    <row r="21" spans="1:15" s="4" customFormat="1" ht="27" customHeight="1" x14ac:dyDescent="0.25">
      <c r="A21" s="34" t="s">
        <v>6</v>
      </c>
      <c r="B21" s="143"/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3"/>
      <c r="O21" s="3"/>
    </row>
    <row r="22" spans="1:15" s="4" customFormat="1" ht="27" customHeight="1" x14ac:dyDescent="0.25">
      <c r="A22" s="34" t="s">
        <v>7</v>
      </c>
      <c r="B22" s="143"/>
      <c r="C22" s="144"/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3"/>
      <c r="O22" s="3"/>
    </row>
    <row r="23" spans="1:15" s="4" customFormat="1" ht="27" customHeight="1" x14ac:dyDescent="0.25">
      <c r="A23" s="34" t="s">
        <v>8</v>
      </c>
      <c r="B23" s="143"/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3"/>
      <c r="O23" s="3"/>
    </row>
    <row r="24" spans="1:15" s="4" customFormat="1" ht="27" customHeight="1" x14ac:dyDescent="0.25">
      <c r="A24" s="34" t="s">
        <v>9</v>
      </c>
      <c r="B24" s="143"/>
      <c r="C24" s="144"/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3"/>
      <c r="O24" s="3"/>
    </row>
    <row r="25" spans="1:15" s="20" customFormat="1" ht="27" customHeight="1" x14ac:dyDescent="0.25">
      <c r="A25" s="190" t="s">
        <v>26</v>
      </c>
      <c r="B25" s="191"/>
      <c r="C25" s="191"/>
      <c r="D25" s="192"/>
      <c r="E25" s="35">
        <f t="shared" ref="E25:M25" si="1">SUM(E18:E24)</f>
        <v>0</v>
      </c>
      <c r="F25" s="35">
        <f t="shared" si="1"/>
        <v>0</v>
      </c>
      <c r="G25" s="35">
        <f t="shared" si="1"/>
        <v>0</v>
      </c>
      <c r="H25" s="35">
        <f t="shared" si="1"/>
        <v>0</v>
      </c>
      <c r="I25" s="35">
        <f t="shared" si="1"/>
        <v>0</v>
      </c>
      <c r="J25" s="35">
        <f t="shared" si="1"/>
        <v>0</v>
      </c>
      <c r="K25" s="35">
        <f t="shared" si="1"/>
        <v>0</v>
      </c>
      <c r="L25" s="35">
        <f t="shared" si="1"/>
        <v>0</v>
      </c>
      <c r="M25" s="35">
        <f t="shared" si="1"/>
        <v>0</v>
      </c>
      <c r="N25" s="19"/>
      <c r="O25" s="19"/>
    </row>
    <row r="26" spans="1:15" s="4" customFormat="1" ht="27" customHeight="1" x14ac:dyDescent="0.25">
      <c r="A26" s="32" t="s">
        <v>19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"/>
      <c r="O26" s="3"/>
    </row>
    <row r="27" spans="1:15" s="4" customFormat="1" ht="27" customHeight="1" x14ac:dyDescent="0.25">
      <c r="A27" s="34" t="s">
        <v>3</v>
      </c>
      <c r="B27" s="143"/>
      <c r="C27" s="144"/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3"/>
      <c r="O27" s="3"/>
    </row>
    <row r="28" spans="1:15" s="4" customFormat="1" ht="27" customHeight="1" x14ac:dyDescent="0.25">
      <c r="A28" s="34" t="s">
        <v>4</v>
      </c>
      <c r="B28" s="143"/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3"/>
      <c r="O28" s="3"/>
    </row>
    <row r="29" spans="1:15" s="4" customFormat="1" ht="27" customHeight="1" x14ac:dyDescent="0.25">
      <c r="A29" s="34" t="s">
        <v>5</v>
      </c>
      <c r="B29" s="143"/>
      <c r="C29" s="144"/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3"/>
      <c r="O29" s="3"/>
    </row>
    <row r="30" spans="1:15" s="4" customFormat="1" ht="27" customHeight="1" x14ac:dyDescent="0.25">
      <c r="A30" s="34" t="s">
        <v>6</v>
      </c>
      <c r="B30" s="143"/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3"/>
      <c r="O30" s="3"/>
    </row>
    <row r="31" spans="1:15" s="4" customFormat="1" ht="27" customHeight="1" x14ac:dyDescent="0.25">
      <c r="A31" s="34" t="s">
        <v>7</v>
      </c>
      <c r="B31" s="143"/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3"/>
      <c r="O31" s="3"/>
    </row>
    <row r="32" spans="1:15" s="4" customFormat="1" ht="27" customHeight="1" x14ac:dyDescent="0.25">
      <c r="A32" s="34" t="s">
        <v>8</v>
      </c>
      <c r="B32" s="143"/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3"/>
      <c r="O32" s="3"/>
    </row>
    <row r="33" spans="1:15" s="4" customFormat="1" ht="27" customHeight="1" x14ac:dyDescent="0.25">
      <c r="A33" s="34" t="s">
        <v>9</v>
      </c>
      <c r="B33" s="143"/>
      <c r="C33" s="144"/>
      <c r="D33" s="144"/>
      <c r="E33" s="144"/>
      <c r="F33" s="144"/>
      <c r="G33" s="144"/>
      <c r="H33" s="144"/>
      <c r="I33" s="144"/>
      <c r="J33" s="144"/>
      <c r="K33" s="144"/>
      <c r="L33" s="144"/>
      <c r="M33" s="144"/>
      <c r="N33" s="3"/>
      <c r="O33" s="3"/>
    </row>
    <row r="34" spans="1:15" s="20" customFormat="1" ht="27" customHeight="1" x14ac:dyDescent="0.25">
      <c r="A34" s="190" t="s">
        <v>27</v>
      </c>
      <c r="B34" s="191"/>
      <c r="C34" s="191"/>
      <c r="D34" s="192"/>
      <c r="E34" s="35">
        <f t="shared" ref="E34:M34" si="2">SUM(E27:E33)</f>
        <v>0</v>
      </c>
      <c r="F34" s="35">
        <f t="shared" si="2"/>
        <v>0</v>
      </c>
      <c r="G34" s="35">
        <f t="shared" si="2"/>
        <v>0</v>
      </c>
      <c r="H34" s="35">
        <f t="shared" si="2"/>
        <v>0</v>
      </c>
      <c r="I34" s="35">
        <f t="shared" si="2"/>
        <v>0</v>
      </c>
      <c r="J34" s="35">
        <f t="shared" si="2"/>
        <v>0</v>
      </c>
      <c r="K34" s="35">
        <f t="shared" si="2"/>
        <v>0</v>
      </c>
      <c r="L34" s="35">
        <f t="shared" si="2"/>
        <v>0</v>
      </c>
      <c r="M34" s="35">
        <f t="shared" si="2"/>
        <v>0</v>
      </c>
      <c r="N34" s="19"/>
      <c r="O34" s="19"/>
    </row>
    <row r="35" spans="1:15" s="4" customFormat="1" ht="27" customHeight="1" x14ac:dyDescent="0.25">
      <c r="A35" s="32" t="s">
        <v>20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"/>
      <c r="O35" s="3"/>
    </row>
    <row r="36" spans="1:15" s="4" customFormat="1" ht="27" customHeight="1" x14ac:dyDescent="0.25">
      <c r="A36" s="34" t="s">
        <v>3</v>
      </c>
      <c r="B36" s="143"/>
      <c r="C36" s="144"/>
      <c r="D36" s="144"/>
      <c r="E36" s="144"/>
      <c r="F36" s="144"/>
      <c r="G36" s="144"/>
      <c r="H36" s="144"/>
      <c r="I36" s="144"/>
      <c r="J36" s="144"/>
      <c r="K36" s="144"/>
      <c r="L36" s="144"/>
      <c r="M36" s="144"/>
      <c r="N36" s="3"/>
      <c r="O36" s="3"/>
    </row>
    <row r="37" spans="1:15" s="4" customFormat="1" ht="27" customHeight="1" x14ac:dyDescent="0.25">
      <c r="A37" s="78" t="s">
        <v>4</v>
      </c>
      <c r="B37" s="143"/>
      <c r="C37" s="144"/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3"/>
      <c r="O37" s="3"/>
    </row>
    <row r="38" spans="1:15" s="4" customFormat="1" ht="27" customHeight="1" x14ac:dyDescent="0.25">
      <c r="A38" s="34" t="s">
        <v>5</v>
      </c>
      <c r="B38" s="143"/>
      <c r="C38" s="144"/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3"/>
      <c r="O38" s="3"/>
    </row>
    <row r="39" spans="1:15" s="4" customFormat="1" ht="27" customHeight="1" x14ac:dyDescent="0.25">
      <c r="A39" s="34" t="s">
        <v>6</v>
      </c>
      <c r="B39" s="143"/>
      <c r="C39" s="144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3"/>
      <c r="O39" s="3"/>
    </row>
    <row r="40" spans="1:15" s="4" customFormat="1" ht="27" customHeight="1" x14ac:dyDescent="0.25">
      <c r="A40" s="34" t="s">
        <v>7</v>
      </c>
      <c r="B40" s="143"/>
      <c r="C40" s="144"/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3"/>
      <c r="O40" s="3"/>
    </row>
    <row r="41" spans="1:15" s="4" customFormat="1" ht="27" customHeight="1" x14ac:dyDescent="0.25">
      <c r="A41" s="34" t="s">
        <v>8</v>
      </c>
      <c r="B41" s="143"/>
      <c r="C41" s="144"/>
      <c r="D41" s="144"/>
      <c r="E41" s="144"/>
      <c r="F41" s="144"/>
      <c r="G41" s="144"/>
      <c r="H41" s="144"/>
      <c r="I41" s="144"/>
      <c r="J41" s="144"/>
      <c r="K41" s="144"/>
      <c r="L41" s="144"/>
      <c r="M41" s="144"/>
      <c r="N41" s="3"/>
      <c r="O41" s="3"/>
    </row>
    <row r="42" spans="1:15" s="4" customFormat="1" ht="27" customHeight="1" x14ac:dyDescent="0.25">
      <c r="A42" s="34" t="s">
        <v>9</v>
      </c>
      <c r="B42" s="143"/>
      <c r="C42" s="144"/>
      <c r="D42" s="144"/>
      <c r="E42" s="144"/>
      <c r="F42" s="144"/>
      <c r="G42" s="144"/>
      <c r="H42" s="144"/>
      <c r="I42" s="144"/>
      <c r="J42" s="144"/>
      <c r="K42" s="144"/>
      <c r="L42" s="144"/>
      <c r="M42" s="144"/>
      <c r="N42" s="3"/>
      <c r="O42" s="3"/>
    </row>
    <row r="43" spans="1:15" s="20" customFormat="1" ht="27" customHeight="1" x14ac:dyDescent="0.25">
      <c r="A43" s="190" t="s">
        <v>28</v>
      </c>
      <c r="B43" s="191"/>
      <c r="C43" s="191"/>
      <c r="D43" s="192"/>
      <c r="E43" s="35">
        <f t="shared" ref="E43:M43" si="3">SUM(E36:E42)</f>
        <v>0</v>
      </c>
      <c r="F43" s="35">
        <f t="shared" si="3"/>
        <v>0</v>
      </c>
      <c r="G43" s="35">
        <f t="shared" si="3"/>
        <v>0</v>
      </c>
      <c r="H43" s="35">
        <f t="shared" si="3"/>
        <v>0</v>
      </c>
      <c r="I43" s="35">
        <f t="shared" si="3"/>
        <v>0</v>
      </c>
      <c r="J43" s="35">
        <f t="shared" si="3"/>
        <v>0</v>
      </c>
      <c r="K43" s="35">
        <f t="shared" si="3"/>
        <v>0</v>
      </c>
      <c r="L43" s="35">
        <f t="shared" si="3"/>
        <v>0</v>
      </c>
      <c r="M43" s="35">
        <f t="shared" si="3"/>
        <v>0</v>
      </c>
      <c r="N43" s="19"/>
      <c r="O43" s="19"/>
    </row>
    <row r="44" spans="1:15" s="4" customFormat="1" ht="27" customHeight="1" x14ac:dyDescent="0.25">
      <c r="A44" s="32" t="s">
        <v>21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"/>
      <c r="O44" s="3"/>
    </row>
    <row r="45" spans="1:15" s="4" customFormat="1" ht="27" customHeight="1" x14ac:dyDescent="0.25">
      <c r="A45" s="34" t="s">
        <v>3</v>
      </c>
      <c r="B45" s="143"/>
      <c r="C45" s="144"/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3"/>
      <c r="O45" s="3"/>
    </row>
    <row r="46" spans="1:15" s="4" customFormat="1" ht="27" customHeight="1" x14ac:dyDescent="0.25">
      <c r="A46" s="34" t="s">
        <v>4</v>
      </c>
      <c r="B46" s="143"/>
      <c r="C46" s="144"/>
      <c r="D46" s="144"/>
      <c r="E46" s="144"/>
      <c r="F46" s="144"/>
      <c r="G46" s="144"/>
      <c r="H46" s="144"/>
      <c r="I46" s="144"/>
      <c r="J46" s="144"/>
      <c r="K46" s="144"/>
      <c r="L46" s="144"/>
      <c r="M46" s="144"/>
      <c r="N46" s="3"/>
      <c r="O46" s="3"/>
    </row>
    <row r="47" spans="1:15" s="4" customFormat="1" ht="27" customHeight="1" x14ac:dyDescent="0.25">
      <c r="A47" s="34" t="s">
        <v>5</v>
      </c>
      <c r="B47" s="143"/>
      <c r="C47" s="144"/>
      <c r="D47" s="144"/>
      <c r="E47" s="144"/>
      <c r="F47" s="144"/>
      <c r="G47" s="144"/>
      <c r="H47" s="144"/>
      <c r="I47" s="144"/>
      <c r="J47" s="144"/>
      <c r="K47" s="144"/>
      <c r="L47" s="144"/>
      <c r="M47" s="144"/>
      <c r="N47" s="3"/>
      <c r="O47" s="3"/>
    </row>
    <row r="48" spans="1:15" s="4" customFormat="1" ht="27" customHeight="1" x14ac:dyDescent="0.25">
      <c r="A48" s="34" t="s">
        <v>6</v>
      </c>
      <c r="B48" s="143"/>
      <c r="C48" s="144"/>
      <c r="D48" s="144"/>
      <c r="E48" s="144"/>
      <c r="F48" s="144"/>
      <c r="G48" s="144"/>
      <c r="H48" s="144"/>
      <c r="I48" s="144"/>
      <c r="J48" s="144"/>
      <c r="K48" s="144"/>
      <c r="L48" s="144"/>
      <c r="M48" s="144"/>
      <c r="N48" s="3"/>
      <c r="O48" s="3"/>
    </row>
    <row r="49" spans="1:15" s="4" customFormat="1" ht="27" customHeight="1" x14ac:dyDescent="0.25">
      <c r="A49" s="34" t="s">
        <v>7</v>
      </c>
      <c r="B49" s="143"/>
      <c r="C49" s="144"/>
      <c r="D49" s="144"/>
      <c r="E49" s="144"/>
      <c r="F49" s="144"/>
      <c r="G49" s="144"/>
      <c r="H49" s="144"/>
      <c r="I49" s="144"/>
      <c r="J49" s="144"/>
      <c r="K49" s="144"/>
      <c r="L49" s="144"/>
      <c r="M49" s="144"/>
      <c r="N49" s="3"/>
      <c r="O49" s="3"/>
    </row>
    <row r="50" spans="1:15" s="4" customFormat="1" ht="27" customHeight="1" x14ac:dyDescent="0.25">
      <c r="A50" s="34" t="s">
        <v>8</v>
      </c>
      <c r="B50" s="143"/>
      <c r="C50" s="144"/>
      <c r="D50" s="144"/>
      <c r="E50" s="144"/>
      <c r="F50" s="144"/>
      <c r="G50" s="144"/>
      <c r="H50" s="144"/>
      <c r="I50" s="144"/>
      <c r="J50" s="144"/>
      <c r="K50" s="144"/>
      <c r="L50" s="144"/>
      <c r="M50" s="144"/>
      <c r="N50" s="3"/>
      <c r="O50" s="3"/>
    </row>
    <row r="51" spans="1:15" s="4" customFormat="1" ht="27" customHeight="1" x14ac:dyDescent="0.25">
      <c r="A51" s="34" t="s">
        <v>9</v>
      </c>
      <c r="B51" s="143"/>
      <c r="C51" s="144"/>
      <c r="D51" s="144"/>
      <c r="E51" s="144"/>
      <c r="F51" s="144"/>
      <c r="G51" s="144"/>
      <c r="H51" s="144"/>
      <c r="I51" s="144"/>
      <c r="J51" s="144"/>
      <c r="K51" s="144"/>
      <c r="L51" s="144"/>
      <c r="M51" s="144"/>
      <c r="N51" s="3"/>
      <c r="O51" s="3"/>
    </row>
    <row r="52" spans="1:15" s="20" customFormat="1" ht="27" customHeight="1" x14ac:dyDescent="0.25">
      <c r="A52" s="190" t="s">
        <v>29</v>
      </c>
      <c r="B52" s="191"/>
      <c r="C52" s="191"/>
      <c r="D52" s="192"/>
      <c r="E52" s="35">
        <f t="shared" ref="E52:M52" si="4">SUM(E45:E51)</f>
        <v>0</v>
      </c>
      <c r="F52" s="35">
        <f t="shared" si="4"/>
        <v>0</v>
      </c>
      <c r="G52" s="35">
        <f t="shared" si="4"/>
        <v>0</v>
      </c>
      <c r="H52" s="35">
        <f t="shared" si="4"/>
        <v>0</v>
      </c>
      <c r="I52" s="35">
        <f t="shared" si="4"/>
        <v>0</v>
      </c>
      <c r="J52" s="35">
        <f t="shared" si="4"/>
        <v>0</v>
      </c>
      <c r="K52" s="35">
        <f t="shared" si="4"/>
        <v>0</v>
      </c>
      <c r="L52" s="35">
        <f t="shared" si="4"/>
        <v>0</v>
      </c>
      <c r="M52" s="35">
        <f t="shared" si="4"/>
        <v>0</v>
      </c>
      <c r="N52" s="19"/>
      <c r="O52" s="19"/>
    </row>
    <row r="53" spans="1:15" s="4" customFormat="1" ht="27" customHeight="1" x14ac:dyDescent="0.25">
      <c r="A53" s="32" t="s">
        <v>22</v>
      </c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"/>
      <c r="O53" s="3"/>
    </row>
    <row r="54" spans="1:15" s="4" customFormat="1" ht="27" customHeight="1" x14ac:dyDescent="0.25">
      <c r="A54" s="34" t="s">
        <v>3</v>
      </c>
      <c r="B54" s="143"/>
      <c r="C54" s="144"/>
      <c r="D54" s="144"/>
      <c r="E54" s="144"/>
      <c r="F54" s="144"/>
      <c r="G54" s="144"/>
      <c r="H54" s="144"/>
      <c r="I54" s="144"/>
      <c r="J54" s="144"/>
      <c r="K54" s="144"/>
      <c r="L54" s="144"/>
      <c r="M54" s="144"/>
      <c r="N54" s="3"/>
      <c r="O54" s="3"/>
    </row>
    <row r="55" spans="1:15" s="4" customFormat="1" ht="27" customHeight="1" x14ac:dyDescent="0.25">
      <c r="A55" s="34" t="s">
        <v>4</v>
      </c>
      <c r="B55" s="143"/>
      <c r="C55" s="144"/>
      <c r="D55" s="144"/>
      <c r="E55" s="144"/>
      <c r="F55" s="144"/>
      <c r="G55" s="144"/>
      <c r="H55" s="144"/>
      <c r="I55" s="144"/>
      <c r="J55" s="144"/>
      <c r="K55" s="144"/>
      <c r="L55" s="144"/>
      <c r="M55" s="144"/>
      <c r="N55" s="3"/>
      <c r="O55" s="3"/>
    </row>
    <row r="56" spans="1:15" s="4" customFormat="1" ht="27" customHeight="1" x14ac:dyDescent="0.25">
      <c r="A56" s="34" t="s">
        <v>5</v>
      </c>
      <c r="B56" s="143"/>
      <c r="C56" s="144"/>
      <c r="D56" s="144"/>
      <c r="E56" s="144"/>
      <c r="F56" s="144"/>
      <c r="G56" s="144"/>
      <c r="H56" s="144"/>
      <c r="I56" s="144"/>
      <c r="J56" s="144"/>
      <c r="K56" s="144"/>
      <c r="L56" s="144"/>
      <c r="M56" s="144"/>
      <c r="N56" s="3"/>
      <c r="O56" s="3"/>
    </row>
    <row r="57" spans="1:15" s="4" customFormat="1" ht="27" customHeight="1" x14ac:dyDescent="0.25">
      <c r="A57" s="34" t="s">
        <v>6</v>
      </c>
      <c r="B57" s="143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3"/>
      <c r="O57" s="3"/>
    </row>
    <row r="58" spans="1:15" s="4" customFormat="1" ht="27" customHeight="1" x14ac:dyDescent="0.25">
      <c r="A58" s="34" t="s">
        <v>7</v>
      </c>
      <c r="B58" s="143"/>
      <c r="C58" s="144"/>
      <c r="D58" s="144"/>
      <c r="E58" s="144"/>
      <c r="F58" s="144"/>
      <c r="G58" s="144"/>
      <c r="H58" s="144"/>
      <c r="I58" s="144"/>
      <c r="J58" s="144"/>
      <c r="K58" s="144"/>
      <c r="L58" s="144"/>
      <c r="M58" s="144"/>
      <c r="N58" s="3"/>
      <c r="O58" s="3"/>
    </row>
    <row r="59" spans="1:15" s="4" customFormat="1" ht="27" customHeight="1" x14ac:dyDescent="0.25">
      <c r="A59" s="34" t="s">
        <v>8</v>
      </c>
      <c r="B59" s="143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3"/>
      <c r="O59" s="3"/>
    </row>
    <row r="60" spans="1:15" s="4" customFormat="1" ht="27" customHeight="1" x14ac:dyDescent="0.25">
      <c r="A60" s="34" t="s">
        <v>9</v>
      </c>
      <c r="B60" s="143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3"/>
      <c r="O60" s="3"/>
    </row>
    <row r="61" spans="1:15" s="20" customFormat="1" ht="27" customHeight="1" x14ac:dyDescent="0.25">
      <c r="A61" s="190" t="s">
        <v>30</v>
      </c>
      <c r="B61" s="191"/>
      <c r="C61" s="191"/>
      <c r="D61" s="192"/>
      <c r="E61" s="35">
        <f t="shared" ref="E61:M61" si="5">SUM(E54:E60)</f>
        <v>0</v>
      </c>
      <c r="F61" s="35">
        <f t="shared" si="5"/>
        <v>0</v>
      </c>
      <c r="G61" s="35">
        <f t="shared" si="5"/>
        <v>0</v>
      </c>
      <c r="H61" s="35">
        <f t="shared" si="5"/>
        <v>0</v>
      </c>
      <c r="I61" s="35">
        <f t="shared" si="5"/>
        <v>0</v>
      </c>
      <c r="J61" s="35">
        <f t="shared" si="5"/>
        <v>0</v>
      </c>
      <c r="K61" s="35">
        <f t="shared" si="5"/>
        <v>0</v>
      </c>
      <c r="L61" s="35">
        <f t="shared" si="5"/>
        <v>0</v>
      </c>
      <c r="M61" s="35">
        <f t="shared" si="5"/>
        <v>0</v>
      </c>
      <c r="N61" s="19"/>
      <c r="O61" s="19"/>
    </row>
    <row r="62" spans="1:15" s="15" customFormat="1" ht="27" customHeight="1" x14ac:dyDescent="0.25">
      <c r="A62" s="36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21"/>
      <c r="O62" s="21"/>
    </row>
    <row r="63" spans="1:15" s="15" customFormat="1" ht="27" customHeight="1" x14ac:dyDescent="0.25">
      <c r="A63" s="38" t="s">
        <v>31</v>
      </c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21"/>
      <c r="O63" s="21"/>
    </row>
    <row r="64" spans="1:15" s="15" customFormat="1" ht="27" customHeight="1" thickBot="1" x14ac:dyDescent="0.35">
      <c r="A64" s="36"/>
      <c r="B64" s="37"/>
      <c r="C64" s="37"/>
      <c r="D64" s="67" t="s">
        <v>51</v>
      </c>
      <c r="E64" s="37"/>
      <c r="F64" s="37"/>
      <c r="G64" s="37"/>
      <c r="H64" s="37"/>
      <c r="I64" s="37"/>
      <c r="J64" s="37"/>
      <c r="K64" s="37"/>
      <c r="L64" s="37"/>
      <c r="M64" s="37"/>
      <c r="N64" s="21"/>
      <c r="O64" s="21"/>
    </row>
    <row r="65" spans="1:15" s="12" customFormat="1" ht="42" customHeight="1" thickBot="1" x14ac:dyDescent="0.3">
      <c r="A65" s="39" t="s">
        <v>45</v>
      </c>
      <c r="B65" s="74">
        <f>SUM(E16+E25+E34+E43+E52+E61)</f>
        <v>0</v>
      </c>
      <c r="C65" s="27"/>
      <c r="D65" s="68" t="s">
        <v>50</v>
      </c>
      <c r="E65" s="27"/>
      <c r="F65" s="27"/>
      <c r="G65" s="27"/>
      <c r="H65" s="27"/>
      <c r="I65" s="27"/>
      <c r="J65" s="27"/>
      <c r="K65" s="27"/>
      <c r="L65" s="27"/>
      <c r="M65" s="27"/>
      <c r="N65" s="11"/>
      <c r="O65" s="11"/>
    </row>
    <row r="66" spans="1:15" s="12" customFormat="1" ht="42" customHeight="1" thickBot="1" x14ac:dyDescent="0.3">
      <c r="A66" s="39" t="s">
        <v>36</v>
      </c>
      <c r="B66" s="74">
        <f>SUM(G16+G25+G34+G43+G52+G61)</f>
        <v>0</v>
      </c>
      <c r="C66" s="27"/>
      <c r="D66" s="68" t="s">
        <v>52</v>
      </c>
      <c r="E66" s="27"/>
      <c r="F66" s="27"/>
      <c r="G66" s="27"/>
      <c r="H66" s="27"/>
      <c r="I66" s="27"/>
      <c r="J66" s="27"/>
      <c r="K66" s="27"/>
      <c r="L66" s="27"/>
      <c r="M66" s="27"/>
      <c r="N66" s="11"/>
      <c r="O66" s="11"/>
    </row>
    <row r="67" spans="1:15" s="12" customFormat="1" ht="42" customHeight="1" thickBot="1" x14ac:dyDescent="0.3">
      <c r="A67" s="41" t="s">
        <v>11</v>
      </c>
      <c r="B67" s="74">
        <f>SUM(H16+H25+H34+H43+H52+H61)</f>
        <v>0</v>
      </c>
      <c r="C67" s="27"/>
      <c r="D67" s="69"/>
      <c r="E67" s="27"/>
      <c r="F67" s="27"/>
      <c r="G67" s="27"/>
      <c r="H67" s="27"/>
      <c r="I67" s="27"/>
      <c r="J67" s="27"/>
      <c r="K67" s="27"/>
      <c r="L67" s="27"/>
      <c r="M67" s="27"/>
      <c r="N67" s="11"/>
      <c r="O67" s="11"/>
    </row>
    <row r="68" spans="1:15" s="12" customFormat="1" ht="42" customHeight="1" thickBot="1" x14ac:dyDescent="0.3">
      <c r="A68" s="41" t="s">
        <v>46</v>
      </c>
      <c r="B68" s="74">
        <f>SUM(I16+I25+I34+I43+I52+I61)</f>
        <v>0</v>
      </c>
      <c r="C68" s="27"/>
      <c r="D68" s="68" t="s">
        <v>53</v>
      </c>
      <c r="E68" s="27"/>
      <c r="F68" s="27"/>
      <c r="G68" s="27"/>
      <c r="H68" s="27"/>
      <c r="I68" s="27"/>
      <c r="J68" s="27"/>
      <c r="K68" s="27"/>
      <c r="L68" s="27"/>
      <c r="M68" s="27"/>
      <c r="N68" s="11"/>
      <c r="O68" s="11"/>
    </row>
    <row r="69" spans="1:15" s="12" customFormat="1" ht="42" customHeight="1" thickBot="1" x14ac:dyDescent="0.3">
      <c r="A69" s="41" t="s">
        <v>47</v>
      </c>
      <c r="B69" s="74">
        <f>SUM(J16+J25+J34+J43+J52+J61)</f>
        <v>0</v>
      </c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11"/>
      <c r="O69" s="11"/>
    </row>
    <row r="70" spans="1:15" s="12" customFormat="1" ht="42" customHeight="1" thickBot="1" x14ac:dyDescent="0.3">
      <c r="A70" s="41" t="s">
        <v>49</v>
      </c>
      <c r="B70" s="74">
        <f>SUM(K16+K25+K34+K43+K52+K61)</f>
        <v>0</v>
      </c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11"/>
      <c r="O70" s="11"/>
    </row>
    <row r="71" spans="1:15" s="12" customFormat="1" ht="42" customHeight="1" thickBot="1" x14ac:dyDescent="0.3">
      <c r="A71" s="41" t="s">
        <v>32</v>
      </c>
      <c r="B71" s="74">
        <f>SUM(L16+L25+L34+L43+L52+L61)</f>
        <v>0</v>
      </c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11"/>
      <c r="O71" s="11"/>
    </row>
    <row r="72" spans="1:15" s="12" customFormat="1" ht="42" customHeight="1" thickBot="1" x14ac:dyDescent="0.3">
      <c r="A72" s="41" t="s">
        <v>54</v>
      </c>
      <c r="B72" s="74">
        <f>SUM(F61+F52+F43+F34+F25+F16)</f>
        <v>0</v>
      </c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11"/>
      <c r="O72" s="11"/>
    </row>
    <row r="73" spans="1:15" s="12" customFormat="1" ht="15" customHeight="1" thickBot="1" x14ac:dyDescent="0.3">
      <c r="A73" s="41"/>
      <c r="B73" s="40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11"/>
      <c r="O73" s="11"/>
    </row>
    <row r="74" spans="1:15" s="11" customFormat="1" ht="40.5" customHeight="1" thickBot="1" x14ac:dyDescent="0.3">
      <c r="A74" s="48" t="s">
        <v>38</v>
      </c>
      <c r="B74" s="75">
        <f>SUM(B65:B70)</f>
        <v>0</v>
      </c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</row>
    <row r="75" spans="1:15" s="11" customFormat="1" ht="45" customHeight="1" thickBot="1" x14ac:dyDescent="0.3">
      <c r="A75" s="48" t="s">
        <v>37</v>
      </c>
      <c r="B75" s="75">
        <f>SUM(B65:B71)</f>
        <v>0</v>
      </c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</row>
    <row r="76" spans="1:15" ht="27" customHeight="1" x14ac:dyDescent="0.3"/>
  </sheetData>
  <sheetProtection password="97F2" sheet="1" objects="1" scenarios="1"/>
  <mergeCells count="11">
    <mergeCell ref="A61:D61"/>
    <mergeCell ref="K5:M5"/>
    <mergeCell ref="B3:D3"/>
    <mergeCell ref="B5:E5"/>
    <mergeCell ref="A16:D16"/>
    <mergeCell ref="A25:D25"/>
    <mergeCell ref="A34:D34"/>
    <mergeCell ref="K4:L4"/>
    <mergeCell ref="K3:L3"/>
    <mergeCell ref="A43:D43"/>
    <mergeCell ref="A52:D52"/>
  </mergeCells>
  <phoneticPr fontId="9" type="noConversion"/>
  <printOptions horizontalCentered="1"/>
  <pageMargins left="0" right="0" top="0.59055118110236227" bottom="0.19685039370078741" header="0.51181102362204722" footer="0.51181102362204722"/>
  <pageSetup paperSize="8" scale="50" orientation="portrait" cellComments="asDisplayed" errors="blank" r:id="rId1"/>
  <headerFooter alignWithMargins="0">
    <oddHeader xml:space="preserve">&amp;C
</oddHeader>
    <oddFooter>&amp;L&amp;"Arial,Italic"&amp;9Run Review Calculation Matrix
Version 1.0       &amp;C
&amp;"Arial,Italic"&amp;9Updated 12/02/10</oddFooter>
  </headerFooter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6"/>
  <sheetViews>
    <sheetView view="pageBreakPreview" zoomScale="55" zoomScaleNormal="100" workbookViewId="0">
      <selection activeCell="C21" sqref="C21"/>
    </sheetView>
  </sheetViews>
  <sheetFormatPr defaultRowHeight="17.399999999999999" x14ac:dyDescent="0.3"/>
  <cols>
    <col min="1" max="1" width="38.109375" customWidth="1"/>
    <col min="2" max="4" width="23.5546875" style="8" customWidth="1"/>
    <col min="5" max="6" width="17.33203125" style="8" customWidth="1"/>
    <col min="7" max="7" width="15.88671875" style="8" customWidth="1"/>
    <col min="8" max="9" width="17.44140625" style="8" customWidth="1"/>
    <col min="10" max="10" width="20.6640625" style="8" customWidth="1"/>
    <col min="11" max="11" width="15.88671875" style="8" customWidth="1"/>
    <col min="12" max="12" width="17.88671875" style="8" customWidth="1"/>
    <col min="13" max="13" width="19.33203125" style="8" customWidth="1"/>
    <col min="14" max="15" width="9.109375" style="1"/>
  </cols>
  <sheetData>
    <row r="1" spans="1:15" s="2" customFormat="1" ht="28.5" customHeight="1" x14ac:dyDescent="0.25">
      <c r="A1" s="17" t="s">
        <v>23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5"/>
      <c r="O1" s="5"/>
    </row>
    <row r="2" spans="1:15" s="2" customFormat="1" ht="28.5" customHeight="1" x14ac:dyDescent="0.25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5"/>
      <c r="O2" s="5"/>
    </row>
    <row r="3" spans="1:15" s="4" customFormat="1" ht="49.5" customHeight="1" x14ac:dyDescent="0.25">
      <c r="A3" s="22" t="s">
        <v>15</v>
      </c>
      <c r="B3" s="196" t="str">
        <f>'Individual Service 6 Total'!B3:D3</f>
        <v>Service 6</v>
      </c>
      <c r="C3" s="197"/>
      <c r="D3" s="198"/>
      <c r="E3" s="27"/>
      <c r="F3" s="27"/>
      <c r="G3" s="23"/>
      <c r="H3" s="63"/>
      <c r="I3" s="24"/>
      <c r="J3" s="25" t="s">
        <v>16</v>
      </c>
      <c r="K3" s="193" t="str">
        <f>'Individual Service 6 Total'!H3</f>
        <v>House Officer / Registrar</v>
      </c>
      <c r="L3" s="195"/>
      <c r="M3" s="27"/>
      <c r="N3" s="3"/>
      <c r="O3" s="3"/>
    </row>
    <row r="4" spans="1:15" s="12" customFormat="1" ht="15.6" x14ac:dyDescent="0.25">
      <c r="A4" s="28"/>
      <c r="B4" s="27"/>
      <c r="C4" s="27"/>
      <c r="D4" s="27"/>
      <c r="E4" s="27"/>
      <c r="F4" s="27"/>
      <c r="G4" s="27"/>
      <c r="H4" s="27"/>
      <c r="I4" s="27"/>
      <c r="J4" s="27"/>
      <c r="K4" s="203"/>
      <c r="L4" s="203"/>
      <c r="M4" s="27"/>
      <c r="N4" s="11"/>
      <c r="O4" s="11"/>
    </row>
    <row r="5" spans="1:15" s="2" customFormat="1" ht="90.75" customHeight="1" x14ac:dyDescent="0.25">
      <c r="A5" s="29" t="s">
        <v>14</v>
      </c>
      <c r="B5" s="199" t="str">
        <f>'Individual Service 6 Total'!A13</f>
        <v>SERVICE 6, RMO 6</v>
      </c>
      <c r="C5" s="200"/>
      <c r="D5" s="200"/>
      <c r="E5" s="201"/>
      <c r="F5" s="76"/>
      <c r="G5" s="30"/>
      <c r="H5" s="31"/>
      <c r="I5" s="31"/>
      <c r="J5" s="43" t="s">
        <v>48</v>
      </c>
      <c r="K5" s="193" t="str">
        <f>'Individual Service 6 Total'!B5</f>
        <v>RMO support to enter details from run description e.g. 0800-1630 = 8.5 per day</v>
      </c>
      <c r="L5" s="194"/>
      <c r="M5" s="195"/>
      <c r="N5" s="5"/>
      <c r="O5" s="5"/>
    </row>
    <row r="6" spans="1:15" s="14" customFormat="1" ht="15" customHeight="1" x14ac:dyDescent="0.25">
      <c r="A6" s="34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13"/>
      <c r="O6" s="13"/>
    </row>
    <row r="7" spans="1:15" s="2" customFormat="1" ht="46.8" x14ac:dyDescent="0.25">
      <c r="A7" s="22" t="s">
        <v>0</v>
      </c>
      <c r="B7" s="25" t="s">
        <v>10</v>
      </c>
      <c r="C7" s="25" t="s">
        <v>1</v>
      </c>
      <c r="D7" s="25" t="s">
        <v>2</v>
      </c>
      <c r="E7" s="25" t="s">
        <v>45</v>
      </c>
      <c r="F7" s="25" t="s">
        <v>54</v>
      </c>
      <c r="G7" s="25" t="s">
        <v>35</v>
      </c>
      <c r="H7" s="25" t="s">
        <v>11</v>
      </c>
      <c r="I7" s="25" t="s">
        <v>46</v>
      </c>
      <c r="J7" s="25" t="s">
        <v>47</v>
      </c>
      <c r="K7" s="25" t="s">
        <v>49</v>
      </c>
      <c r="L7" s="25" t="s">
        <v>12</v>
      </c>
      <c r="M7" s="25" t="s">
        <v>13</v>
      </c>
      <c r="N7" s="5"/>
      <c r="O7" s="5"/>
    </row>
    <row r="8" spans="1:15" s="4" customFormat="1" ht="27" customHeight="1" x14ac:dyDescent="0.25">
      <c r="A8" s="32" t="s">
        <v>17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"/>
      <c r="O8" s="3"/>
    </row>
    <row r="9" spans="1:15" s="4" customFormat="1" ht="27" customHeight="1" x14ac:dyDescent="0.25">
      <c r="A9" s="78" t="s">
        <v>3</v>
      </c>
      <c r="B9" s="143"/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3"/>
      <c r="O9" s="3"/>
    </row>
    <row r="10" spans="1:15" s="4" customFormat="1" ht="27" customHeight="1" x14ac:dyDescent="0.25">
      <c r="A10" s="78" t="s">
        <v>4</v>
      </c>
      <c r="B10" s="143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3"/>
      <c r="O10" s="3"/>
    </row>
    <row r="11" spans="1:15" s="4" customFormat="1" ht="27" customHeight="1" x14ac:dyDescent="0.25">
      <c r="A11" s="78" t="s">
        <v>5</v>
      </c>
      <c r="B11" s="143"/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3"/>
      <c r="O11" s="3"/>
    </row>
    <row r="12" spans="1:15" s="4" customFormat="1" ht="27" customHeight="1" x14ac:dyDescent="0.25">
      <c r="A12" s="78" t="s">
        <v>6</v>
      </c>
      <c r="B12" s="143"/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3"/>
      <c r="O12" s="3"/>
    </row>
    <row r="13" spans="1:15" s="4" customFormat="1" ht="27" customHeight="1" x14ac:dyDescent="0.25">
      <c r="A13" s="78" t="s">
        <v>7</v>
      </c>
      <c r="B13" s="143"/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3"/>
      <c r="O13" s="3"/>
    </row>
    <row r="14" spans="1:15" s="4" customFormat="1" ht="27" customHeight="1" x14ac:dyDescent="0.25">
      <c r="A14" s="78" t="s">
        <v>8</v>
      </c>
      <c r="B14" s="143"/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3"/>
      <c r="O14" s="3"/>
    </row>
    <row r="15" spans="1:15" s="4" customFormat="1" ht="27" customHeight="1" x14ac:dyDescent="0.25">
      <c r="A15" s="78" t="s">
        <v>9</v>
      </c>
      <c r="B15" s="143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3"/>
      <c r="O15" s="3"/>
    </row>
    <row r="16" spans="1:15" s="20" customFormat="1" ht="27" customHeight="1" x14ac:dyDescent="0.25">
      <c r="A16" s="202" t="s">
        <v>25</v>
      </c>
      <c r="B16" s="191"/>
      <c r="C16" s="191"/>
      <c r="D16" s="192"/>
      <c r="E16" s="35">
        <f t="shared" ref="E16:M16" si="0">SUM(E9:E15)</f>
        <v>0</v>
      </c>
      <c r="F16" s="35">
        <f t="shared" si="0"/>
        <v>0</v>
      </c>
      <c r="G16" s="35">
        <f t="shared" si="0"/>
        <v>0</v>
      </c>
      <c r="H16" s="35">
        <f t="shared" si="0"/>
        <v>0</v>
      </c>
      <c r="I16" s="35">
        <f t="shared" si="0"/>
        <v>0</v>
      </c>
      <c r="J16" s="35">
        <f t="shared" si="0"/>
        <v>0</v>
      </c>
      <c r="K16" s="35">
        <f t="shared" si="0"/>
        <v>0</v>
      </c>
      <c r="L16" s="35">
        <f t="shared" si="0"/>
        <v>0</v>
      </c>
      <c r="M16" s="35">
        <f t="shared" si="0"/>
        <v>0</v>
      </c>
      <c r="N16" s="19"/>
      <c r="O16" s="19"/>
    </row>
    <row r="17" spans="1:15" s="4" customFormat="1" ht="27" customHeight="1" x14ac:dyDescent="0.25">
      <c r="A17" s="32" t="s">
        <v>18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"/>
      <c r="O17" s="3"/>
    </row>
    <row r="18" spans="1:15" s="4" customFormat="1" ht="27" customHeight="1" x14ac:dyDescent="0.25">
      <c r="A18" s="78" t="s">
        <v>3</v>
      </c>
      <c r="B18" s="143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3"/>
      <c r="O18" s="3"/>
    </row>
    <row r="19" spans="1:15" s="4" customFormat="1" ht="27" customHeight="1" x14ac:dyDescent="0.25">
      <c r="A19" s="34" t="s">
        <v>4</v>
      </c>
      <c r="B19" s="143"/>
      <c r="C19" s="144"/>
      <c r="D19" s="144"/>
      <c r="E19" s="144"/>
      <c r="F19" s="144"/>
      <c r="G19" s="144"/>
      <c r="H19" s="144"/>
      <c r="I19" s="144"/>
      <c r="J19" s="144"/>
      <c r="K19" s="144"/>
      <c r="L19" s="144"/>
      <c r="M19" s="144"/>
      <c r="N19" s="3"/>
      <c r="O19" s="3"/>
    </row>
    <row r="20" spans="1:15" s="4" customFormat="1" ht="27" customHeight="1" x14ac:dyDescent="0.25">
      <c r="A20" s="34" t="s">
        <v>5</v>
      </c>
      <c r="B20" s="143"/>
      <c r="C20" s="144"/>
      <c r="D20" s="144"/>
      <c r="E20" s="144"/>
      <c r="F20" s="144"/>
      <c r="G20" s="144"/>
      <c r="H20" s="144"/>
      <c r="I20" s="144"/>
      <c r="J20" s="144"/>
      <c r="K20" s="144"/>
      <c r="L20" s="144"/>
      <c r="M20" s="144"/>
      <c r="N20" s="3"/>
      <c r="O20" s="3"/>
    </row>
    <row r="21" spans="1:15" s="4" customFormat="1" ht="27" customHeight="1" x14ac:dyDescent="0.25">
      <c r="A21" s="34" t="s">
        <v>6</v>
      </c>
      <c r="B21" s="143"/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3"/>
      <c r="O21" s="3"/>
    </row>
    <row r="22" spans="1:15" s="4" customFormat="1" ht="27" customHeight="1" x14ac:dyDescent="0.25">
      <c r="A22" s="34" t="s">
        <v>7</v>
      </c>
      <c r="B22" s="143"/>
      <c r="C22" s="144"/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3"/>
      <c r="O22" s="3"/>
    </row>
    <row r="23" spans="1:15" s="4" customFormat="1" ht="27" customHeight="1" x14ac:dyDescent="0.25">
      <c r="A23" s="34" t="s">
        <v>8</v>
      </c>
      <c r="B23" s="143"/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3"/>
      <c r="O23" s="3"/>
    </row>
    <row r="24" spans="1:15" s="4" customFormat="1" ht="27" customHeight="1" x14ac:dyDescent="0.25">
      <c r="A24" s="34" t="s">
        <v>9</v>
      </c>
      <c r="B24" s="143"/>
      <c r="C24" s="144"/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3"/>
      <c r="O24" s="3"/>
    </row>
    <row r="25" spans="1:15" s="20" customFormat="1" ht="27" customHeight="1" x14ac:dyDescent="0.25">
      <c r="A25" s="190" t="s">
        <v>26</v>
      </c>
      <c r="B25" s="191"/>
      <c r="C25" s="191"/>
      <c r="D25" s="192"/>
      <c r="E25" s="35">
        <f t="shared" ref="E25:M25" si="1">SUM(E18:E24)</f>
        <v>0</v>
      </c>
      <c r="F25" s="35">
        <f t="shared" si="1"/>
        <v>0</v>
      </c>
      <c r="G25" s="35">
        <f t="shared" si="1"/>
        <v>0</v>
      </c>
      <c r="H25" s="35">
        <f t="shared" si="1"/>
        <v>0</v>
      </c>
      <c r="I25" s="35">
        <f t="shared" si="1"/>
        <v>0</v>
      </c>
      <c r="J25" s="35">
        <f t="shared" si="1"/>
        <v>0</v>
      </c>
      <c r="K25" s="35">
        <f t="shared" si="1"/>
        <v>0</v>
      </c>
      <c r="L25" s="35">
        <f t="shared" si="1"/>
        <v>0</v>
      </c>
      <c r="M25" s="35">
        <f t="shared" si="1"/>
        <v>0</v>
      </c>
      <c r="N25" s="19"/>
      <c r="O25" s="19"/>
    </row>
    <row r="26" spans="1:15" s="4" customFormat="1" ht="27" customHeight="1" x14ac:dyDescent="0.25">
      <c r="A26" s="32" t="s">
        <v>19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"/>
      <c r="O26" s="3"/>
    </row>
    <row r="27" spans="1:15" s="4" customFormat="1" ht="27" customHeight="1" x14ac:dyDescent="0.25">
      <c r="A27" s="34" t="s">
        <v>3</v>
      </c>
      <c r="B27" s="143"/>
      <c r="C27" s="144"/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3"/>
      <c r="O27" s="3"/>
    </row>
    <row r="28" spans="1:15" s="4" customFormat="1" ht="27" customHeight="1" x14ac:dyDescent="0.25">
      <c r="A28" s="34" t="s">
        <v>4</v>
      </c>
      <c r="B28" s="143"/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3"/>
      <c r="O28" s="3"/>
    </row>
    <row r="29" spans="1:15" s="4" customFormat="1" ht="27" customHeight="1" x14ac:dyDescent="0.25">
      <c r="A29" s="34" t="s">
        <v>5</v>
      </c>
      <c r="B29" s="143"/>
      <c r="C29" s="144"/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3"/>
      <c r="O29" s="3"/>
    </row>
    <row r="30" spans="1:15" s="4" customFormat="1" ht="27" customHeight="1" x14ac:dyDescent="0.25">
      <c r="A30" s="34" t="s">
        <v>6</v>
      </c>
      <c r="B30" s="143"/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3"/>
      <c r="O30" s="3"/>
    </row>
    <row r="31" spans="1:15" s="4" customFormat="1" ht="27" customHeight="1" x14ac:dyDescent="0.25">
      <c r="A31" s="34" t="s">
        <v>7</v>
      </c>
      <c r="B31" s="143"/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3"/>
      <c r="O31" s="3"/>
    </row>
    <row r="32" spans="1:15" s="4" customFormat="1" ht="27" customHeight="1" x14ac:dyDescent="0.25">
      <c r="A32" s="34" t="s">
        <v>8</v>
      </c>
      <c r="B32" s="143"/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3"/>
      <c r="O32" s="3"/>
    </row>
    <row r="33" spans="1:15" s="4" customFormat="1" ht="27" customHeight="1" x14ac:dyDescent="0.25">
      <c r="A33" s="34" t="s">
        <v>9</v>
      </c>
      <c r="B33" s="143"/>
      <c r="C33" s="144"/>
      <c r="D33" s="144"/>
      <c r="E33" s="144"/>
      <c r="F33" s="144"/>
      <c r="G33" s="144"/>
      <c r="H33" s="144"/>
      <c r="I33" s="144"/>
      <c r="J33" s="144"/>
      <c r="K33" s="144"/>
      <c r="L33" s="144"/>
      <c r="M33" s="144"/>
      <c r="N33" s="3"/>
      <c r="O33" s="3"/>
    </row>
    <row r="34" spans="1:15" s="20" customFormat="1" ht="27" customHeight="1" x14ac:dyDescent="0.25">
      <c r="A34" s="190" t="s">
        <v>27</v>
      </c>
      <c r="B34" s="191"/>
      <c r="C34" s="191"/>
      <c r="D34" s="192"/>
      <c r="E34" s="35">
        <f t="shared" ref="E34:M34" si="2">SUM(E27:E33)</f>
        <v>0</v>
      </c>
      <c r="F34" s="35">
        <f t="shared" si="2"/>
        <v>0</v>
      </c>
      <c r="G34" s="35">
        <f t="shared" si="2"/>
        <v>0</v>
      </c>
      <c r="H34" s="35">
        <f t="shared" si="2"/>
        <v>0</v>
      </c>
      <c r="I34" s="35">
        <f t="shared" si="2"/>
        <v>0</v>
      </c>
      <c r="J34" s="35">
        <f t="shared" si="2"/>
        <v>0</v>
      </c>
      <c r="K34" s="35">
        <f t="shared" si="2"/>
        <v>0</v>
      </c>
      <c r="L34" s="35">
        <f t="shared" si="2"/>
        <v>0</v>
      </c>
      <c r="M34" s="35">
        <f t="shared" si="2"/>
        <v>0</v>
      </c>
      <c r="N34" s="19"/>
      <c r="O34" s="19"/>
    </row>
    <row r="35" spans="1:15" s="4" customFormat="1" ht="27" customHeight="1" x14ac:dyDescent="0.25">
      <c r="A35" s="32" t="s">
        <v>20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"/>
      <c r="O35" s="3"/>
    </row>
    <row r="36" spans="1:15" s="4" customFormat="1" ht="27" customHeight="1" x14ac:dyDescent="0.25">
      <c r="A36" s="34" t="s">
        <v>3</v>
      </c>
      <c r="B36" s="143"/>
      <c r="C36" s="144"/>
      <c r="D36" s="144"/>
      <c r="E36" s="144"/>
      <c r="F36" s="144"/>
      <c r="G36" s="144"/>
      <c r="H36" s="144"/>
      <c r="I36" s="144"/>
      <c r="J36" s="144"/>
      <c r="K36" s="144"/>
      <c r="L36" s="144"/>
      <c r="M36" s="144"/>
      <c r="N36" s="3"/>
      <c r="O36" s="3"/>
    </row>
    <row r="37" spans="1:15" s="4" customFormat="1" ht="27" customHeight="1" x14ac:dyDescent="0.25">
      <c r="A37" s="78" t="s">
        <v>4</v>
      </c>
      <c r="B37" s="143"/>
      <c r="C37" s="144"/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3"/>
      <c r="O37" s="3"/>
    </row>
    <row r="38" spans="1:15" s="4" customFormat="1" ht="27" customHeight="1" x14ac:dyDescent="0.25">
      <c r="A38" s="34" t="s">
        <v>5</v>
      </c>
      <c r="B38" s="143"/>
      <c r="C38" s="144"/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3"/>
      <c r="O38" s="3"/>
    </row>
    <row r="39" spans="1:15" s="4" customFormat="1" ht="27" customHeight="1" x14ac:dyDescent="0.25">
      <c r="A39" s="34" t="s">
        <v>6</v>
      </c>
      <c r="B39" s="143"/>
      <c r="C39" s="144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3"/>
      <c r="O39" s="3"/>
    </row>
    <row r="40" spans="1:15" s="4" customFormat="1" ht="27" customHeight="1" x14ac:dyDescent="0.25">
      <c r="A40" s="34" t="s">
        <v>7</v>
      </c>
      <c r="B40" s="143"/>
      <c r="C40" s="144"/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3"/>
      <c r="O40" s="3"/>
    </row>
    <row r="41" spans="1:15" s="4" customFormat="1" ht="27" customHeight="1" x14ac:dyDescent="0.25">
      <c r="A41" s="34" t="s">
        <v>8</v>
      </c>
      <c r="B41" s="143"/>
      <c r="C41" s="144"/>
      <c r="D41" s="144"/>
      <c r="E41" s="144"/>
      <c r="F41" s="144"/>
      <c r="G41" s="144"/>
      <c r="H41" s="144"/>
      <c r="I41" s="144"/>
      <c r="J41" s="144"/>
      <c r="K41" s="144"/>
      <c r="L41" s="144"/>
      <c r="M41" s="144"/>
      <c r="N41" s="3"/>
      <c r="O41" s="3"/>
    </row>
    <row r="42" spans="1:15" s="4" customFormat="1" ht="27" customHeight="1" x14ac:dyDescent="0.25">
      <c r="A42" s="34" t="s">
        <v>9</v>
      </c>
      <c r="B42" s="143"/>
      <c r="C42" s="144"/>
      <c r="D42" s="144"/>
      <c r="E42" s="144"/>
      <c r="F42" s="144"/>
      <c r="G42" s="144"/>
      <c r="H42" s="144"/>
      <c r="I42" s="144"/>
      <c r="J42" s="144"/>
      <c r="K42" s="144"/>
      <c r="L42" s="144"/>
      <c r="M42" s="144"/>
      <c r="N42" s="3"/>
      <c r="O42" s="3"/>
    </row>
    <row r="43" spans="1:15" s="20" customFormat="1" ht="27" customHeight="1" x14ac:dyDescent="0.25">
      <c r="A43" s="190" t="s">
        <v>28</v>
      </c>
      <c r="B43" s="191"/>
      <c r="C43" s="191"/>
      <c r="D43" s="192"/>
      <c r="E43" s="35">
        <f t="shared" ref="E43:M43" si="3">SUM(E36:E42)</f>
        <v>0</v>
      </c>
      <c r="F43" s="35">
        <f t="shared" si="3"/>
        <v>0</v>
      </c>
      <c r="G43" s="35">
        <f t="shared" si="3"/>
        <v>0</v>
      </c>
      <c r="H43" s="35">
        <f t="shared" si="3"/>
        <v>0</v>
      </c>
      <c r="I43" s="35">
        <f t="shared" si="3"/>
        <v>0</v>
      </c>
      <c r="J43" s="35">
        <f t="shared" si="3"/>
        <v>0</v>
      </c>
      <c r="K43" s="35">
        <f t="shared" si="3"/>
        <v>0</v>
      </c>
      <c r="L43" s="35">
        <f t="shared" si="3"/>
        <v>0</v>
      </c>
      <c r="M43" s="35">
        <f t="shared" si="3"/>
        <v>0</v>
      </c>
      <c r="N43" s="19"/>
      <c r="O43" s="19"/>
    </row>
    <row r="44" spans="1:15" s="4" customFormat="1" ht="27" customHeight="1" x14ac:dyDescent="0.25">
      <c r="A44" s="32" t="s">
        <v>21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"/>
      <c r="O44" s="3"/>
    </row>
    <row r="45" spans="1:15" s="4" customFormat="1" ht="27" customHeight="1" x14ac:dyDescent="0.25">
      <c r="A45" s="34" t="s">
        <v>3</v>
      </c>
      <c r="B45" s="143"/>
      <c r="C45" s="144"/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3"/>
      <c r="O45" s="3"/>
    </row>
    <row r="46" spans="1:15" s="4" customFormat="1" ht="27" customHeight="1" x14ac:dyDescent="0.25">
      <c r="A46" s="34" t="s">
        <v>4</v>
      </c>
      <c r="B46" s="143"/>
      <c r="C46" s="144"/>
      <c r="D46" s="144"/>
      <c r="E46" s="144"/>
      <c r="F46" s="144"/>
      <c r="G46" s="144"/>
      <c r="H46" s="144"/>
      <c r="I46" s="144"/>
      <c r="J46" s="144"/>
      <c r="K46" s="144"/>
      <c r="L46" s="144"/>
      <c r="M46" s="144"/>
      <c r="N46" s="3"/>
      <c r="O46" s="3"/>
    </row>
    <row r="47" spans="1:15" s="4" customFormat="1" ht="27" customHeight="1" x14ac:dyDescent="0.25">
      <c r="A47" s="34" t="s">
        <v>5</v>
      </c>
      <c r="B47" s="143"/>
      <c r="C47" s="144"/>
      <c r="D47" s="144"/>
      <c r="E47" s="144"/>
      <c r="F47" s="144"/>
      <c r="G47" s="144"/>
      <c r="H47" s="144"/>
      <c r="I47" s="144"/>
      <c r="J47" s="144"/>
      <c r="K47" s="144"/>
      <c r="L47" s="144"/>
      <c r="M47" s="144"/>
      <c r="N47" s="3"/>
      <c r="O47" s="3"/>
    </row>
    <row r="48" spans="1:15" s="4" customFormat="1" ht="27" customHeight="1" x14ac:dyDescent="0.25">
      <c r="A48" s="34" t="s">
        <v>6</v>
      </c>
      <c r="B48" s="143"/>
      <c r="C48" s="144"/>
      <c r="D48" s="144"/>
      <c r="E48" s="144"/>
      <c r="F48" s="144"/>
      <c r="G48" s="144"/>
      <c r="H48" s="144"/>
      <c r="I48" s="144"/>
      <c r="J48" s="144"/>
      <c r="K48" s="144"/>
      <c r="L48" s="144"/>
      <c r="M48" s="144"/>
      <c r="N48" s="3"/>
      <c r="O48" s="3"/>
    </row>
    <row r="49" spans="1:15" s="4" customFormat="1" ht="27" customHeight="1" x14ac:dyDescent="0.25">
      <c r="A49" s="34" t="s">
        <v>7</v>
      </c>
      <c r="B49" s="143"/>
      <c r="C49" s="144"/>
      <c r="D49" s="144"/>
      <c r="E49" s="144"/>
      <c r="F49" s="144"/>
      <c r="G49" s="144"/>
      <c r="H49" s="144"/>
      <c r="I49" s="144"/>
      <c r="J49" s="144"/>
      <c r="K49" s="144"/>
      <c r="L49" s="144"/>
      <c r="M49" s="144"/>
      <c r="N49" s="3"/>
      <c r="O49" s="3"/>
    </row>
    <row r="50" spans="1:15" s="4" customFormat="1" ht="27" customHeight="1" x14ac:dyDescent="0.25">
      <c r="A50" s="34" t="s">
        <v>8</v>
      </c>
      <c r="B50" s="143"/>
      <c r="C50" s="144"/>
      <c r="D50" s="144"/>
      <c r="E50" s="144"/>
      <c r="F50" s="144"/>
      <c r="G50" s="144"/>
      <c r="H50" s="144"/>
      <c r="I50" s="144"/>
      <c r="J50" s="144"/>
      <c r="K50" s="144"/>
      <c r="L50" s="144"/>
      <c r="M50" s="144"/>
      <c r="N50" s="3"/>
      <c r="O50" s="3"/>
    </row>
    <row r="51" spans="1:15" s="4" customFormat="1" ht="27" customHeight="1" x14ac:dyDescent="0.25">
      <c r="A51" s="34" t="s">
        <v>9</v>
      </c>
      <c r="B51" s="143"/>
      <c r="C51" s="144"/>
      <c r="D51" s="144"/>
      <c r="E51" s="144"/>
      <c r="F51" s="144"/>
      <c r="G51" s="144"/>
      <c r="H51" s="144"/>
      <c r="I51" s="144"/>
      <c r="J51" s="144"/>
      <c r="K51" s="144"/>
      <c r="L51" s="144"/>
      <c r="M51" s="144"/>
      <c r="N51" s="3"/>
      <c r="O51" s="3"/>
    </row>
    <row r="52" spans="1:15" s="20" customFormat="1" ht="27" customHeight="1" x14ac:dyDescent="0.25">
      <c r="A52" s="190" t="s">
        <v>29</v>
      </c>
      <c r="B52" s="191"/>
      <c r="C52" s="191"/>
      <c r="D52" s="192"/>
      <c r="E52" s="35">
        <f t="shared" ref="E52:M52" si="4">SUM(E45:E51)</f>
        <v>0</v>
      </c>
      <c r="F52" s="35">
        <f t="shared" si="4"/>
        <v>0</v>
      </c>
      <c r="G52" s="35">
        <f t="shared" si="4"/>
        <v>0</v>
      </c>
      <c r="H52" s="35">
        <f t="shared" si="4"/>
        <v>0</v>
      </c>
      <c r="I52" s="35">
        <f t="shared" si="4"/>
        <v>0</v>
      </c>
      <c r="J52" s="35">
        <f t="shared" si="4"/>
        <v>0</v>
      </c>
      <c r="K52" s="35">
        <f t="shared" si="4"/>
        <v>0</v>
      </c>
      <c r="L52" s="35">
        <f t="shared" si="4"/>
        <v>0</v>
      </c>
      <c r="M52" s="35">
        <f t="shared" si="4"/>
        <v>0</v>
      </c>
      <c r="N52" s="19"/>
      <c r="O52" s="19"/>
    </row>
    <row r="53" spans="1:15" s="4" customFormat="1" ht="27" customHeight="1" x14ac:dyDescent="0.25">
      <c r="A53" s="32" t="s">
        <v>22</v>
      </c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"/>
      <c r="O53" s="3"/>
    </row>
    <row r="54" spans="1:15" s="4" customFormat="1" ht="27" customHeight="1" x14ac:dyDescent="0.25">
      <c r="A54" s="34" t="s">
        <v>3</v>
      </c>
      <c r="B54" s="143"/>
      <c r="C54" s="144"/>
      <c r="D54" s="144"/>
      <c r="E54" s="144"/>
      <c r="F54" s="144"/>
      <c r="G54" s="144"/>
      <c r="H54" s="144"/>
      <c r="I54" s="144"/>
      <c r="J54" s="144"/>
      <c r="K54" s="144"/>
      <c r="L54" s="144"/>
      <c r="M54" s="144"/>
      <c r="N54" s="3"/>
      <c r="O54" s="3"/>
    </row>
    <row r="55" spans="1:15" s="4" customFormat="1" ht="27" customHeight="1" x14ac:dyDescent="0.25">
      <c r="A55" s="34" t="s">
        <v>4</v>
      </c>
      <c r="B55" s="143"/>
      <c r="C55" s="144"/>
      <c r="D55" s="144"/>
      <c r="E55" s="144"/>
      <c r="F55" s="144"/>
      <c r="G55" s="144"/>
      <c r="H55" s="144"/>
      <c r="I55" s="144"/>
      <c r="J55" s="144"/>
      <c r="K55" s="144"/>
      <c r="L55" s="144"/>
      <c r="M55" s="144"/>
      <c r="N55" s="3"/>
      <c r="O55" s="3"/>
    </row>
    <row r="56" spans="1:15" s="4" customFormat="1" ht="27" customHeight="1" x14ac:dyDescent="0.25">
      <c r="A56" s="34" t="s">
        <v>5</v>
      </c>
      <c r="B56" s="143"/>
      <c r="C56" s="144"/>
      <c r="D56" s="144"/>
      <c r="E56" s="144"/>
      <c r="F56" s="144"/>
      <c r="G56" s="144"/>
      <c r="H56" s="144"/>
      <c r="I56" s="144"/>
      <c r="J56" s="144"/>
      <c r="K56" s="144"/>
      <c r="L56" s="144"/>
      <c r="M56" s="144"/>
      <c r="N56" s="3"/>
      <c r="O56" s="3"/>
    </row>
    <row r="57" spans="1:15" s="4" customFormat="1" ht="27" customHeight="1" x14ac:dyDescent="0.25">
      <c r="A57" s="34" t="s">
        <v>6</v>
      </c>
      <c r="B57" s="143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3"/>
      <c r="O57" s="3"/>
    </row>
    <row r="58" spans="1:15" s="4" customFormat="1" ht="27" customHeight="1" x14ac:dyDescent="0.25">
      <c r="A58" s="34" t="s">
        <v>7</v>
      </c>
      <c r="B58" s="143"/>
      <c r="C58" s="144"/>
      <c r="D58" s="144"/>
      <c r="E58" s="144"/>
      <c r="F58" s="144"/>
      <c r="G58" s="144"/>
      <c r="H58" s="144"/>
      <c r="I58" s="144"/>
      <c r="J58" s="144"/>
      <c r="K58" s="144"/>
      <c r="L58" s="144"/>
      <c r="M58" s="144"/>
      <c r="N58" s="3"/>
      <c r="O58" s="3"/>
    </row>
    <row r="59" spans="1:15" s="4" customFormat="1" ht="27" customHeight="1" x14ac:dyDescent="0.25">
      <c r="A59" s="34" t="s">
        <v>8</v>
      </c>
      <c r="B59" s="143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3"/>
      <c r="O59" s="3"/>
    </row>
    <row r="60" spans="1:15" s="4" customFormat="1" ht="27" customHeight="1" x14ac:dyDescent="0.25">
      <c r="A60" s="34" t="s">
        <v>9</v>
      </c>
      <c r="B60" s="143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3"/>
      <c r="O60" s="3"/>
    </row>
    <row r="61" spans="1:15" s="20" customFormat="1" ht="27" customHeight="1" x14ac:dyDescent="0.25">
      <c r="A61" s="190" t="s">
        <v>30</v>
      </c>
      <c r="B61" s="191"/>
      <c r="C61" s="191"/>
      <c r="D61" s="192"/>
      <c r="E61" s="35">
        <f t="shared" ref="E61:M61" si="5">SUM(E54:E60)</f>
        <v>0</v>
      </c>
      <c r="F61" s="35">
        <f t="shared" si="5"/>
        <v>0</v>
      </c>
      <c r="G61" s="35">
        <f t="shared" si="5"/>
        <v>0</v>
      </c>
      <c r="H61" s="35">
        <f t="shared" si="5"/>
        <v>0</v>
      </c>
      <c r="I61" s="35">
        <f t="shared" si="5"/>
        <v>0</v>
      </c>
      <c r="J61" s="35">
        <f t="shared" si="5"/>
        <v>0</v>
      </c>
      <c r="K61" s="35">
        <f t="shared" si="5"/>
        <v>0</v>
      </c>
      <c r="L61" s="35">
        <f t="shared" si="5"/>
        <v>0</v>
      </c>
      <c r="M61" s="35">
        <f t="shared" si="5"/>
        <v>0</v>
      </c>
      <c r="N61" s="19"/>
      <c r="O61" s="19"/>
    </row>
    <row r="62" spans="1:15" s="15" customFormat="1" ht="27" customHeight="1" x14ac:dyDescent="0.25">
      <c r="A62" s="36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21"/>
      <c r="O62" s="21"/>
    </row>
    <row r="63" spans="1:15" s="15" customFormat="1" ht="27" customHeight="1" x14ac:dyDescent="0.25">
      <c r="A63" s="38" t="s">
        <v>31</v>
      </c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21"/>
      <c r="O63" s="21"/>
    </row>
    <row r="64" spans="1:15" s="15" customFormat="1" ht="27" customHeight="1" thickBot="1" x14ac:dyDescent="0.35">
      <c r="A64" s="36"/>
      <c r="B64" s="37"/>
      <c r="C64" s="37"/>
      <c r="D64" s="67" t="s">
        <v>51</v>
      </c>
      <c r="E64" s="37"/>
      <c r="F64" s="37"/>
      <c r="G64" s="37"/>
      <c r="H64" s="37"/>
      <c r="I64" s="37"/>
      <c r="J64" s="37"/>
      <c r="K64" s="37"/>
      <c r="L64" s="37"/>
      <c r="M64" s="37"/>
      <c r="N64" s="21"/>
      <c r="O64" s="21"/>
    </row>
    <row r="65" spans="1:15" s="12" customFormat="1" ht="42" customHeight="1" thickBot="1" x14ac:dyDescent="0.3">
      <c r="A65" s="39" t="s">
        <v>45</v>
      </c>
      <c r="B65" s="74">
        <f>SUM(E16+E25+E34+E43+E52+E61)</f>
        <v>0</v>
      </c>
      <c r="C65" s="27"/>
      <c r="D65" s="68" t="s">
        <v>50</v>
      </c>
      <c r="E65" s="27"/>
      <c r="F65" s="27"/>
      <c r="G65" s="27"/>
      <c r="H65" s="27"/>
      <c r="I65" s="27"/>
      <c r="J65" s="27"/>
      <c r="K65" s="27"/>
      <c r="L65" s="27"/>
      <c r="M65" s="27"/>
      <c r="N65" s="11"/>
      <c r="O65" s="11"/>
    </row>
    <row r="66" spans="1:15" s="12" customFormat="1" ht="42" customHeight="1" thickBot="1" x14ac:dyDescent="0.3">
      <c r="A66" s="39" t="s">
        <v>36</v>
      </c>
      <c r="B66" s="74">
        <f>SUM(G16+G25+G34+G43+G52+G61)</f>
        <v>0</v>
      </c>
      <c r="C66" s="27"/>
      <c r="D66" s="68" t="s">
        <v>52</v>
      </c>
      <c r="E66" s="27"/>
      <c r="F66" s="27"/>
      <c r="G66" s="27"/>
      <c r="H66" s="27"/>
      <c r="I66" s="27"/>
      <c r="J66" s="27"/>
      <c r="K66" s="27"/>
      <c r="L66" s="27"/>
      <c r="M66" s="27"/>
      <c r="N66" s="11"/>
      <c r="O66" s="11"/>
    </row>
    <row r="67" spans="1:15" s="12" customFormat="1" ht="42" customHeight="1" thickBot="1" x14ac:dyDescent="0.3">
      <c r="A67" s="41" t="s">
        <v>11</v>
      </c>
      <c r="B67" s="74">
        <f>SUM(H16+H25+H34+H43+H52+H61)</f>
        <v>0</v>
      </c>
      <c r="C67" s="27"/>
      <c r="D67" s="69"/>
      <c r="E67" s="27"/>
      <c r="F67" s="27"/>
      <c r="G67" s="27"/>
      <c r="H67" s="27"/>
      <c r="I67" s="27"/>
      <c r="J67" s="27"/>
      <c r="K67" s="27"/>
      <c r="L67" s="27"/>
      <c r="M67" s="27"/>
      <c r="N67" s="11"/>
      <c r="O67" s="11"/>
    </row>
    <row r="68" spans="1:15" s="12" customFormat="1" ht="42" customHeight="1" thickBot="1" x14ac:dyDescent="0.3">
      <c r="A68" s="41" t="s">
        <v>46</v>
      </c>
      <c r="B68" s="74">
        <f>SUM(I16+I25+I34+I43+I52+I61)</f>
        <v>0</v>
      </c>
      <c r="C68" s="27"/>
      <c r="D68" s="68" t="s">
        <v>53</v>
      </c>
      <c r="E68" s="27"/>
      <c r="F68" s="27"/>
      <c r="G68" s="27"/>
      <c r="H68" s="27"/>
      <c r="I68" s="27"/>
      <c r="J68" s="27"/>
      <c r="K68" s="27"/>
      <c r="L68" s="27"/>
      <c r="M68" s="27"/>
      <c r="N68" s="11"/>
      <c r="O68" s="11"/>
    </row>
    <row r="69" spans="1:15" s="12" customFormat="1" ht="42" customHeight="1" thickBot="1" x14ac:dyDescent="0.3">
      <c r="A69" s="41" t="s">
        <v>47</v>
      </c>
      <c r="B69" s="74">
        <f>SUM(J16+J25+J34+J43+J52+J61)</f>
        <v>0</v>
      </c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11"/>
      <c r="O69" s="11"/>
    </row>
    <row r="70" spans="1:15" s="12" customFormat="1" ht="42" customHeight="1" thickBot="1" x14ac:dyDescent="0.3">
      <c r="A70" s="41" t="s">
        <v>49</v>
      </c>
      <c r="B70" s="74">
        <f>SUM(K16+K25+K34+K43+K52+K61)</f>
        <v>0</v>
      </c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11"/>
      <c r="O70" s="11"/>
    </row>
    <row r="71" spans="1:15" s="12" customFormat="1" ht="42" customHeight="1" thickBot="1" x14ac:dyDescent="0.3">
      <c r="A71" s="41" t="s">
        <v>32</v>
      </c>
      <c r="B71" s="74">
        <f>SUM(L16+L25+L34+L43+L52+L61)</f>
        <v>0</v>
      </c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11"/>
      <c r="O71" s="11"/>
    </row>
    <row r="72" spans="1:15" s="12" customFormat="1" ht="42" customHeight="1" thickBot="1" x14ac:dyDescent="0.3">
      <c r="A72" s="41" t="s">
        <v>54</v>
      </c>
      <c r="B72" s="74">
        <f>SUM(F61+F52+F43+F34+F25+F16)</f>
        <v>0</v>
      </c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11"/>
      <c r="O72" s="11"/>
    </row>
    <row r="73" spans="1:15" s="12" customFormat="1" ht="15" customHeight="1" thickBot="1" x14ac:dyDescent="0.3">
      <c r="A73" s="41"/>
      <c r="B73" s="40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11"/>
      <c r="O73" s="11"/>
    </row>
    <row r="74" spans="1:15" s="11" customFormat="1" ht="40.5" customHeight="1" thickBot="1" x14ac:dyDescent="0.3">
      <c r="A74" s="48" t="s">
        <v>38</v>
      </c>
      <c r="B74" s="75">
        <f>SUM(B65:B70)</f>
        <v>0</v>
      </c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</row>
    <row r="75" spans="1:15" s="11" customFormat="1" ht="45" customHeight="1" thickBot="1" x14ac:dyDescent="0.3">
      <c r="A75" s="48" t="s">
        <v>37</v>
      </c>
      <c r="B75" s="75">
        <f>SUM(B65:B71)</f>
        <v>0</v>
      </c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</row>
    <row r="76" spans="1:15" ht="27" customHeight="1" x14ac:dyDescent="0.3"/>
  </sheetData>
  <sheetProtection password="97F2" sheet="1" objects="1" scenarios="1"/>
  <mergeCells count="11">
    <mergeCell ref="A61:D61"/>
    <mergeCell ref="K5:M5"/>
    <mergeCell ref="B3:D3"/>
    <mergeCell ref="B5:E5"/>
    <mergeCell ref="A16:D16"/>
    <mergeCell ref="A25:D25"/>
    <mergeCell ref="A34:D34"/>
    <mergeCell ref="K4:L4"/>
    <mergeCell ref="K3:L3"/>
    <mergeCell ref="A43:D43"/>
    <mergeCell ref="A52:D52"/>
  </mergeCells>
  <phoneticPr fontId="9" type="noConversion"/>
  <printOptions horizontalCentered="1"/>
  <pageMargins left="0" right="0" top="0.59055118110236227" bottom="0.19685039370078741" header="0.51181102362204722" footer="0.51181102362204722"/>
  <pageSetup paperSize="8" scale="50" orientation="portrait" cellComments="asDisplayed" errors="blank" r:id="rId1"/>
  <headerFooter alignWithMargins="0">
    <oddHeader xml:space="preserve">&amp;C
</oddHeader>
    <oddFooter>&amp;L&amp;"Arial,Italic"&amp;9Run Review Calculation Matrix
Version 1.0       &amp;C
&amp;"Arial,Italic"&amp;9Updated 12/02/10</oddFooter>
  </headerFooter>
</worksheet>
</file>

<file path=xl/worksheets/sheet6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28"/>
  <sheetViews>
    <sheetView view="pageBreakPreview" zoomScale="55" zoomScaleNormal="100" workbookViewId="0"/>
  </sheetViews>
  <sheetFormatPr defaultRowHeight="17.399999999999999" x14ac:dyDescent="0.3"/>
  <cols>
    <col min="1" max="1" width="46.109375" customWidth="1"/>
    <col min="2" max="8" width="27.33203125" style="8" customWidth="1"/>
    <col min="9" max="11" width="15.88671875" style="8" customWidth="1"/>
    <col min="12" max="13" width="9.109375" style="1"/>
  </cols>
  <sheetData>
    <row r="1" spans="1:13" s="2" customFormat="1" ht="28.5" customHeight="1" x14ac:dyDescent="0.25">
      <c r="A1" s="17" t="s">
        <v>40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5"/>
      <c r="M1" s="5"/>
    </row>
    <row r="2" spans="1:13" s="2" customFormat="1" ht="28.5" customHeight="1" x14ac:dyDescent="0.25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5"/>
      <c r="M2" s="5"/>
    </row>
    <row r="3" spans="1:13" s="4" customFormat="1" ht="49.5" customHeight="1" x14ac:dyDescent="0.25">
      <c r="A3" s="6" t="s">
        <v>15</v>
      </c>
      <c r="B3" s="182" t="s">
        <v>130</v>
      </c>
      <c r="C3" s="183"/>
      <c r="D3" s="184"/>
      <c r="E3" s="45"/>
      <c r="F3" s="23"/>
      <c r="G3" s="7" t="s">
        <v>16</v>
      </c>
      <c r="H3" s="141" t="s">
        <v>204</v>
      </c>
      <c r="K3" s="27"/>
      <c r="L3" s="3"/>
      <c r="M3" s="3"/>
    </row>
    <row r="4" spans="1:13" s="12" customFormat="1" ht="15.6" x14ac:dyDescent="0.25">
      <c r="A4" s="28"/>
      <c r="B4" s="27"/>
      <c r="C4" s="27"/>
      <c r="D4" s="27"/>
      <c r="E4" s="27"/>
      <c r="F4" s="27"/>
      <c r="G4" s="27"/>
      <c r="H4" s="27"/>
      <c r="I4" s="27"/>
      <c r="J4" s="27"/>
      <c r="K4" s="27"/>
      <c r="L4" s="11"/>
      <c r="M4" s="11"/>
    </row>
    <row r="5" spans="1:13" s="12" customFormat="1" ht="55.5" customHeight="1" x14ac:dyDescent="0.25">
      <c r="A5" s="18" t="s">
        <v>48</v>
      </c>
      <c r="B5" s="185" t="s">
        <v>210</v>
      </c>
      <c r="C5" s="186"/>
      <c r="D5" s="187"/>
      <c r="E5" s="62"/>
      <c r="F5" s="27"/>
      <c r="G5" s="27"/>
      <c r="H5" s="27"/>
      <c r="I5" s="27"/>
      <c r="J5" s="27"/>
      <c r="K5" s="27"/>
      <c r="L5" s="11"/>
      <c r="M5" s="11"/>
    </row>
    <row r="6" spans="1:13" s="14" customFormat="1" ht="15" customHeight="1" x14ac:dyDescent="0.25">
      <c r="A6" s="34"/>
      <c r="B6" s="31"/>
      <c r="C6" s="31"/>
      <c r="D6" s="31"/>
      <c r="E6" s="31"/>
      <c r="F6" s="31"/>
      <c r="G6" s="31"/>
      <c r="H6" s="31"/>
      <c r="I6" s="31"/>
      <c r="J6" s="31"/>
      <c r="K6" s="31"/>
      <c r="L6" s="13"/>
      <c r="M6" s="13"/>
    </row>
    <row r="7" spans="1:13" s="2" customFormat="1" ht="52.2" x14ac:dyDescent="0.25">
      <c r="A7" s="6" t="s">
        <v>39</v>
      </c>
      <c r="B7" s="7" t="s">
        <v>45</v>
      </c>
      <c r="C7" s="7" t="s">
        <v>35</v>
      </c>
      <c r="D7" s="7" t="s">
        <v>11</v>
      </c>
      <c r="E7" s="7" t="s">
        <v>46</v>
      </c>
      <c r="F7" s="7" t="s">
        <v>47</v>
      </c>
      <c r="G7" s="7" t="s">
        <v>49</v>
      </c>
      <c r="H7" s="7" t="s">
        <v>24</v>
      </c>
      <c r="I7" s="5"/>
      <c r="J7" s="5"/>
    </row>
    <row r="8" spans="1:13" s="4" customFormat="1" ht="27" customHeight="1" x14ac:dyDescent="0.25">
      <c r="A8" s="142" t="s">
        <v>131</v>
      </c>
      <c r="B8" s="70">
        <f>'Calculation Matrix RMO 7a'!B65</f>
        <v>0</v>
      </c>
      <c r="C8" s="70">
        <f>'Calculation Matrix RMO 7a'!B66</f>
        <v>0</v>
      </c>
      <c r="D8" s="70">
        <f>'Calculation Matrix RMO 7a'!B67</f>
        <v>0</v>
      </c>
      <c r="E8" s="70">
        <f>'Calculation Matrix RMO 7a'!B68</f>
        <v>0</v>
      </c>
      <c r="F8" s="70">
        <f>'Calculation Matrix RMO 7a'!B69</f>
        <v>0</v>
      </c>
      <c r="G8" s="70">
        <f>'Calculation Matrix RMO 7a'!B70</f>
        <v>0</v>
      </c>
      <c r="H8" s="55">
        <f t="shared" ref="H8:H13" si="0">SUM(B8:D8)</f>
        <v>0</v>
      </c>
      <c r="I8" s="3"/>
      <c r="J8" s="3"/>
    </row>
    <row r="9" spans="1:13" s="4" customFormat="1" ht="27" customHeight="1" x14ac:dyDescent="0.25">
      <c r="A9" s="142" t="s">
        <v>132</v>
      </c>
      <c r="B9" s="70">
        <f>'Calculation Matrix RMO 7b'!$B$65</f>
        <v>0</v>
      </c>
      <c r="C9" s="70">
        <f>'Calculation Matrix RMO 7b'!$B$66</f>
        <v>0</v>
      </c>
      <c r="D9" s="70">
        <f>'Calculation Matrix RMO 7b'!$B$67</f>
        <v>0</v>
      </c>
      <c r="E9" s="70">
        <f>'Calculation Matrix RMO 7b'!$B$68</f>
        <v>0</v>
      </c>
      <c r="F9" s="70">
        <f>'Calculation Matrix RMO 7b'!$B$69</f>
        <v>0</v>
      </c>
      <c r="G9" s="70">
        <f>'Calculation Matrix RMO 7b'!$B$70</f>
        <v>0</v>
      </c>
      <c r="H9" s="55">
        <f t="shared" si="0"/>
        <v>0</v>
      </c>
      <c r="I9" s="3"/>
      <c r="J9" s="3"/>
    </row>
    <row r="10" spans="1:13" s="4" customFormat="1" ht="27" customHeight="1" x14ac:dyDescent="0.25">
      <c r="A10" s="142" t="s">
        <v>133</v>
      </c>
      <c r="B10" s="70">
        <f>'Calculation Matrix RMO 7c'!$B$65</f>
        <v>0</v>
      </c>
      <c r="C10" s="70">
        <f>'Calculation Matrix RMO 7c'!$B$66</f>
        <v>0</v>
      </c>
      <c r="D10" s="70">
        <f>'Calculation Matrix RMO 7c'!$B$67</f>
        <v>0</v>
      </c>
      <c r="E10" s="70">
        <f>'Calculation Matrix RMO 7c'!$B$68</f>
        <v>0</v>
      </c>
      <c r="F10" s="70">
        <f>'Calculation Matrix RMO 7c'!$B$69</f>
        <v>0</v>
      </c>
      <c r="G10" s="70">
        <f>'Calculation Matrix RMO 7c'!$B$70</f>
        <v>0</v>
      </c>
      <c r="H10" s="55">
        <f t="shared" si="0"/>
        <v>0</v>
      </c>
      <c r="I10" s="3"/>
      <c r="J10" s="3"/>
    </row>
    <row r="11" spans="1:13" s="4" customFormat="1" ht="27" customHeight="1" x14ac:dyDescent="0.25">
      <c r="A11" s="142" t="s">
        <v>134</v>
      </c>
      <c r="B11" s="70">
        <f>'Calculation Matrix RMO 7d'!$B$65</f>
        <v>0</v>
      </c>
      <c r="C11" s="70">
        <f>'Calculation Matrix RMO 7d'!$B$66</f>
        <v>0</v>
      </c>
      <c r="D11" s="70">
        <f>'Calculation Matrix RMO 7d'!$B$67</f>
        <v>0</v>
      </c>
      <c r="E11" s="70">
        <f>'Calculation Matrix RMO 7d'!$B$68</f>
        <v>0</v>
      </c>
      <c r="F11" s="70">
        <f>'Calculation Matrix RMO 7d'!$B$69</f>
        <v>0</v>
      </c>
      <c r="G11" s="70">
        <f>'Calculation Matrix RMO 7d'!$B$70</f>
        <v>0</v>
      </c>
      <c r="H11" s="55">
        <f t="shared" si="0"/>
        <v>0</v>
      </c>
      <c r="I11" s="3"/>
      <c r="J11" s="3"/>
    </row>
    <row r="12" spans="1:13" s="4" customFormat="1" ht="27" customHeight="1" x14ac:dyDescent="0.25">
      <c r="A12" s="142" t="s">
        <v>135</v>
      </c>
      <c r="B12" s="70">
        <f>'Calculation Matrix RMO 7e'!$B$65</f>
        <v>0</v>
      </c>
      <c r="C12" s="70">
        <f>'Calculation Matrix RMO 7e'!$B$66</f>
        <v>0</v>
      </c>
      <c r="D12" s="70">
        <f>'Calculation Matrix RMO 7e'!$B$67</f>
        <v>0</v>
      </c>
      <c r="E12" s="70">
        <f>'Calculation Matrix RMO 7e'!$B$68</f>
        <v>0</v>
      </c>
      <c r="F12" s="70">
        <f>'Calculation Matrix RMO 7e'!$B$69</f>
        <v>0</v>
      </c>
      <c r="G12" s="70">
        <f>'Calculation Matrix RMO 7e'!$B$70</f>
        <v>0</v>
      </c>
      <c r="H12" s="55">
        <f t="shared" si="0"/>
        <v>0</v>
      </c>
      <c r="I12" s="3"/>
      <c r="J12" s="3"/>
    </row>
    <row r="13" spans="1:13" s="4" customFormat="1" ht="27" customHeight="1" x14ac:dyDescent="0.25">
      <c r="A13" s="142" t="s">
        <v>136</v>
      </c>
      <c r="B13" s="70">
        <f>'Calculation Matrix RMO 7f'!$B$65</f>
        <v>0</v>
      </c>
      <c r="C13" s="70">
        <f>'Calculation Matrix RMO 7f'!$B$66</f>
        <v>0</v>
      </c>
      <c r="D13" s="70">
        <f>'Calculation Matrix RMO 7f'!$B$67</f>
        <v>0</v>
      </c>
      <c r="E13" s="70">
        <f>'Calculation Matrix RMO 7f'!$B$68</f>
        <v>0</v>
      </c>
      <c r="F13" s="70">
        <f>'Calculation Matrix RMO 7f'!$B$69</f>
        <v>0</v>
      </c>
      <c r="G13" s="70">
        <f>'Calculation Matrix RMO 7f'!$B$70</f>
        <v>0</v>
      </c>
      <c r="H13" s="55">
        <f t="shared" si="0"/>
        <v>0</v>
      </c>
      <c r="I13" s="3"/>
      <c r="J13" s="3"/>
    </row>
    <row r="14" spans="1:13" s="4" customFormat="1" ht="27" customHeight="1" thickBot="1" x14ac:dyDescent="0.35">
      <c r="A14" s="44"/>
      <c r="B14" s="45"/>
      <c r="C14" s="45"/>
      <c r="D14" s="67" t="s">
        <v>51</v>
      </c>
      <c r="E14" s="45"/>
      <c r="F14" s="45"/>
      <c r="G14" s="45"/>
      <c r="I14" s="3"/>
      <c r="J14" s="3"/>
    </row>
    <row r="15" spans="1:13" s="47" customFormat="1" ht="39" customHeight="1" thickBot="1" x14ac:dyDescent="0.3">
      <c r="A15" s="49" t="s">
        <v>45</v>
      </c>
      <c r="B15" s="57">
        <f>SUM(B8:B13)</f>
        <v>0</v>
      </c>
      <c r="C15" s="27"/>
      <c r="D15" s="68" t="s">
        <v>50</v>
      </c>
      <c r="E15" s="45"/>
      <c r="F15" s="45"/>
      <c r="G15" s="45"/>
      <c r="H15" s="50">
        <f>SUM(H8:H13)</f>
        <v>0</v>
      </c>
      <c r="I15" s="46"/>
      <c r="J15" s="46"/>
    </row>
    <row r="16" spans="1:13" s="47" customFormat="1" ht="40.5" customHeight="1" thickBot="1" x14ac:dyDescent="0.3">
      <c r="A16" s="49" t="s">
        <v>36</v>
      </c>
      <c r="B16" s="57">
        <f>SUM(C8:C13)</f>
        <v>0</v>
      </c>
      <c r="C16" s="27"/>
      <c r="D16" s="68" t="s">
        <v>52</v>
      </c>
      <c r="E16" s="45"/>
      <c r="F16" s="45"/>
      <c r="G16" s="45"/>
      <c r="H16" s="45"/>
      <c r="I16" s="46"/>
      <c r="J16" s="46"/>
    </row>
    <row r="17" spans="1:10" s="47" customFormat="1" ht="40.5" customHeight="1" thickBot="1" x14ac:dyDescent="0.3">
      <c r="A17" s="51" t="s">
        <v>11</v>
      </c>
      <c r="B17" s="57">
        <f>SUM(D8:D13)</f>
        <v>0</v>
      </c>
      <c r="C17" s="27"/>
      <c r="D17" s="69"/>
      <c r="E17" s="45"/>
      <c r="F17" s="45"/>
      <c r="G17" s="45"/>
      <c r="H17" s="45"/>
      <c r="I17" s="46"/>
      <c r="J17" s="46"/>
    </row>
    <row r="18" spans="1:10" s="47" customFormat="1" ht="40.5" customHeight="1" thickBot="1" x14ac:dyDescent="0.3">
      <c r="A18" s="51" t="s">
        <v>46</v>
      </c>
      <c r="B18" s="57">
        <f>SUM(E8:E13)</f>
        <v>0</v>
      </c>
      <c r="C18" s="27"/>
      <c r="D18" s="68" t="s">
        <v>53</v>
      </c>
      <c r="E18" s="45"/>
      <c r="F18" s="45"/>
      <c r="G18" s="45"/>
      <c r="H18" s="45"/>
      <c r="I18" s="46"/>
      <c r="J18" s="46"/>
    </row>
    <row r="19" spans="1:10" s="47" customFormat="1" ht="40.5" customHeight="1" thickBot="1" x14ac:dyDescent="0.3">
      <c r="A19" s="51" t="s">
        <v>47</v>
      </c>
      <c r="B19" s="57">
        <f>SUM(F8:F13)</f>
        <v>0</v>
      </c>
      <c r="C19" s="27"/>
      <c r="D19" s="66"/>
      <c r="E19" s="45"/>
      <c r="F19" s="45"/>
      <c r="G19" s="45"/>
      <c r="H19" s="45"/>
      <c r="I19" s="46"/>
      <c r="J19" s="46"/>
    </row>
    <row r="20" spans="1:10" s="47" customFormat="1" ht="40.5" customHeight="1" thickBot="1" x14ac:dyDescent="0.3">
      <c r="A20" s="51" t="s">
        <v>49</v>
      </c>
      <c r="B20" s="57">
        <f>SUM(G8:G13)</f>
        <v>0</v>
      </c>
      <c r="C20" s="27"/>
      <c r="D20" s="66"/>
      <c r="E20" s="45"/>
      <c r="F20" s="45"/>
      <c r="G20" s="45"/>
      <c r="H20" s="45"/>
      <c r="I20" s="46"/>
      <c r="J20" s="46"/>
    </row>
    <row r="21" spans="1:10" s="47" customFormat="1" ht="22.5" customHeight="1" thickBot="1" x14ac:dyDescent="0.3">
      <c r="A21" s="52"/>
      <c r="B21" s="58"/>
      <c r="C21" s="27"/>
      <c r="D21" s="45"/>
      <c r="E21" s="45"/>
      <c r="F21" s="45"/>
      <c r="G21" s="45"/>
      <c r="H21" s="45"/>
      <c r="I21" s="46"/>
      <c r="J21" s="46"/>
    </row>
    <row r="22" spans="1:10" ht="57" customHeight="1" thickBot="1" x14ac:dyDescent="0.35">
      <c r="A22" s="53" t="s">
        <v>55</v>
      </c>
      <c r="B22" s="56">
        <f>SUM(B15:B17)</f>
        <v>0</v>
      </c>
      <c r="C22" s="27"/>
      <c r="D22" s="64"/>
      <c r="E22" s="65"/>
      <c r="F22" s="16"/>
      <c r="G22" s="16"/>
      <c r="H22" s="16"/>
    </row>
    <row r="23" spans="1:10" ht="40.5" customHeight="1" thickBot="1" x14ac:dyDescent="0.35">
      <c r="A23" s="49" t="s">
        <v>33</v>
      </c>
      <c r="B23" s="131"/>
      <c r="C23" s="42" t="s">
        <v>34</v>
      </c>
      <c r="D23" s="16"/>
      <c r="E23" s="65"/>
      <c r="F23" s="16"/>
      <c r="G23" s="16"/>
      <c r="H23" s="16"/>
    </row>
    <row r="24" spans="1:10" ht="40.5" customHeight="1" thickBot="1" x14ac:dyDescent="0.35">
      <c r="A24" s="49" t="s">
        <v>41</v>
      </c>
      <c r="B24" s="131"/>
      <c r="C24" s="188" t="s">
        <v>85</v>
      </c>
      <c r="D24" s="189"/>
      <c r="E24" s="189"/>
      <c r="F24" s="189"/>
      <c r="G24" s="189"/>
      <c r="H24" s="189"/>
    </row>
    <row r="25" spans="1:10" ht="40.5" customHeight="1" thickBot="1" x14ac:dyDescent="0.35">
      <c r="A25" s="49" t="s">
        <v>44</v>
      </c>
      <c r="B25" s="61">
        <f>(SUM(B18:B20)/40)</f>
        <v>0</v>
      </c>
      <c r="C25" s="42"/>
      <c r="D25" s="16"/>
      <c r="E25" s="16"/>
      <c r="F25" s="16"/>
      <c r="G25" s="16"/>
      <c r="H25" s="16"/>
    </row>
    <row r="26" spans="1:10" ht="40.5" customHeight="1" thickBot="1" x14ac:dyDescent="0.35">
      <c r="A26" s="53" t="s">
        <v>42</v>
      </c>
      <c r="B26" s="56">
        <f>(B23*B24) - B25</f>
        <v>0</v>
      </c>
      <c r="C26" s="42"/>
      <c r="D26" s="16"/>
      <c r="E26" s="16"/>
      <c r="F26" s="16"/>
      <c r="G26" s="16"/>
      <c r="H26" s="16"/>
    </row>
    <row r="27" spans="1:10" ht="21" customHeight="1" thickBot="1" x14ac:dyDescent="0.35">
      <c r="A27" s="54"/>
      <c r="B27" s="59"/>
      <c r="C27" s="42"/>
      <c r="D27" s="16"/>
      <c r="E27" s="16"/>
      <c r="F27" s="16"/>
      <c r="G27" s="16"/>
      <c r="H27" s="16"/>
    </row>
    <row r="28" spans="1:10" ht="51" customHeight="1" thickBot="1" x14ac:dyDescent="0.35">
      <c r="A28" s="53" t="s">
        <v>59</v>
      </c>
      <c r="B28" s="60" t="e">
        <f>B22/B26</f>
        <v>#DIV/0!</v>
      </c>
      <c r="C28" s="16"/>
      <c r="D28" s="16"/>
      <c r="E28" s="16"/>
      <c r="F28" s="16"/>
      <c r="G28" s="16"/>
      <c r="H28" s="16"/>
    </row>
  </sheetData>
  <sheetProtection password="97F2" sheet="1" objects="1" scenarios="1"/>
  <mergeCells count="3">
    <mergeCell ref="B5:D5"/>
    <mergeCell ref="B3:D3"/>
    <mergeCell ref="C24:H24"/>
  </mergeCells>
  <phoneticPr fontId="9" type="noConversion"/>
  <printOptions horizontalCentered="1"/>
  <pageMargins left="0" right="0" top="0.59055118110236227" bottom="0.19685039370078741" header="0.51181102362204722" footer="0.51181102362204722"/>
  <pageSetup paperSize="8" scale="50" orientation="portrait" cellComments="asDisplayed" errors="blank" r:id="rId1"/>
  <headerFooter alignWithMargins="0">
    <oddHeader xml:space="preserve">&amp;C
</oddHeader>
    <oddFooter>&amp;L&amp;"Arial,Italic"&amp;9Run Review Calculation Matrix
Version 1.0       &amp;C
&amp;"Arial,Italic"&amp;9Updated 12/02/10</oddFooter>
  </headerFooter>
  <legacyDrawing r:id="rId2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6"/>
  <sheetViews>
    <sheetView view="pageBreakPreview" zoomScale="55" zoomScaleNormal="100" workbookViewId="0">
      <selection activeCell="C21" sqref="C21"/>
    </sheetView>
  </sheetViews>
  <sheetFormatPr defaultRowHeight="17.399999999999999" x14ac:dyDescent="0.3"/>
  <cols>
    <col min="1" max="1" width="38.109375" customWidth="1"/>
    <col min="2" max="4" width="23.5546875" style="8" customWidth="1"/>
    <col min="5" max="6" width="17.33203125" style="8" customWidth="1"/>
    <col min="7" max="7" width="15.88671875" style="8" customWidth="1"/>
    <col min="8" max="9" width="17.44140625" style="8" customWidth="1"/>
    <col min="10" max="10" width="20.6640625" style="8" customWidth="1"/>
    <col min="11" max="11" width="15.88671875" style="8" customWidth="1"/>
    <col min="12" max="12" width="17.88671875" style="8" customWidth="1"/>
    <col min="13" max="13" width="19.33203125" style="8" customWidth="1"/>
    <col min="14" max="15" width="9.109375" style="1"/>
  </cols>
  <sheetData>
    <row r="1" spans="1:15" s="2" customFormat="1" ht="28.5" customHeight="1" x14ac:dyDescent="0.25">
      <c r="A1" s="17" t="s">
        <v>23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5"/>
      <c r="O1" s="5"/>
    </row>
    <row r="2" spans="1:15" s="2" customFormat="1" ht="28.5" customHeight="1" x14ac:dyDescent="0.25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5"/>
      <c r="O2" s="5"/>
    </row>
    <row r="3" spans="1:15" s="4" customFormat="1" ht="49.5" customHeight="1" x14ac:dyDescent="0.25">
      <c r="A3" s="22" t="s">
        <v>15</v>
      </c>
      <c r="B3" s="196" t="str">
        <f>'Individual Service 7 Total'!B3:D3</f>
        <v>Service 7</v>
      </c>
      <c r="C3" s="197"/>
      <c r="D3" s="198"/>
      <c r="E3" s="27"/>
      <c r="F3" s="27"/>
      <c r="G3" s="23"/>
      <c r="H3" s="63"/>
      <c r="I3" s="24"/>
      <c r="J3" s="25" t="s">
        <v>16</v>
      </c>
      <c r="K3" s="193" t="str">
        <f>'Individual Service 7 Total'!H3</f>
        <v>House Officer / Registrar</v>
      </c>
      <c r="L3" s="195"/>
      <c r="M3" s="27"/>
      <c r="N3" s="3"/>
      <c r="O3" s="3"/>
    </row>
    <row r="4" spans="1:15" s="12" customFormat="1" ht="15.6" x14ac:dyDescent="0.25">
      <c r="A4" s="28"/>
      <c r="B4" s="27"/>
      <c r="C4" s="27"/>
      <c r="D4" s="27"/>
      <c r="E4" s="27"/>
      <c r="F4" s="27"/>
      <c r="G4" s="27"/>
      <c r="H4" s="27"/>
      <c r="I4" s="27"/>
      <c r="J4" s="27"/>
      <c r="K4" s="203"/>
      <c r="L4" s="203"/>
      <c r="M4" s="27"/>
      <c r="N4" s="11"/>
      <c r="O4" s="11"/>
    </row>
    <row r="5" spans="1:15" s="2" customFormat="1" ht="90.75" customHeight="1" x14ac:dyDescent="0.25">
      <c r="A5" s="29" t="s">
        <v>14</v>
      </c>
      <c r="B5" s="199" t="str">
        <f>'Individual Service 7 Total'!A8</f>
        <v>SERVICE 7, RMO 1</v>
      </c>
      <c r="C5" s="200"/>
      <c r="D5" s="200"/>
      <c r="E5" s="201"/>
      <c r="F5" s="76"/>
      <c r="G5" s="30"/>
      <c r="H5" s="31"/>
      <c r="I5" s="31"/>
      <c r="J5" s="43" t="s">
        <v>48</v>
      </c>
      <c r="K5" s="193" t="str">
        <f>'Individual Service 7 Total'!B5</f>
        <v>RMO support to enter details from run description e.g. 0800-1630 = 8.5 per day</v>
      </c>
      <c r="L5" s="194"/>
      <c r="M5" s="195"/>
      <c r="N5" s="5"/>
      <c r="O5" s="5"/>
    </row>
    <row r="6" spans="1:15" s="14" customFormat="1" ht="15" customHeight="1" x14ac:dyDescent="0.25">
      <c r="A6" s="34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13"/>
      <c r="O6" s="13"/>
    </row>
    <row r="7" spans="1:15" s="2" customFormat="1" ht="46.8" x14ac:dyDescent="0.25">
      <c r="A7" s="22" t="s">
        <v>0</v>
      </c>
      <c r="B7" s="25" t="s">
        <v>10</v>
      </c>
      <c r="C7" s="25" t="s">
        <v>1</v>
      </c>
      <c r="D7" s="25" t="s">
        <v>2</v>
      </c>
      <c r="E7" s="25" t="s">
        <v>45</v>
      </c>
      <c r="F7" s="25" t="s">
        <v>54</v>
      </c>
      <c r="G7" s="25" t="s">
        <v>35</v>
      </c>
      <c r="H7" s="25" t="s">
        <v>11</v>
      </c>
      <c r="I7" s="25" t="s">
        <v>46</v>
      </c>
      <c r="J7" s="25" t="s">
        <v>47</v>
      </c>
      <c r="K7" s="25" t="s">
        <v>49</v>
      </c>
      <c r="L7" s="25" t="s">
        <v>12</v>
      </c>
      <c r="M7" s="25" t="s">
        <v>13</v>
      </c>
      <c r="N7" s="5"/>
      <c r="O7" s="5"/>
    </row>
    <row r="8" spans="1:15" s="4" customFormat="1" ht="27" customHeight="1" x14ac:dyDescent="0.25">
      <c r="A8" s="32" t="s">
        <v>17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"/>
      <c r="O8" s="3"/>
    </row>
    <row r="9" spans="1:15" s="4" customFormat="1" ht="27" customHeight="1" x14ac:dyDescent="0.25">
      <c r="A9" s="78" t="s">
        <v>3</v>
      </c>
      <c r="B9" s="143"/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3"/>
      <c r="O9" s="3"/>
    </row>
    <row r="10" spans="1:15" s="4" customFormat="1" ht="27" customHeight="1" x14ac:dyDescent="0.25">
      <c r="A10" s="78" t="s">
        <v>4</v>
      </c>
      <c r="B10" s="143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3"/>
      <c r="O10" s="3"/>
    </row>
    <row r="11" spans="1:15" s="4" customFormat="1" ht="27" customHeight="1" x14ac:dyDescent="0.25">
      <c r="A11" s="78" t="s">
        <v>5</v>
      </c>
      <c r="B11" s="143"/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3"/>
      <c r="O11" s="3"/>
    </row>
    <row r="12" spans="1:15" s="4" customFormat="1" ht="27" customHeight="1" x14ac:dyDescent="0.25">
      <c r="A12" s="78" t="s">
        <v>6</v>
      </c>
      <c r="B12" s="143"/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3"/>
      <c r="O12" s="3"/>
    </row>
    <row r="13" spans="1:15" s="4" customFormat="1" ht="27" customHeight="1" x14ac:dyDescent="0.25">
      <c r="A13" s="78" t="s">
        <v>7</v>
      </c>
      <c r="B13" s="143"/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3"/>
      <c r="O13" s="3"/>
    </row>
    <row r="14" spans="1:15" s="4" customFormat="1" ht="27" customHeight="1" x14ac:dyDescent="0.25">
      <c r="A14" s="78" t="s">
        <v>8</v>
      </c>
      <c r="B14" s="143"/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3"/>
      <c r="O14" s="3"/>
    </row>
    <row r="15" spans="1:15" s="4" customFormat="1" ht="27" customHeight="1" x14ac:dyDescent="0.25">
      <c r="A15" s="78" t="s">
        <v>9</v>
      </c>
      <c r="B15" s="143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3"/>
      <c r="O15" s="3"/>
    </row>
    <row r="16" spans="1:15" s="20" customFormat="1" ht="27" customHeight="1" x14ac:dyDescent="0.25">
      <c r="A16" s="202" t="s">
        <v>25</v>
      </c>
      <c r="B16" s="191"/>
      <c r="C16" s="191"/>
      <c r="D16" s="192"/>
      <c r="E16" s="35">
        <f t="shared" ref="E16:M16" si="0">SUM(E9:E15)</f>
        <v>0</v>
      </c>
      <c r="F16" s="35">
        <f t="shared" si="0"/>
        <v>0</v>
      </c>
      <c r="G16" s="35">
        <f t="shared" si="0"/>
        <v>0</v>
      </c>
      <c r="H16" s="35">
        <f t="shared" si="0"/>
        <v>0</v>
      </c>
      <c r="I16" s="35">
        <f t="shared" si="0"/>
        <v>0</v>
      </c>
      <c r="J16" s="35">
        <f t="shared" si="0"/>
        <v>0</v>
      </c>
      <c r="K16" s="35">
        <f t="shared" si="0"/>
        <v>0</v>
      </c>
      <c r="L16" s="35">
        <f t="shared" si="0"/>
        <v>0</v>
      </c>
      <c r="M16" s="35">
        <f t="shared" si="0"/>
        <v>0</v>
      </c>
      <c r="N16" s="19"/>
      <c r="O16" s="19"/>
    </row>
    <row r="17" spans="1:15" s="4" customFormat="1" ht="27" customHeight="1" x14ac:dyDescent="0.25">
      <c r="A17" s="32" t="s">
        <v>18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"/>
      <c r="O17" s="3"/>
    </row>
    <row r="18" spans="1:15" s="4" customFormat="1" ht="27" customHeight="1" x14ac:dyDescent="0.25">
      <c r="A18" s="78" t="s">
        <v>3</v>
      </c>
      <c r="B18" s="143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3"/>
      <c r="O18" s="3"/>
    </row>
    <row r="19" spans="1:15" s="4" customFormat="1" ht="27" customHeight="1" x14ac:dyDescent="0.25">
      <c r="A19" s="34" t="s">
        <v>4</v>
      </c>
      <c r="B19" s="143"/>
      <c r="C19" s="144"/>
      <c r="D19" s="144"/>
      <c r="E19" s="144"/>
      <c r="F19" s="144"/>
      <c r="G19" s="144"/>
      <c r="H19" s="144"/>
      <c r="I19" s="144"/>
      <c r="J19" s="144"/>
      <c r="K19" s="144"/>
      <c r="L19" s="144"/>
      <c r="M19" s="144"/>
      <c r="N19" s="3"/>
      <c r="O19" s="3"/>
    </row>
    <row r="20" spans="1:15" s="4" customFormat="1" ht="27" customHeight="1" x14ac:dyDescent="0.25">
      <c r="A20" s="34" t="s">
        <v>5</v>
      </c>
      <c r="B20" s="143"/>
      <c r="C20" s="144"/>
      <c r="D20" s="144"/>
      <c r="E20" s="144"/>
      <c r="F20" s="144"/>
      <c r="G20" s="144"/>
      <c r="H20" s="144"/>
      <c r="I20" s="144"/>
      <c r="J20" s="144"/>
      <c r="K20" s="144"/>
      <c r="L20" s="144"/>
      <c r="M20" s="144"/>
      <c r="N20" s="3"/>
      <c r="O20" s="3"/>
    </row>
    <row r="21" spans="1:15" s="4" customFormat="1" ht="27" customHeight="1" x14ac:dyDescent="0.25">
      <c r="A21" s="34" t="s">
        <v>6</v>
      </c>
      <c r="B21" s="143"/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3"/>
      <c r="O21" s="3"/>
    </row>
    <row r="22" spans="1:15" s="4" customFormat="1" ht="27" customHeight="1" x14ac:dyDescent="0.25">
      <c r="A22" s="34" t="s">
        <v>7</v>
      </c>
      <c r="B22" s="143"/>
      <c r="C22" s="144"/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3"/>
      <c r="O22" s="3"/>
    </row>
    <row r="23" spans="1:15" s="4" customFormat="1" ht="27" customHeight="1" x14ac:dyDescent="0.25">
      <c r="A23" s="34" t="s">
        <v>8</v>
      </c>
      <c r="B23" s="143"/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3"/>
      <c r="O23" s="3"/>
    </row>
    <row r="24" spans="1:15" s="4" customFormat="1" ht="27" customHeight="1" x14ac:dyDescent="0.25">
      <c r="A24" s="34" t="s">
        <v>9</v>
      </c>
      <c r="B24" s="143"/>
      <c r="C24" s="144"/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3"/>
      <c r="O24" s="3"/>
    </row>
    <row r="25" spans="1:15" s="20" customFormat="1" ht="27" customHeight="1" x14ac:dyDescent="0.25">
      <c r="A25" s="190" t="s">
        <v>26</v>
      </c>
      <c r="B25" s="191"/>
      <c r="C25" s="191"/>
      <c r="D25" s="192"/>
      <c r="E25" s="35">
        <f t="shared" ref="E25:M25" si="1">SUM(E18:E24)</f>
        <v>0</v>
      </c>
      <c r="F25" s="35">
        <f t="shared" si="1"/>
        <v>0</v>
      </c>
      <c r="G25" s="35">
        <f t="shared" si="1"/>
        <v>0</v>
      </c>
      <c r="H25" s="35">
        <f t="shared" si="1"/>
        <v>0</v>
      </c>
      <c r="I25" s="35">
        <f t="shared" si="1"/>
        <v>0</v>
      </c>
      <c r="J25" s="35">
        <f t="shared" si="1"/>
        <v>0</v>
      </c>
      <c r="K25" s="35">
        <f t="shared" si="1"/>
        <v>0</v>
      </c>
      <c r="L25" s="35">
        <f t="shared" si="1"/>
        <v>0</v>
      </c>
      <c r="M25" s="35">
        <f t="shared" si="1"/>
        <v>0</v>
      </c>
      <c r="N25" s="19"/>
      <c r="O25" s="19"/>
    </row>
    <row r="26" spans="1:15" s="4" customFormat="1" ht="27" customHeight="1" x14ac:dyDescent="0.25">
      <c r="A26" s="32" t="s">
        <v>19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"/>
      <c r="O26" s="3"/>
    </row>
    <row r="27" spans="1:15" s="4" customFormat="1" ht="27" customHeight="1" x14ac:dyDescent="0.25">
      <c r="A27" s="34" t="s">
        <v>3</v>
      </c>
      <c r="B27" s="143"/>
      <c r="C27" s="144"/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3"/>
      <c r="O27" s="3"/>
    </row>
    <row r="28" spans="1:15" s="4" customFormat="1" ht="27" customHeight="1" x14ac:dyDescent="0.25">
      <c r="A28" s="34" t="s">
        <v>4</v>
      </c>
      <c r="B28" s="143"/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3"/>
      <c r="O28" s="3"/>
    </row>
    <row r="29" spans="1:15" s="4" customFormat="1" ht="27" customHeight="1" x14ac:dyDescent="0.25">
      <c r="A29" s="34" t="s">
        <v>5</v>
      </c>
      <c r="B29" s="143"/>
      <c r="C29" s="144"/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3"/>
      <c r="O29" s="3"/>
    </row>
    <row r="30" spans="1:15" s="4" customFormat="1" ht="27" customHeight="1" x14ac:dyDescent="0.25">
      <c r="A30" s="34" t="s">
        <v>6</v>
      </c>
      <c r="B30" s="143"/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3"/>
      <c r="O30" s="3"/>
    </row>
    <row r="31" spans="1:15" s="4" customFormat="1" ht="27" customHeight="1" x14ac:dyDescent="0.25">
      <c r="A31" s="34" t="s">
        <v>7</v>
      </c>
      <c r="B31" s="143"/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3"/>
      <c r="O31" s="3"/>
    </row>
    <row r="32" spans="1:15" s="4" customFormat="1" ht="27" customHeight="1" x14ac:dyDescent="0.25">
      <c r="A32" s="34" t="s">
        <v>8</v>
      </c>
      <c r="B32" s="143"/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3"/>
      <c r="O32" s="3"/>
    </row>
    <row r="33" spans="1:15" s="4" customFormat="1" ht="27" customHeight="1" x14ac:dyDescent="0.25">
      <c r="A33" s="34" t="s">
        <v>9</v>
      </c>
      <c r="B33" s="143"/>
      <c r="C33" s="144"/>
      <c r="D33" s="144"/>
      <c r="E33" s="144"/>
      <c r="F33" s="144"/>
      <c r="G33" s="144"/>
      <c r="H33" s="144"/>
      <c r="I33" s="144"/>
      <c r="J33" s="144"/>
      <c r="K33" s="144"/>
      <c r="L33" s="144"/>
      <c r="M33" s="144"/>
      <c r="N33" s="3"/>
      <c r="O33" s="3"/>
    </row>
    <row r="34" spans="1:15" s="20" customFormat="1" ht="27" customHeight="1" x14ac:dyDescent="0.25">
      <c r="A34" s="190" t="s">
        <v>27</v>
      </c>
      <c r="B34" s="191"/>
      <c r="C34" s="191"/>
      <c r="D34" s="192"/>
      <c r="E34" s="35">
        <f t="shared" ref="E34:M34" si="2">SUM(E27:E33)</f>
        <v>0</v>
      </c>
      <c r="F34" s="35">
        <f t="shared" si="2"/>
        <v>0</v>
      </c>
      <c r="G34" s="35">
        <f t="shared" si="2"/>
        <v>0</v>
      </c>
      <c r="H34" s="35">
        <f t="shared" si="2"/>
        <v>0</v>
      </c>
      <c r="I34" s="35">
        <f t="shared" si="2"/>
        <v>0</v>
      </c>
      <c r="J34" s="35">
        <f t="shared" si="2"/>
        <v>0</v>
      </c>
      <c r="K34" s="35">
        <f t="shared" si="2"/>
        <v>0</v>
      </c>
      <c r="L34" s="35">
        <f t="shared" si="2"/>
        <v>0</v>
      </c>
      <c r="M34" s="35">
        <f t="shared" si="2"/>
        <v>0</v>
      </c>
      <c r="N34" s="19"/>
      <c r="O34" s="19"/>
    </row>
    <row r="35" spans="1:15" s="4" customFormat="1" ht="27" customHeight="1" x14ac:dyDescent="0.25">
      <c r="A35" s="32" t="s">
        <v>20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"/>
      <c r="O35" s="3"/>
    </row>
    <row r="36" spans="1:15" s="4" customFormat="1" ht="27" customHeight="1" x14ac:dyDescent="0.25">
      <c r="A36" s="34" t="s">
        <v>3</v>
      </c>
      <c r="B36" s="143"/>
      <c r="C36" s="144"/>
      <c r="D36" s="144"/>
      <c r="E36" s="144"/>
      <c r="F36" s="144"/>
      <c r="G36" s="144"/>
      <c r="H36" s="144"/>
      <c r="I36" s="144"/>
      <c r="J36" s="144"/>
      <c r="K36" s="144"/>
      <c r="L36" s="144"/>
      <c r="M36" s="144"/>
      <c r="N36" s="3"/>
      <c r="O36" s="3"/>
    </row>
    <row r="37" spans="1:15" s="4" customFormat="1" ht="27" customHeight="1" x14ac:dyDescent="0.25">
      <c r="A37" s="78" t="s">
        <v>4</v>
      </c>
      <c r="B37" s="143"/>
      <c r="C37" s="144"/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3"/>
      <c r="O37" s="3"/>
    </row>
    <row r="38" spans="1:15" s="4" customFormat="1" ht="27" customHeight="1" x14ac:dyDescent="0.25">
      <c r="A38" s="34" t="s">
        <v>5</v>
      </c>
      <c r="B38" s="143"/>
      <c r="C38" s="144"/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3"/>
      <c r="O38" s="3"/>
    </row>
    <row r="39" spans="1:15" s="4" customFormat="1" ht="27" customHeight="1" x14ac:dyDescent="0.25">
      <c r="A39" s="34" t="s">
        <v>6</v>
      </c>
      <c r="B39" s="143"/>
      <c r="C39" s="144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3"/>
      <c r="O39" s="3"/>
    </row>
    <row r="40" spans="1:15" s="4" customFormat="1" ht="27" customHeight="1" x14ac:dyDescent="0.25">
      <c r="A40" s="34" t="s">
        <v>7</v>
      </c>
      <c r="B40" s="143"/>
      <c r="C40" s="144"/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3"/>
      <c r="O40" s="3"/>
    </row>
    <row r="41" spans="1:15" s="4" customFormat="1" ht="27" customHeight="1" x14ac:dyDescent="0.25">
      <c r="A41" s="34" t="s">
        <v>8</v>
      </c>
      <c r="B41" s="143"/>
      <c r="C41" s="144"/>
      <c r="D41" s="144"/>
      <c r="E41" s="144"/>
      <c r="F41" s="144"/>
      <c r="G41" s="144"/>
      <c r="H41" s="144"/>
      <c r="I41" s="144"/>
      <c r="J41" s="144"/>
      <c r="K41" s="144"/>
      <c r="L41" s="144"/>
      <c r="M41" s="144"/>
      <c r="N41" s="3"/>
      <c r="O41" s="3"/>
    </row>
    <row r="42" spans="1:15" s="4" customFormat="1" ht="27" customHeight="1" x14ac:dyDescent="0.25">
      <c r="A42" s="34" t="s">
        <v>9</v>
      </c>
      <c r="B42" s="143"/>
      <c r="C42" s="144"/>
      <c r="D42" s="144"/>
      <c r="E42" s="144"/>
      <c r="F42" s="144"/>
      <c r="G42" s="144"/>
      <c r="H42" s="144"/>
      <c r="I42" s="144"/>
      <c r="J42" s="144"/>
      <c r="K42" s="144"/>
      <c r="L42" s="144"/>
      <c r="M42" s="144"/>
      <c r="N42" s="3"/>
      <c r="O42" s="3"/>
    </row>
    <row r="43" spans="1:15" s="20" customFormat="1" ht="27" customHeight="1" x14ac:dyDescent="0.25">
      <c r="A43" s="190" t="s">
        <v>28</v>
      </c>
      <c r="B43" s="191"/>
      <c r="C43" s="191"/>
      <c r="D43" s="192"/>
      <c r="E43" s="35">
        <f t="shared" ref="E43:M43" si="3">SUM(E36:E42)</f>
        <v>0</v>
      </c>
      <c r="F43" s="35">
        <f t="shared" si="3"/>
        <v>0</v>
      </c>
      <c r="G43" s="35">
        <f t="shared" si="3"/>
        <v>0</v>
      </c>
      <c r="H43" s="35">
        <f t="shared" si="3"/>
        <v>0</v>
      </c>
      <c r="I43" s="35">
        <f t="shared" si="3"/>
        <v>0</v>
      </c>
      <c r="J43" s="35">
        <f t="shared" si="3"/>
        <v>0</v>
      </c>
      <c r="K43" s="35">
        <f t="shared" si="3"/>
        <v>0</v>
      </c>
      <c r="L43" s="35">
        <f t="shared" si="3"/>
        <v>0</v>
      </c>
      <c r="M43" s="35">
        <f t="shared" si="3"/>
        <v>0</v>
      </c>
      <c r="N43" s="19"/>
      <c r="O43" s="19"/>
    </row>
    <row r="44" spans="1:15" s="4" customFormat="1" ht="27" customHeight="1" x14ac:dyDescent="0.25">
      <c r="A44" s="32" t="s">
        <v>21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"/>
      <c r="O44" s="3"/>
    </row>
    <row r="45" spans="1:15" s="4" customFormat="1" ht="27" customHeight="1" x14ac:dyDescent="0.25">
      <c r="A45" s="34" t="s">
        <v>3</v>
      </c>
      <c r="B45" s="143"/>
      <c r="C45" s="144"/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3"/>
      <c r="O45" s="3"/>
    </row>
    <row r="46" spans="1:15" s="4" customFormat="1" ht="27" customHeight="1" x14ac:dyDescent="0.25">
      <c r="A46" s="34" t="s">
        <v>4</v>
      </c>
      <c r="B46" s="143"/>
      <c r="C46" s="144"/>
      <c r="D46" s="144"/>
      <c r="E46" s="144"/>
      <c r="F46" s="144"/>
      <c r="G46" s="144"/>
      <c r="H46" s="144"/>
      <c r="I46" s="144"/>
      <c r="J46" s="144"/>
      <c r="K46" s="144"/>
      <c r="L46" s="144"/>
      <c r="M46" s="144"/>
      <c r="N46" s="3"/>
      <c r="O46" s="3"/>
    </row>
    <row r="47" spans="1:15" s="4" customFormat="1" ht="27" customHeight="1" x14ac:dyDescent="0.25">
      <c r="A47" s="34" t="s">
        <v>5</v>
      </c>
      <c r="B47" s="143"/>
      <c r="C47" s="144"/>
      <c r="D47" s="144"/>
      <c r="E47" s="144"/>
      <c r="F47" s="144"/>
      <c r="G47" s="144"/>
      <c r="H47" s="144"/>
      <c r="I47" s="144"/>
      <c r="J47" s="144"/>
      <c r="K47" s="144"/>
      <c r="L47" s="144"/>
      <c r="M47" s="144"/>
      <c r="N47" s="3"/>
      <c r="O47" s="3"/>
    </row>
    <row r="48" spans="1:15" s="4" customFormat="1" ht="27" customHeight="1" x14ac:dyDescent="0.25">
      <c r="A48" s="34" t="s">
        <v>6</v>
      </c>
      <c r="B48" s="143"/>
      <c r="C48" s="144"/>
      <c r="D48" s="144"/>
      <c r="E48" s="144"/>
      <c r="F48" s="144"/>
      <c r="G48" s="144"/>
      <c r="H48" s="144"/>
      <c r="I48" s="144"/>
      <c r="J48" s="144"/>
      <c r="K48" s="144"/>
      <c r="L48" s="144"/>
      <c r="M48" s="144"/>
      <c r="N48" s="3"/>
      <c r="O48" s="3"/>
    </row>
    <row r="49" spans="1:15" s="4" customFormat="1" ht="27" customHeight="1" x14ac:dyDescent="0.25">
      <c r="A49" s="34" t="s">
        <v>7</v>
      </c>
      <c r="B49" s="143"/>
      <c r="C49" s="144"/>
      <c r="D49" s="144"/>
      <c r="E49" s="144"/>
      <c r="F49" s="144"/>
      <c r="G49" s="144"/>
      <c r="H49" s="144"/>
      <c r="I49" s="144"/>
      <c r="J49" s="144"/>
      <c r="K49" s="144"/>
      <c r="L49" s="144"/>
      <c r="M49" s="144"/>
      <c r="N49" s="3"/>
      <c r="O49" s="3"/>
    </row>
    <row r="50" spans="1:15" s="4" customFormat="1" ht="27" customHeight="1" x14ac:dyDescent="0.25">
      <c r="A50" s="34" t="s">
        <v>8</v>
      </c>
      <c r="B50" s="143"/>
      <c r="C50" s="144"/>
      <c r="D50" s="144"/>
      <c r="E50" s="144"/>
      <c r="F50" s="144"/>
      <c r="G50" s="144"/>
      <c r="H50" s="144"/>
      <c r="I50" s="144"/>
      <c r="J50" s="144"/>
      <c r="K50" s="144"/>
      <c r="L50" s="144"/>
      <c r="M50" s="144"/>
      <c r="N50" s="3"/>
      <c r="O50" s="3"/>
    </row>
    <row r="51" spans="1:15" s="4" customFormat="1" ht="27" customHeight="1" x14ac:dyDescent="0.25">
      <c r="A51" s="34" t="s">
        <v>9</v>
      </c>
      <c r="B51" s="143"/>
      <c r="C51" s="144"/>
      <c r="D51" s="144"/>
      <c r="E51" s="144"/>
      <c r="F51" s="144"/>
      <c r="G51" s="144"/>
      <c r="H51" s="144"/>
      <c r="I51" s="144"/>
      <c r="J51" s="144"/>
      <c r="K51" s="144"/>
      <c r="L51" s="144"/>
      <c r="M51" s="144"/>
      <c r="N51" s="3"/>
      <c r="O51" s="3"/>
    </row>
    <row r="52" spans="1:15" s="20" customFormat="1" ht="27" customHeight="1" x14ac:dyDescent="0.25">
      <c r="A52" s="190" t="s">
        <v>29</v>
      </c>
      <c r="B52" s="191"/>
      <c r="C52" s="191"/>
      <c r="D52" s="192"/>
      <c r="E52" s="35">
        <f t="shared" ref="E52:M52" si="4">SUM(E45:E51)</f>
        <v>0</v>
      </c>
      <c r="F52" s="35">
        <f t="shared" si="4"/>
        <v>0</v>
      </c>
      <c r="G52" s="35">
        <f t="shared" si="4"/>
        <v>0</v>
      </c>
      <c r="H52" s="35">
        <f t="shared" si="4"/>
        <v>0</v>
      </c>
      <c r="I52" s="35">
        <f t="shared" si="4"/>
        <v>0</v>
      </c>
      <c r="J52" s="35">
        <f t="shared" si="4"/>
        <v>0</v>
      </c>
      <c r="K52" s="35">
        <f t="shared" si="4"/>
        <v>0</v>
      </c>
      <c r="L52" s="35">
        <f t="shared" si="4"/>
        <v>0</v>
      </c>
      <c r="M52" s="35">
        <f t="shared" si="4"/>
        <v>0</v>
      </c>
      <c r="N52" s="19"/>
      <c r="O52" s="19"/>
    </row>
    <row r="53" spans="1:15" s="4" customFormat="1" ht="27" customHeight="1" x14ac:dyDescent="0.25">
      <c r="A53" s="32" t="s">
        <v>22</v>
      </c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"/>
      <c r="O53" s="3"/>
    </row>
    <row r="54" spans="1:15" s="4" customFormat="1" ht="27" customHeight="1" x14ac:dyDescent="0.25">
      <c r="A54" s="34" t="s">
        <v>3</v>
      </c>
      <c r="B54" s="143"/>
      <c r="C54" s="144"/>
      <c r="D54" s="144"/>
      <c r="E54" s="144"/>
      <c r="F54" s="144"/>
      <c r="G54" s="144"/>
      <c r="H54" s="144"/>
      <c r="I54" s="144"/>
      <c r="J54" s="144"/>
      <c r="K54" s="144"/>
      <c r="L54" s="144"/>
      <c r="M54" s="144"/>
      <c r="N54" s="3"/>
      <c r="O54" s="3"/>
    </row>
    <row r="55" spans="1:15" s="4" customFormat="1" ht="27" customHeight="1" x14ac:dyDescent="0.25">
      <c r="A55" s="34" t="s">
        <v>4</v>
      </c>
      <c r="B55" s="143"/>
      <c r="C55" s="144"/>
      <c r="D55" s="144"/>
      <c r="E55" s="144"/>
      <c r="F55" s="144"/>
      <c r="G55" s="144"/>
      <c r="H55" s="144"/>
      <c r="I55" s="144"/>
      <c r="J55" s="144"/>
      <c r="K55" s="144"/>
      <c r="L55" s="144"/>
      <c r="M55" s="144"/>
      <c r="N55" s="3"/>
      <c r="O55" s="3"/>
    </row>
    <row r="56" spans="1:15" s="4" customFormat="1" ht="27" customHeight="1" x14ac:dyDescent="0.25">
      <c r="A56" s="34" t="s">
        <v>5</v>
      </c>
      <c r="B56" s="143"/>
      <c r="C56" s="144"/>
      <c r="D56" s="144"/>
      <c r="E56" s="144"/>
      <c r="F56" s="144"/>
      <c r="G56" s="144"/>
      <c r="H56" s="144"/>
      <c r="I56" s="144"/>
      <c r="J56" s="144"/>
      <c r="K56" s="144"/>
      <c r="L56" s="144"/>
      <c r="M56" s="144"/>
      <c r="N56" s="3"/>
      <c r="O56" s="3"/>
    </row>
    <row r="57" spans="1:15" s="4" customFormat="1" ht="27" customHeight="1" x14ac:dyDescent="0.25">
      <c r="A57" s="34" t="s">
        <v>6</v>
      </c>
      <c r="B57" s="143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3"/>
      <c r="O57" s="3"/>
    </row>
    <row r="58" spans="1:15" s="4" customFormat="1" ht="27" customHeight="1" x14ac:dyDescent="0.25">
      <c r="A58" s="34" t="s">
        <v>7</v>
      </c>
      <c r="B58" s="143"/>
      <c r="C58" s="144"/>
      <c r="D58" s="144"/>
      <c r="E58" s="144"/>
      <c r="F58" s="144"/>
      <c r="G58" s="144"/>
      <c r="H58" s="144"/>
      <c r="I58" s="144"/>
      <c r="J58" s="144"/>
      <c r="K58" s="144"/>
      <c r="L58" s="144"/>
      <c r="M58" s="144"/>
      <c r="N58" s="3"/>
      <c r="O58" s="3"/>
    </row>
    <row r="59" spans="1:15" s="4" customFormat="1" ht="27" customHeight="1" x14ac:dyDescent="0.25">
      <c r="A59" s="34" t="s">
        <v>8</v>
      </c>
      <c r="B59" s="143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3"/>
      <c r="O59" s="3"/>
    </row>
    <row r="60" spans="1:15" s="4" customFormat="1" ht="27" customHeight="1" x14ac:dyDescent="0.25">
      <c r="A60" s="34" t="s">
        <v>9</v>
      </c>
      <c r="B60" s="143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3"/>
      <c r="O60" s="3"/>
    </row>
    <row r="61" spans="1:15" s="20" customFormat="1" ht="27" customHeight="1" x14ac:dyDescent="0.25">
      <c r="A61" s="190" t="s">
        <v>30</v>
      </c>
      <c r="B61" s="191"/>
      <c r="C61" s="191"/>
      <c r="D61" s="192"/>
      <c r="E61" s="35">
        <f t="shared" ref="E61:M61" si="5">SUM(E54:E60)</f>
        <v>0</v>
      </c>
      <c r="F61" s="35">
        <f t="shared" si="5"/>
        <v>0</v>
      </c>
      <c r="G61" s="35">
        <f t="shared" si="5"/>
        <v>0</v>
      </c>
      <c r="H61" s="35">
        <f t="shared" si="5"/>
        <v>0</v>
      </c>
      <c r="I61" s="35">
        <f t="shared" si="5"/>
        <v>0</v>
      </c>
      <c r="J61" s="35">
        <f t="shared" si="5"/>
        <v>0</v>
      </c>
      <c r="K61" s="35">
        <f t="shared" si="5"/>
        <v>0</v>
      </c>
      <c r="L61" s="35">
        <f t="shared" si="5"/>
        <v>0</v>
      </c>
      <c r="M61" s="35">
        <f t="shared" si="5"/>
        <v>0</v>
      </c>
      <c r="N61" s="19"/>
      <c r="O61" s="19"/>
    </row>
    <row r="62" spans="1:15" s="15" customFormat="1" ht="27" customHeight="1" x14ac:dyDescent="0.25">
      <c r="A62" s="36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21"/>
      <c r="O62" s="21"/>
    </row>
    <row r="63" spans="1:15" s="15" customFormat="1" ht="27" customHeight="1" x14ac:dyDescent="0.25">
      <c r="A63" s="38" t="s">
        <v>31</v>
      </c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21"/>
      <c r="O63" s="21"/>
    </row>
    <row r="64" spans="1:15" s="15" customFormat="1" ht="27" customHeight="1" thickBot="1" x14ac:dyDescent="0.35">
      <c r="A64" s="36"/>
      <c r="B64" s="37"/>
      <c r="C64" s="37"/>
      <c r="D64" s="67" t="s">
        <v>51</v>
      </c>
      <c r="E64" s="37"/>
      <c r="F64" s="37"/>
      <c r="G64" s="37"/>
      <c r="H64" s="37"/>
      <c r="I64" s="37"/>
      <c r="J64" s="37"/>
      <c r="K64" s="37"/>
      <c r="L64" s="37"/>
      <c r="M64" s="37"/>
      <c r="N64" s="21"/>
      <c r="O64" s="21"/>
    </row>
    <row r="65" spans="1:15" s="12" customFormat="1" ht="42" customHeight="1" thickBot="1" x14ac:dyDescent="0.3">
      <c r="A65" s="39" t="s">
        <v>45</v>
      </c>
      <c r="B65" s="74">
        <f>SUM(E16+E25+E34+E43+E52+E61)</f>
        <v>0</v>
      </c>
      <c r="C65" s="27"/>
      <c r="D65" s="68" t="s">
        <v>50</v>
      </c>
      <c r="E65" s="27"/>
      <c r="F65" s="27"/>
      <c r="G65" s="27"/>
      <c r="H65" s="27"/>
      <c r="I65" s="27"/>
      <c r="J65" s="27"/>
      <c r="K65" s="27"/>
      <c r="L65" s="27"/>
      <c r="M65" s="27"/>
      <c r="N65" s="11"/>
      <c r="O65" s="11"/>
    </row>
    <row r="66" spans="1:15" s="12" customFormat="1" ht="42" customHeight="1" thickBot="1" x14ac:dyDescent="0.3">
      <c r="A66" s="39" t="s">
        <v>36</v>
      </c>
      <c r="B66" s="74">
        <f>SUM(G16+G25+G34+G43+G52+G61)</f>
        <v>0</v>
      </c>
      <c r="C66" s="27"/>
      <c r="D66" s="68" t="s">
        <v>52</v>
      </c>
      <c r="E66" s="27"/>
      <c r="F66" s="27"/>
      <c r="G66" s="27"/>
      <c r="H66" s="27"/>
      <c r="I66" s="27"/>
      <c r="J66" s="27"/>
      <c r="K66" s="27"/>
      <c r="L66" s="27"/>
      <c r="M66" s="27"/>
      <c r="N66" s="11"/>
      <c r="O66" s="11"/>
    </row>
    <row r="67" spans="1:15" s="12" customFormat="1" ht="42" customHeight="1" thickBot="1" x14ac:dyDescent="0.3">
      <c r="A67" s="41" t="s">
        <v>11</v>
      </c>
      <c r="B67" s="74">
        <f>SUM(H16+H25+H34+H43+H52+H61)</f>
        <v>0</v>
      </c>
      <c r="C67" s="27"/>
      <c r="D67" s="69"/>
      <c r="E67" s="27"/>
      <c r="F67" s="27"/>
      <c r="G67" s="27"/>
      <c r="H67" s="27"/>
      <c r="I67" s="27"/>
      <c r="J67" s="27"/>
      <c r="K67" s="27"/>
      <c r="L67" s="27"/>
      <c r="M67" s="27"/>
      <c r="N67" s="11"/>
      <c r="O67" s="11"/>
    </row>
    <row r="68" spans="1:15" s="12" customFormat="1" ht="42" customHeight="1" thickBot="1" x14ac:dyDescent="0.3">
      <c r="A68" s="41" t="s">
        <v>46</v>
      </c>
      <c r="B68" s="74">
        <f>SUM(I16+I25+I34+I43+I52+I61)</f>
        <v>0</v>
      </c>
      <c r="C68" s="27"/>
      <c r="D68" s="68" t="s">
        <v>53</v>
      </c>
      <c r="E68" s="27"/>
      <c r="F68" s="27"/>
      <c r="G68" s="27"/>
      <c r="H68" s="27"/>
      <c r="I68" s="27"/>
      <c r="J68" s="27"/>
      <c r="K68" s="27"/>
      <c r="L68" s="27"/>
      <c r="M68" s="27"/>
      <c r="N68" s="11"/>
      <c r="O68" s="11"/>
    </row>
    <row r="69" spans="1:15" s="12" customFormat="1" ht="42" customHeight="1" thickBot="1" x14ac:dyDescent="0.3">
      <c r="A69" s="41" t="s">
        <v>47</v>
      </c>
      <c r="B69" s="74">
        <f>SUM(J16+J25+J34+J43+J52+J61)</f>
        <v>0</v>
      </c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11"/>
      <c r="O69" s="11"/>
    </row>
    <row r="70" spans="1:15" s="12" customFormat="1" ht="42" customHeight="1" thickBot="1" x14ac:dyDescent="0.3">
      <c r="A70" s="41" t="s">
        <v>49</v>
      </c>
      <c r="B70" s="74">
        <f>SUM(K16+K25+K34+K43+K52+K61)</f>
        <v>0</v>
      </c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11"/>
      <c r="O70" s="11"/>
    </row>
    <row r="71" spans="1:15" s="12" customFormat="1" ht="42" customHeight="1" thickBot="1" x14ac:dyDescent="0.3">
      <c r="A71" s="41" t="s">
        <v>32</v>
      </c>
      <c r="B71" s="74">
        <f>SUM(L16+L25+L34+L43+L52+L61)</f>
        <v>0</v>
      </c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11"/>
      <c r="O71" s="11"/>
    </row>
    <row r="72" spans="1:15" s="12" customFormat="1" ht="42" customHeight="1" thickBot="1" x14ac:dyDescent="0.3">
      <c r="A72" s="41" t="s">
        <v>54</v>
      </c>
      <c r="B72" s="74">
        <f>SUM(F61+F52+F43+F34+F25+F16)</f>
        <v>0</v>
      </c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11"/>
      <c r="O72" s="11"/>
    </row>
    <row r="73" spans="1:15" s="12" customFormat="1" ht="15" customHeight="1" thickBot="1" x14ac:dyDescent="0.3">
      <c r="A73" s="41"/>
      <c r="B73" s="40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11"/>
      <c r="O73" s="11"/>
    </row>
    <row r="74" spans="1:15" s="11" customFormat="1" ht="40.5" customHeight="1" thickBot="1" x14ac:dyDescent="0.3">
      <c r="A74" s="48" t="s">
        <v>38</v>
      </c>
      <c r="B74" s="75">
        <f>SUM(B65:B70)</f>
        <v>0</v>
      </c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</row>
    <row r="75" spans="1:15" s="11" customFormat="1" ht="45" customHeight="1" thickBot="1" x14ac:dyDescent="0.3">
      <c r="A75" s="48" t="s">
        <v>37</v>
      </c>
      <c r="B75" s="75">
        <f>SUM(B65:B71)</f>
        <v>0</v>
      </c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</row>
    <row r="76" spans="1:15" ht="27" customHeight="1" x14ac:dyDescent="0.3"/>
  </sheetData>
  <sheetProtection password="97F2" sheet="1" objects="1" scenarios="1"/>
  <mergeCells count="11">
    <mergeCell ref="A61:D61"/>
    <mergeCell ref="K5:M5"/>
    <mergeCell ref="B3:D3"/>
    <mergeCell ref="B5:E5"/>
    <mergeCell ref="A16:D16"/>
    <mergeCell ref="A25:D25"/>
    <mergeCell ref="A34:D34"/>
    <mergeCell ref="K4:L4"/>
    <mergeCell ref="K3:L3"/>
    <mergeCell ref="A43:D43"/>
    <mergeCell ref="A52:D52"/>
  </mergeCells>
  <phoneticPr fontId="9" type="noConversion"/>
  <printOptions horizontalCentered="1"/>
  <pageMargins left="0" right="0" top="0.59055118110236227" bottom="0.19685039370078741" header="0.51181102362204722" footer="0.51181102362204722"/>
  <pageSetup paperSize="8" scale="50" orientation="portrait" cellComments="asDisplayed" errors="blank" r:id="rId1"/>
  <headerFooter alignWithMargins="0">
    <oddHeader xml:space="preserve">&amp;C
</oddHeader>
    <oddFooter>&amp;L&amp;"Arial,Italic"&amp;9Run Review Calculation Matrix
Version 1.0       &amp;C
&amp;"Arial,Italic"&amp;9Updated 12/02/10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6"/>
  <sheetViews>
    <sheetView view="pageBreakPreview" zoomScale="55" zoomScaleNormal="100" workbookViewId="0">
      <selection activeCell="C21" sqref="C21"/>
    </sheetView>
  </sheetViews>
  <sheetFormatPr defaultRowHeight="17.399999999999999" x14ac:dyDescent="0.3"/>
  <cols>
    <col min="1" max="1" width="38.109375" customWidth="1"/>
    <col min="2" max="4" width="23.5546875" style="8" customWidth="1"/>
    <col min="5" max="6" width="17.33203125" style="8" customWidth="1"/>
    <col min="7" max="7" width="15.88671875" style="8" customWidth="1"/>
    <col min="8" max="9" width="17.44140625" style="8" customWidth="1"/>
    <col min="10" max="10" width="20.6640625" style="8" customWidth="1"/>
    <col min="11" max="11" width="15.88671875" style="8" customWidth="1"/>
    <col min="12" max="12" width="17.88671875" style="8" customWidth="1"/>
    <col min="13" max="13" width="19.33203125" style="8" customWidth="1"/>
    <col min="14" max="15" width="9.109375" style="1"/>
  </cols>
  <sheetData>
    <row r="1" spans="1:15" s="2" customFormat="1" ht="28.5" customHeight="1" x14ac:dyDescent="0.25">
      <c r="A1" s="17" t="s">
        <v>23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5"/>
      <c r="O1" s="5"/>
    </row>
    <row r="2" spans="1:15" s="2" customFormat="1" ht="28.5" customHeight="1" x14ac:dyDescent="0.25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5"/>
      <c r="O2" s="5"/>
    </row>
    <row r="3" spans="1:15" s="4" customFormat="1" ht="49.5" customHeight="1" x14ac:dyDescent="0.25">
      <c r="A3" s="22" t="s">
        <v>15</v>
      </c>
      <c r="B3" s="196" t="str">
        <f>'Individual Service 1 Total'!B3:D3</f>
        <v>Service 1</v>
      </c>
      <c r="C3" s="197"/>
      <c r="D3" s="198"/>
      <c r="E3" s="27"/>
      <c r="F3" s="27"/>
      <c r="G3" s="23"/>
      <c r="H3" s="63"/>
      <c r="I3" s="24"/>
      <c r="J3" s="25" t="s">
        <v>16</v>
      </c>
      <c r="K3" s="193" t="str">
        <f>'Individual Service 1 Total'!H3</f>
        <v>House Officer / Registrar</v>
      </c>
      <c r="L3" s="195"/>
      <c r="M3" s="27"/>
      <c r="N3" s="3"/>
      <c r="O3" s="3"/>
    </row>
    <row r="4" spans="1:15" s="12" customFormat="1" ht="15.6" x14ac:dyDescent="0.25">
      <c r="A4" s="28"/>
      <c r="B4" s="27"/>
      <c r="C4" s="27"/>
      <c r="D4" s="27"/>
      <c r="E4" s="27"/>
      <c r="F4" s="27"/>
      <c r="G4" s="27"/>
      <c r="H4" s="27"/>
      <c r="I4" s="27"/>
      <c r="J4" s="27"/>
      <c r="K4" s="203"/>
      <c r="L4" s="203"/>
      <c r="M4" s="27"/>
      <c r="N4" s="11"/>
      <c r="O4" s="11"/>
    </row>
    <row r="5" spans="1:15" s="2" customFormat="1" ht="90.75" customHeight="1" x14ac:dyDescent="0.25">
      <c r="A5" s="29" t="s">
        <v>14</v>
      </c>
      <c r="B5" s="199" t="str">
        <f>'Individual Service 1 Total'!A12</f>
        <v>SERVICE 1, RMO 5</v>
      </c>
      <c r="C5" s="200"/>
      <c r="D5" s="200"/>
      <c r="E5" s="201"/>
      <c r="F5" s="76"/>
      <c r="G5" s="30"/>
      <c r="H5" s="31"/>
      <c r="I5" s="31"/>
      <c r="J5" s="43" t="s">
        <v>48</v>
      </c>
      <c r="K5" s="193" t="str">
        <f>'Individual Service 1 Total'!B5</f>
        <v>RMO support to enter details from run description e.g. 0800-1630 = 8.5 per day</v>
      </c>
      <c r="L5" s="194"/>
      <c r="M5" s="195"/>
      <c r="N5" s="5"/>
      <c r="O5" s="5"/>
    </row>
    <row r="6" spans="1:15" s="14" customFormat="1" ht="15" customHeight="1" x14ac:dyDescent="0.25">
      <c r="A6" s="34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13"/>
      <c r="O6" s="13"/>
    </row>
    <row r="7" spans="1:15" s="2" customFormat="1" ht="46.8" x14ac:dyDescent="0.25">
      <c r="A7" s="22" t="s">
        <v>0</v>
      </c>
      <c r="B7" s="25" t="s">
        <v>10</v>
      </c>
      <c r="C7" s="25" t="s">
        <v>1</v>
      </c>
      <c r="D7" s="25" t="s">
        <v>2</v>
      </c>
      <c r="E7" s="25" t="s">
        <v>45</v>
      </c>
      <c r="F7" s="25" t="s">
        <v>54</v>
      </c>
      <c r="G7" s="25" t="s">
        <v>35</v>
      </c>
      <c r="H7" s="25" t="s">
        <v>11</v>
      </c>
      <c r="I7" s="25" t="s">
        <v>46</v>
      </c>
      <c r="J7" s="25" t="s">
        <v>47</v>
      </c>
      <c r="K7" s="25" t="s">
        <v>49</v>
      </c>
      <c r="L7" s="25" t="s">
        <v>12</v>
      </c>
      <c r="M7" s="25" t="s">
        <v>13</v>
      </c>
      <c r="N7" s="5"/>
      <c r="O7" s="5"/>
    </row>
    <row r="8" spans="1:15" s="4" customFormat="1" ht="27" customHeight="1" x14ac:dyDescent="0.25">
      <c r="A8" s="32" t="s">
        <v>17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"/>
      <c r="O8" s="3"/>
    </row>
    <row r="9" spans="1:15" s="4" customFormat="1" ht="27" customHeight="1" x14ac:dyDescent="0.25">
      <c r="A9" s="78" t="s">
        <v>3</v>
      </c>
      <c r="B9" s="143"/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3"/>
      <c r="O9" s="3"/>
    </row>
    <row r="10" spans="1:15" s="4" customFormat="1" ht="27" customHeight="1" x14ac:dyDescent="0.25">
      <c r="A10" s="78" t="s">
        <v>4</v>
      </c>
      <c r="B10" s="143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3"/>
      <c r="O10" s="3"/>
    </row>
    <row r="11" spans="1:15" s="4" customFormat="1" ht="27" customHeight="1" x14ac:dyDescent="0.25">
      <c r="A11" s="78" t="s">
        <v>5</v>
      </c>
      <c r="B11" s="143"/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3"/>
      <c r="O11" s="3"/>
    </row>
    <row r="12" spans="1:15" s="4" customFormat="1" ht="27" customHeight="1" x14ac:dyDescent="0.25">
      <c r="A12" s="78" t="s">
        <v>6</v>
      </c>
      <c r="B12" s="143"/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3"/>
      <c r="O12" s="3"/>
    </row>
    <row r="13" spans="1:15" s="4" customFormat="1" ht="27" customHeight="1" x14ac:dyDescent="0.25">
      <c r="A13" s="78" t="s">
        <v>7</v>
      </c>
      <c r="B13" s="143"/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3"/>
      <c r="O13" s="3"/>
    </row>
    <row r="14" spans="1:15" s="4" customFormat="1" ht="27" customHeight="1" x14ac:dyDescent="0.25">
      <c r="A14" s="78" t="s">
        <v>8</v>
      </c>
      <c r="B14" s="143"/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3"/>
      <c r="O14" s="3"/>
    </row>
    <row r="15" spans="1:15" s="4" customFormat="1" ht="27" customHeight="1" x14ac:dyDescent="0.25">
      <c r="A15" s="78" t="s">
        <v>9</v>
      </c>
      <c r="B15" s="143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3"/>
      <c r="O15" s="3"/>
    </row>
    <row r="16" spans="1:15" s="20" customFormat="1" ht="27" customHeight="1" x14ac:dyDescent="0.25">
      <c r="A16" s="202" t="s">
        <v>25</v>
      </c>
      <c r="B16" s="191"/>
      <c r="C16" s="191"/>
      <c r="D16" s="192"/>
      <c r="E16" s="35">
        <f t="shared" ref="E16:M16" si="0">SUM(E9:E15)</f>
        <v>0</v>
      </c>
      <c r="F16" s="35">
        <f t="shared" si="0"/>
        <v>0</v>
      </c>
      <c r="G16" s="35">
        <f t="shared" si="0"/>
        <v>0</v>
      </c>
      <c r="H16" s="35">
        <f t="shared" si="0"/>
        <v>0</v>
      </c>
      <c r="I16" s="35">
        <f t="shared" si="0"/>
        <v>0</v>
      </c>
      <c r="J16" s="35">
        <f t="shared" si="0"/>
        <v>0</v>
      </c>
      <c r="K16" s="35">
        <f t="shared" si="0"/>
        <v>0</v>
      </c>
      <c r="L16" s="35">
        <f t="shared" si="0"/>
        <v>0</v>
      </c>
      <c r="M16" s="35">
        <f t="shared" si="0"/>
        <v>0</v>
      </c>
      <c r="N16" s="19"/>
      <c r="O16" s="19"/>
    </row>
    <row r="17" spans="1:15" s="4" customFormat="1" ht="27" customHeight="1" x14ac:dyDescent="0.25">
      <c r="A17" s="32" t="s">
        <v>18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"/>
      <c r="O17" s="3"/>
    </row>
    <row r="18" spans="1:15" s="4" customFormat="1" ht="27" customHeight="1" x14ac:dyDescent="0.25">
      <c r="A18" s="78" t="s">
        <v>3</v>
      </c>
      <c r="B18" s="143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3"/>
      <c r="O18" s="3"/>
    </row>
    <row r="19" spans="1:15" s="4" customFormat="1" ht="27" customHeight="1" x14ac:dyDescent="0.25">
      <c r="A19" s="34" t="s">
        <v>4</v>
      </c>
      <c r="B19" s="143"/>
      <c r="C19" s="144"/>
      <c r="D19" s="144"/>
      <c r="E19" s="144"/>
      <c r="F19" s="144"/>
      <c r="G19" s="144"/>
      <c r="H19" s="144"/>
      <c r="I19" s="144"/>
      <c r="J19" s="144"/>
      <c r="K19" s="144"/>
      <c r="L19" s="144"/>
      <c r="M19" s="144"/>
      <c r="N19" s="3"/>
      <c r="O19" s="3"/>
    </row>
    <row r="20" spans="1:15" s="4" customFormat="1" ht="27" customHeight="1" x14ac:dyDescent="0.25">
      <c r="A20" s="34" t="s">
        <v>5</v>
      </c>
      <c r="B20" s="143"/>
      <c r="C20" s="144"/>
      <c r="D20" s="144"/>
      <c r="E20" s="144"/>
      <c r="F20" s="144"/>
      <c r="G20" s="144"/>
      <c r="H20" s="144"/>
      <c r="I20" s="144"/>
      <c r="J20" s="144"/>
      <c r="K20" s="144"/>
      <c r="L20" s="144"/>
      <c r="M20" s="144"/>
      <c r="N20" s="3"/>
      <c r="O20" s="3"/>
    </row>
    <row r="21" spans="1:15" s="4" customFormat="1" ht="27" customHeight="1" x14ac:dyDescent="0.25">
      <c r="A21" s="34" t="s">
        <v>6</v>
      </c>
      <c r="B21" s="143"/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3"/>
      <c r="O21" s="3"/>
    </row>
    <row r="22" spans="1:15" s="4" customFormat="1" ht="27" customHeight="1" x14ac:dyDescent="0.25">
      <c r="A22" s="34" t="s">
        <v>7</v>
      </c>
      <c r="B22" s="143"/>
      <c r="C22" s="144"/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3"/>
      <c r="O22" s="3"/>
    </row>
    <row r="23" spans="1:15" s="4" customFormat="1" ht="27" customHeight="1" x14ac:dyDescent="0.25">
      <c r="A23" s="34" t="s">
        <v>8</v>
      </c>
      <c r="B23" s="143"/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3"/>
      <c r="O23" s="3"/>
    </row>
    <row r="24" spans="1:15" s="4" customFormat="1" ht="27" customHeight="1" x14ac:dyDescent="0.25">
      <c r="A24" s="34" t="s">
        <v>9</v>
      </c>
      <c r="B24" s="143"/>
      <c r="C24" s="144"/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3"/>
      <c r="O24" s="3"/>
    </row>
    <row r="25" spans="1:15" s="20" customFormat="1" ht="27" customHeight="1" x14ac:dyDescent="0.25">
      <c r="A25" s="190" t="s">
        <v>26</v>
      </c>
      <c r="B25" s="191"/>
      <c r="C25" s="191"/>
      <c r="D25" s="192"/>
      <c r="E25" s="35">
        <f t="shared" ref="E25:M25" si="1">SUM(E18:E24)</f>
        <v>0</v>
      </c>
      <c r="F25" s="35">
        <f t="shared" si="1"/>
        <v>0</v>
      </c>
      <c r="G25" s="35">
        <f t="shared" si="1"/>
        <v>0</v>
      </c>
      <c r="H25" s="35">
        <f t="shared" si="1"/>
        <v>0</v>
      </c>
      <c r="I25" s="35">
        <f t="shared" si="1"/>
        <v>0</v>
      </c>
      <c r="J25" s="35">
        <f t="shared" si="1"/>
        <v>0</v>
      </c>
      <c r="K25" s="35">
        <f t="shared" si="1"/>
        <v>0</v>
      </c>
      <c r="L25" s="35">
        <f t="shared" si="1"/>
        <v>0</v>
      </c>
      <c r="M25" s="35">
        <f t="shared" si="1"/>
        <v>0</v>
      </c>
      <c r="N25" s="19"/>
      <c r="O25" s="19"/>
    </row>
    <row r="26" spans="1:15" s="4" customFormat="1" ht="27" customHeight="1" x14ac:dyDescent="0.25">
      <c r="A26" s="32" t="s">
        <v>19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"/>
      <c r="O26" s="3"/>
    </row>
    <row r="27" spans="1:15" s="4" customFormat="1" ht="27" customHeight="1" x14ac:dyDescent="0.25">
      <c r="A27" s="34" t="s">
        <v>3</v>
      </c>
      <c r="B27" s="143"/>
      <c r="C27" s="144"/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3"/>
      <c r="O27" s="3"/>
    </row>
    <row r="28" spans="1:15" s="4" customFormat="1" ht="27" customHeight="1" x14ac:dyDescent="0.25">
      <c r="A28" s="34" t="s">
        <v>4</v>
      </c>
      <c r="B28" s="143"/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3"/>
      <c r="O28" s="3"/>
    </row>
    <row r="29" spans="1:15" s="4" customFormat="1" ht="27" customHeight="1" x14ac:dyDescent="0.25">
      <c r="A29" s="34" t="s">
        <v>5</v>
      </c>
      <c r="B29" s="143"/>
      <c r="C29" s="144"/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3"/>
      <c r="O29" s="3"/>
    </row>
    <row r="30" spans="1:15" s="4" customFormat="1" ht="27" customHeight="1" x14ac:dyDescent="0.25">
      <c r="A30" s="34" t="s">
        <v>6</v>
      </c>
      <c r="B30" s="143"/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3"/>
      <c r="O30" s="3"/>
    </row>
    <row r="31" spans="1:15" s="4" customFormat="1" ht="27" customHeight="1" x14ac:dyDescent="0.25">
      <c r="A31" s="34" t="s">
        <v>7</v>
      </c>
      <c r="B31" s="143"/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3"/>
      <c r="O31" s="3"/>
    </row>
    <row r="32" spans="1:15" s="4" customFormat="1" ht="27" customHeight="1" x14ac:dyDescent="0.25">
      <c r="A32" s="34" t="s">
        <v>8</v>
      </c>
      <c r="B32" s="143"/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3"/>
      <c r="O32" s="3"/>
    </row>
    <row r="33" spans="1:15" s="4" customFormat="1" ht="27" customHeight="1" x14ac:dyDescent="0.25">
      <c r="A33" s="34" t="s">
        <v>9</v>
      </c>
      <c r="B33" s="143"/>
      <c r="C33" s="144"/>
      <c r="D33" s="144"/>
      <c r="E33" s="144"/>
      <c r="F33" s="144"/>
      <c r="G33" s="144"/>
      <c r="H33" s="144"/>
      <c r="I33" s="144"/>
      <c r="J33" s="144"/>
      <c r="K33" s="144"/>
      <c r="L33" s="144"/>
      <c r="M33" s="144"/>
      <c r="N33" s="3"/>
      <c r="O33" s="3"/>
    </row>
    <row r="34" spans="1:15" s="20" customFormat="1" ht="27" customHeight="1" x14ac:dyDescent="0.25">
      <c r="A34" s="190" t="s">
        <v>27</v>
      </c>
      <c r="B34" s="191"/>
      <c r="C34" s="191"/>
      <c r="D34" s="192"/>
      <c r="E34" s="35">
        <f t="shared" ref="E34:M34" si="2">SUM(E27:E33)</f>
        <v>0</v>
      </c>
      <c r="F34" s="35">
        <f t="shared" si="2"/>
        <v>0</v>
      </c>
      <c r="G34" s="35">
        <f t="shared" si="2"/>
        <v>0</v>
      </c>
      <c r="H34" s="35">
        <f t="shared" si="2"/>
        <v>0</v>
      </c>
      <c r="I34" s="35">
        <f t="shared" si="2"/>
        <v>0</v>
      </c>
      <c r="J34" s="35">
        <f t="shared" si="2"/>
        <v>0</v>
      </c>
      <c r="K34" s="35">
        <f t="shared" si="2"/>
        <v>0</v>
      </c>
      <c r="L34" s="35">
        <f t="shared" si="2"/>
        <v>0</v>
      </c>
      <c r="M34" s="35">
        <f t="shared" si="2"/>
        <v>0</v>
      </c>
      <c r="N34" s="19"/>
      <c r="O34" s="19"/>
    </row>
    <row r="35" spans="1:15" s="4" customFormat="1" ht="27" customHeight="1" x14ac:dyDescent="0.25">
      <c r="A35" s="32" t="s">
        <v>20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"/>
      <c r="O35" s="3"/>
    </row>
    <row r="36" spans="1:15" s="4" customFormat="1" ht="27" customHeight="1" x14ac:dyDescent="0.25">
      <c r="A36" s="34" t="s">
        <v>3</v>
      </c>
      <c r="B36" s="143"/>
      <c r="C36" s="144"/>
      <c r="D36" s="144"/>
      <c r="E36" s="144"/>
      <c r="F36" s="144"/>
      <c r="G36" s="144"/>
      <c r="H36" s="144"/>
      <c r="I36" s="144"/>
      <c r="J36" s="144"/>
      <c r="K36" s="144"/>
      <c r="L36" s="144"/>
      <c r="M36" s="144"/>
      <c r="N36" s="3"/>
      <c r="O36" s="3"/>
    </row>
    <row r="37" spans="1:15" s="4" customFormat="1" ht="27" customHeight="1" x14ac:dyDescent="0.25">
      <c r="A37" s="78" t="s">
        <v>4</v>
      </c>
      <c r="B37" s="143"/>
      <c r="C37" s="144"/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3"/>
      <c r="O37" s="3"/>
    </row>
    <row r="38" spans="1:15" s="4" customFormat="1" ht="27" customHeight="1" x14ac:dyDescent="0.25">
      <c r="A38" s="34" t="s">
        <v>5</v>
      </c>
      <c r="B38" s="143"/>
      <c r="C38" s="144"/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3"/>
      <c r="O38" s="3"/>
    </row>
    <row r="39" spans="1:15" s="4" customFormat="1" ht="27" customHeight="1" x14ac:dyDescent="0.25">
      <c r="A39" s="34" t="s">
        <v>6</v>
      </c>
      <c r="B39" s="143"/>
      <c r="C39" s="144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3"/>
      <c r="O39" s="3"/>
    </row>
    <row r="40" spans="1:15" s="4" customFormat="1" ht="27" customHeight="1" x14ac:dyDescent="0.25">
      <c r="A40" s="34" t="s">
        <v>7</v>
      </c>
      <c r="B40" s="143"/>
      <c r="C40" s="144"/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3"/>
      <c r="O40" s="3"/>
    </row>
    <row r="41" spans="1:15" s="4" customFormat="1" ht="27" customHeight="1" x14ac:dyDescent="0.25">
      <c r="A41" s="34" t="s">
        <v>8</v>
      </c>
      <c r="B41" s="143"/>
      <c r="C41" s="144"/>
      <c r="D41" s="144"/>
      <c r="E41" s="144"/>
      <c r="F41" s="144"/>
      <c r="G41" s="144"/>
      <c r="H41" s="144"/>
      <c r="I41" s="144"/>
      <c r="J41" s="144"/>
      <c r="K41" s="144"/>
      <c r="L41" s="144"/>
      <c r="M41" s="144"/>
      <c r="N41" s="3"/>
      <c r="O41" s="3"/>
    </row>
    <row r="42" spans="1:15" s="4" customFormat="1" ht="27" customHeight="1" x14ac:dyDescent="0.25">
      <c r="A42" s="34" t="s">
        <v>9</v>
      </c>
      <c r="B42" s="143"/>
      <c r="C42" s="144"/>
      <c r="D42" s="144"/>
      <c r="E42" s="144"/>
      <c r="F42" s="144"/>
      <c r="G42" s="144"/>
      <c r="H42" s="144"/>
      <c r="I42" s="144"/>
      <c r="J42" s="144"/>
      <c r="K42" s="144"/>
      <c r="L42" s="144"/>
      <c r="M42" s="144"/>
      <c r="N42" s="3"/>
      <c r="O42" s="3"/>
    </row>
    <row r="43" spans="1:15" s="20" customFormat="1" ht="27" customHeight="1" x14ac:dyDescent="0.25">
      <c r="A43" s="190" t="s">
        <v>28</v>
      </c>
      <c r="B43" s="191"/>
      <c r="C43" s="191"/>
      <c r="D43" s="192"/>
      <c r="E43" s="35">
        <f t="shared" ref="E43:M43" si="3">SUM(E36:E42)</f>
        <v>0</v>
      </c>
      <c r="F43" s="35">
        <f t="shared" si="3"/>
        <v>0</v>
      </c>
      <c r="G43" s="35">
        <f t="shared" si="3"/>
        <v>0</v>
      </c>
      <c r="H43" s="35">
        <f t="shared" si="3"/>
        <v>0</v>
      </c>
      <c r="I43" s="35">
        <f t="shared" si="3"/>
        <v>0</v>
      </c>
      <c r="J43" s="35">
        <f t="shared" si="3"/>
        <v>0</v>
      </c>
      <c r="K43" s="35">
        <f t="shared" si="3"/>
        <v>0</v>
      </c>
      <c r="L43" s="35">
        <f t="shared" si="3"/>
        <v>0</v>
      </c>
      <c r="M43" s="35">
        <f t="shared" si="3"/>
        <v>0</v>
      </c>
      <c r="N43" s="19"/>
      <c r="O43" s="19"/>
    </row>
    <row r="44" spans="1:15" s="4" customFormat="1" ht="27" customHeight="1" x14ac:dyDescent="0.25">
      <c r="A44" s="32" t="s">
        <v>21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"/>
      <c r="O44" s="3"/>
    </row>
    <row r="45" spans="1:15" s="4" customFormat="1" ht="27" customHeight="1" x14ac:dyDescent="0.25">
      <c r="A45" s="34" t="s">
        <v>3</v>
      </c>
      <c r="B45" s="143"/>
      <c r="C45" s="144"/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3"/>
      <c r="O45" s="3"/>
    </row>
    <row r="46" spans="1:15" s="4" customFormat="1" ht="27" customHeight="1" x14ac:dyDescent="0.25">
      <c r="A46" s="34" t="s">
        <v>4</v>
      </c>
      <c r="B46" s="143"/>
      <c r="C46" s="144"/>
      <c r="D46" s="144"/>
      <c r="E46" s="144"/>
      <c r="F46" s="144"/>
      <c r="G46" s="144"/>
      <c r="H46" s="144"/>
      <c r="I46" s="144"/>
      <c r="J46" s="144"/>
      <c r="K46" s="144"/>
      <c r="L46" s="144"/>
      <c r="M46" s="144"/>
      <c r="N46" s="3"/>
      <c r="O46" s="3"/>
    </row>
    <row r="47" spans="1:15" s="4" customFormat="1" ht="27" customHeight="1" x14ac:dyDescent="0.25">
      <c r="A47" s="34" t="s">
        <v>5</v>
      </c>
      <c r="B47" s="143"/>
      <c r="C47" s="144"/>
      <c r="D47" s="144"/>
      <c r="E47" s="144"/>
      <c r="F47" s="144"/>
      <c r="G47" s="144"/>
      <c r="H47" s="144"/>
      <c r="I47" s="144"/>
      <c r="J47" s="144"/>
      <c r="K47" s="144"/>
      <c r="L47" s="144"/>
      <c r="M47" s="144"/>
      <c r="N47" s="3"/>
      <c r="O47" s="3"/>
    </row>
    <row r="48" spans="1:15" s="4" customFormat="1" ht="27" customHeight="1" x14ac:dyDescent="0.25">
      <c r="A48" s="34" t="s">
        <v>6</v>
      </c>
      <c r="B48" s="143"/>
      <c r="C48" s="144"/>
      <c r="D48" s="144"/>
      <c r="E48" s="144"/>
      <c r="F48" s="144"/>
      <c r="G48" s="144"/>
      <c r="H48" s="144"/>
      <c r="I48" s="144"/>
      <c r="J48" s="144"/>
      <c r="K48" s="144"/>
      <c r="L48" s="144"/>
      <c r="M48" s="144"/>
      <c r="N48" s="3"/>
      <c r="O48" s="3"/>
    </row>
    <row r="49" spans="1:15" s="4" customFormat="1" ht="27" customHeight="1" x14ac:dyDescent="0.25">
      <c r="A49" s="34" t="s">
        <v>7</v>
      </c>
      <c r="B49" s="143"/>
      <c r="C49" s="144"/>
      <c r="D49" s="144"/>
      <c r="E49" s="144"/>
      <c r="F49" s="144"/>
      <c r="G49" s="144"/>
      <c r="H49" s="144"/>
      <c r="I49" s="144"/>
      <c r="J49" s="144"/>
      <c r="K49" s="144"/>
      <c r="L49" s="144"/>
      <c r="M49" s="144"/>
      <c r="N49" s="3"/>
      <c r="O49" s="3"/>
    </row>
    <row r="50" spans="1:15" s="4" customFormat="1" ht="27" customHeight="1" x14ac:dyDescent="0.25">
      <c r="A50" s="34" t="s">
        <v>8</v>
      </c>
      <c r="B50" s="143"/>
      <c r="C50" s="144"/>
      <c r="D50" s="144"/>
      <c r="E50" s="144"/>
      <c r="F50" s="144"/>
      <c r="G50" s="144"/>
      <c r="H50" s="144"/>
      <c r="I50" s="144"/>
      <c r="J50" s="144"/>
      <c r="K50" s="144"/>
      <c r="L50" s="144"/>
      <c r="M50" s="144"/>
      <c r="N50" s="3"/>
      <c r="O50" s="3"/>
    </row>
    <row r="51" spans="1:15" s="4" customFormat="1" ht="27" customHeight="1" x14ac:dyDescent="0.25">
      <c r="A51" s="34" t="s">
        <v>9</v>
      </c>
      <c r="B51" s="143"/>
      <c r="C51" s="144"/>
      <c r="D51" s="144"/>
      <c r="E51" s="144"/>
      <c r="F51" s="144"/>
      <c r="G51" s="144"/>
      <c r="H51" s="144"/>
      <c r="I51" s="144"/>
      <c r="J51" s="144"/>
      <c r="K51" s="144"/>
      <c r="L51" s="144"/>
      <c r="M51" s="144"/>
      <c r="N51" s="3"/>
      <c r="O51" s="3"/>
    </row>
    <row r="52" spans="1:15" s="20" customFormat="1" ht="27" customHeight="1" x14ac:dyDescent="0.25">
      <c r="A52" s="190" t="s">
        <v>29</v>
      </c>
      <c r="B52" s="191"/>
      <c r="C52" s="191"/>
      <c r="D52" s="192"/>
      <c r="E52" s="35">
        <f t="shared" ref="E52:M52" si="4">SUM(E45:E51)</f>
        <v>0</v>
      </c>
      <c r="F52" s="35">
        <f t="shared" si="4"/>
        <v>0</v>
      </c>
      <c r="G52" s="35">
        <f t="shared" si="4"/>
        <v>0</v>
      </c>
      <c r="H52" s="35">
        <f t="shared" si="4"/>
        <v>0</v>
      </c>
      <c r="I52" s="35">
        <f t="shared" si="4"/>
        <v>0</v>
      </c>
      <c r="J52" s="35">
        <f t="shared" si="4"/>
        <v>0</v>
      </c>
      <c r="K52" s="35">
        <f t="shared" si="4"/>
        <v>0</v>
      </c>
      <c r="L52" s="35">
        <f t="shared" si="4"/>
        <v>0</v>
      </c>
      <c r="M52" s="35">
        <f t="shared" si="4"/>
        <v>0</v>
      </c>
      <c r="N52" s="19"/>
      <c r="O52" s="19"/>
    </row>
    <row r="53" spans="1:15" s="4" customFormat="1" ht="27" customHeight="1" x14ac:dyDescent="0.25">
      <c r="A53" s="32" t="s">
        <v>22</v>
      </c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"/>
      <c r="O53" s="3"/>
    </row>
    <row r="54" spans="1:15" s="4" customFormat="1" ht="27" customHeight="1" x14ac:dyDescent="0.25">
      <c r="A54" s="34" t="s">
        <v>3</v>
      </c>
      <c r="B54" s="143"/>
      <c r="C54" s="144"/>
      <c r="D54" s="144"/>
      <c r="E54" s="144"/>
      <c r="F54" s="144"/>
      <c r="G54" s="144"/>
      <c r="H54" s="144"/>
      <c r="I54" s="144"/>
      <c r="J54" s="144"/>
      <c r="K54" s="144"/>
      <c r="L54" s="144"/>
      <c r="M54" s="144"/>
      <c r="N54" s="3"/>
      <c r="O54" s="3"/>
    </row>
    <row r="55" spans="1:15" s="4" customFormat="1" ht="27" customHeight="1" x14ac:dyDescent="0.25">
      <c r="A55" s="34" t="s">
        <v>4</v>
      </c>
      <c r="B55" s="143"/>
      <c r="C55" s="144"/>
      <c r="D55" s="144"/>
      <c r="E55" s="144"/>
      <c r="F55" s="144"/>
      <c r="G55" s="144"/>
      <c r="H55" s="144"/>
      <c r="I55" s="144"/>
      <c r="J55" s="144"/>
      <c r="K55" s="144"/>
      <c r="L55" s="144"/>
      <c r="M55" s="144"/>
      <c r="N55" s="3"/>
      <c r="O55" s="3"/>
    </row>
    <row r="56" spans="1:15" s="4" customFormat="1" ht="27" customHeight="1" x14ac:dyDescent="0.25">
      <c r="A56" s="34" t="s">
        <v>5</v>
      </c>
      <c r="B56" s="143"/>
      <c r="C56" s="144"/>
      <c r="D56" s="144"/>
      <c r="E56" s="144"/>
      <c r="F56" s="144"/>
      <c r="G56" s="144"/>
      <c r="H56" s="144"/>
      <c r="I56" s="144"/>
      <c r="J56" s="144"/>
      <c r="K56" s="144"/>
      <c r="L56" s="144"/>
      <c r="M56" s="144"/>
      <c r="N56" s="3"/>
      <c r="O56" s="3"/>
    </row>
    <row r="57" spans="1:15" s="4" customFormat="1" ht="27" customHeight="1" x14ac:dyDescent="0.25">
      <c r="A57" s="34" t="s">
        <v>6</v>
      </c>
      <c r="B57" s="143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3"/>
      <c r="O57" s="3"/>
    </row>
    <row r="58" spans="1:15" s="4" customFormat="1" ht="27" customHeight="1" x14ac:dyDescent="0.25">
      <c r="A58" s="34" t="s">
        <v>7</v>
      </c>
      <c r="B58" s="143"/>
      <c r="C58" s="144"/>
      <c r="D58" s="144"/>
      <c r="E58" s="144"/>
      <c r="F58" s="144"/>
      <c r="G58" s="144"/>
      <c r="H58" s="144"/>
      <c r="I58" s="144"/>
      <c r="J58" s="144"/>
      <c r="K58" s="144"/>
      <c r="L58" s="144"/>
      <c r="M58" s="144"/>
      <c r="N58" s="3"/>
      <c r="O58" s="3"/>
    </row>
    <row r="59" spans="1:15" s="4" customFormat="1" ht="27" customHeight="1" x14ac:dyDescent="0.25">
      <c r="A59" s="34" t="s">
        <v>8</v>
      </c>
      <c r="B59" s="143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3"/>
      <c r="O59" s="3"/>
    </row>
    <row r="60" spans="1:15" s="4" customFormat="1" ht="27" customHeight="1" x14ac:dyDescent="0.25">
      <c r="A60" s="34" t="s">
        <v>9</v>
      </c>
      <c r="B60" s="143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3"/>
      <c r="O60" s="3"/>
    </row>
    <row r="61" spans="1:15" s="20" customFormat="1" ht="27" customHeight="1" x14ac:dyDescent="0.25">
      <c r="A61" s="190" t="s">
        <v>30</v>
      </c>
      <c r="B61" s="191"/>
      <c r="C61" s="191"/>
      <c r="D61" s="192"/>
      <c r="E61" s="35">
        <f t="shared" ref="E61:M61" si="5">SUM(E54:E60)</f>
        <v>0</v>
      </c>
      <c r="F61" s="35">
        <f t="shared" si="5"/>
        <v>0</v>
      </c>
      <c r="G61" s="35">
        <f t="shared" si="5"/>
        <v>0</v>
      </c>
      <c r="H61" s="35">
        <f t="shared" si="5"/>
        <v>0</v>
      </c>
      <c r="I61" s="35">
        <f t="shared" si="5"/>
        <v>0</v>
      </c>
      <c r="J61" s="35">
        <f t="shared" si="5"/>
        <v>0</v>
      </c>
      <c r="K61" s="35">
        <f t="shared" si="5"/>
        <v>0</v>
      </c>
      <c r="L61" s="35">
        <f t="shared" si="5"/>
        <v>0</v>
      </c>
      <c r="M61" s="35">
        <f t="shared" si="5"/>
        <v>0</v>
      </c>
      <c r="N61" s="19"/>
      <c r="O61" s="19"/>
    </row>
    <row r="62" spans="1:15" s="15" customFormat="1" ht="27" customHeight="1" x14ac:dyDescent="0.25">
      <c r="A62" s="36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21"/>
      <c r="O62" s="21"/>
    </row>
    <row r="63" spans="1:15" s="15" customFormat="1" ht="27" customHeight="1" x14ac:dyDescent="0.25">
      <c r="A63" s="38" t="s">
        <v>31</v>
      </c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21"/>
      <c r="O63" s="21"/>
    </row>
    <row r="64" spans="1:15" s="15" customFormat="1" ht="27" customHeight="1" thickBot="1" x14ac:dyDescent="0.35">
      <c r="A64" s="36"/>
      <c r="B64" s="37"/>
      <c r="C64" s="37"/>
      <c r="D64" s="67" t="s">
        <v>51</v>
      </c>
      <c r="E64" s="37"/>
      <c r="F64" s="37"/>
      <c r="G64" s="37"/>
      <c r="H64" s="37"/>
      <c r="I64" s="37"/>
      <c r="J64" s="37"/>
      <c r="K64" s="37"/>
      <c r="L64" s="37"/>
      <c r="M64" s="37"/>
      <c r="N64" s="21"/>
      <c r="O64" s="21"/>
    </row>
    <row r="65" spans="1:15" s="12" customFormat="1" ht="42" customHeight="1" thickBot="1" x14ac:dyDescent="0.3">
      <c r="A65" s="39" t="s">
        <v>45</v>
      </c>
      <c r="B65" s="74">
        <f>SUM(E16+E25+E34+E43+E52+E61)</f>
        <v>0</v>
      </c>
      <c r="C65" s="27"/>
      <c r="D65" s="68" t="s">
        <v>50</v>
      </c>
      <c r="E65" s="27"/>
      <c r="F65" s="27"/>
      <c r="G65" s="27"/>
      <c r="H65" s="27"/>
      <c r="I65" s="27"/>
      <c r="J65" s="27"/>
      <c r="K65" s="27"/>
      <c r="L65" s="27"/>
      <c r="M65" s="27"/>
      <c r="N65" s="11"/>
      <c r="O65" s="11"/>
    </row>
    <row r="66" spans="1:15" s="12" customFormat="1" ht="42" customHeight="1" thickBot="1" x14ac:dyDescent="0.3">
      <c r="A66" s="39" t="s">
        <v>36</v>
      </c>
      <c r="B66" s="74">
        <f>SUM(G16+G25+G34+G43+G52+G61)</f>
        <v>0</v>
      </c>
      <c r="C66" s="27"/>
      <c r="D66" s="68" t="s">
        <v>52</v>
      </c>
      <c r="E66" s="27"/>
      <c r="F66" s="27"/>
      <c r="G66" s="27"/>
      <c r="H66" s="27"/>
      <c r="I66" s="27"/>
      <c r="J66" s="27"/>
      <c r="K66" s="27"/>
      <c r="L66" s="27"/>
      <c r="M66" s="27"/>
      <c r="N66" s="11"/>
      <c r="O66" s="11"/>
    </row>
    <row r="67" spans="1:15" s="12" customFormat="1" ht="42" customHeight="1" thickBot="1" x14ac:dyDescent="0.3">
      <c r="A67" s="41" t="s">
        <v>11</v>
      </c>
      <c r="B67" s="74">
        <f>SUM(H16+H25+H34+H43+H52+H61)</f>
        <v>0</v>
      </c>
      <c r="C67" s="27"/>
      <c r="D67" s="69"/>
      <c r="E67" s="27"/>
      <c r="F67" s="27"/>
      <c r="G67" s="27"/>
      <c r="H67" s="27"/>
      <c r="I67" s="27"/>
      <c r="J67" s="27"/>
      <c r="K67" s="27"/>
      <c r="L67" s="27"/>
      <c r="M67" s="27"/>
      <c r="N67" s="11"/>
      <c r="O67" s="11"/>
    </row>
    <row r="68" spans="1:15" s="12" customFormat="1" ht="42" customHeight="1" thickBot="1" x14ac:dyDescent="0.3">
      <c r="A68" s="41" t="s">
        <v>46</v>
      </c>
      <c r="B68" s="74">
        <f>SUM(I16+I25+I34+I43+I52+I61)</f>
        <v>0</v>
      </c>
      <c r="C68" s="27"/>
      <c r="D68" s="68" t="s">
        <v>53</v>
      </c>
      <c r="E68" s="27"/>
      <c r="F68" s="27"/>
      <c r="G68" s="27"/>
      <c r="H68" s="27"/>
      <c r="I68" s="27"/>
      <c r="J68" s="27"/>
      <c r="K68" s="27"/>
      <c r="L68" s="27"/>
      <c r="M68" s="27"/>
      <c r="N68" s="11"/>
      <c r="O68" s="11"/>
    </row>
    <row r="69" spans="1:15" s="12" customFormat="1" ht="42" customHeight="1" thickBot="1" x14ac:dyDescent="0.3">
      <c r="A69" s="41" t="s">
        <v>47</v>
      </c>
      <c r="B69" s="74">
        <f>SUM(J16+J25+J34+J43+J52+J61)</f>
        <v>0</v>
      </c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11"/>
      <c r="O69" s="11"/>
    </row>
    <row r="70" spans="1:15" s="12" customFormat="1" ht="42" customHeight="1" thickBot="1" x14ac:dyDescent="0.3">
      <c r="A70" s="41" t="s">
        <v>49</v>
      </c>
      <c r="B70" s="74">
        <f>SUM(K16+K25+K34+K43+K52+K61)</f>
        <v>0</v>
      </c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11"/>
      <c r="O70" s="11"/>
    </row>
    <row r="71" spans="1:15" s="12" customFormat="1" ht="42" customHeight="1" thickBot="1" x14ac:dyDescent="0.3">
      <c r="A71" s="41" t="s">
        <v>32</v>
      </c>
      <c r="B71" s="74">
        <f>SUM(L16+L25+L34+L43+L52+L61)</f>
        <v>0</v>
      </c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11"/>
      <c r="O71" s="11"/>
    </row>
    <row r="72" spans="1:15" s="12" customFormat="1" ht="42" customHeight="1" thickBot="1" x14ac:dyDescent="0.3">
      <c r="A72" s="41" t="s">
        <v>54</v>
      </c>
      <c r="B72" s="74">
        <f>SUM(F61+F52+F43+F34+F25+F16)</f>
        <v>0</v>
      </c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11"/>
      <c r="O72" s="11"/>
    </row>
    <row r="73" spans="1:15" s="12" customFormat="1" ht="15" customHeight="1" thickBot="1" x14ac:dyDescent="0.3">
      <c r="A73" s="41"/>
      <c r="B73" s="40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11"/>
      <c r="O73" s="11"/>
    </row>
    <row r="74" spans="1:15" s="11" customFormat="1" ht="40.5" customHeight="1" thickBot="1" x14ac:dyDescent="0.3">
      <c r="A74" s="48" t="s">
        <v>38</v>
      </c>
      <c r="B74" s="75">
        <f>SUM(B65:B70)</f>
        <v>0</v>
      </c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</row>
    <row r="75" spans="1:15" s="11" customFormat="1" ht="45" customHeight="1" thickBot="1" x14ac:dyDescent="0.3">
      <c r="A75" s="48" t="s">
        <v>37</v>
      </c>
      <c r="B75" s="75">
        <f>SUM(B65:B71)</f>
        <v>0</v>
      </c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</row>
    <row r="76" spans="1:15" ht="27" customHeight="1" x14ac:dyDescent="0.3"/>
  </sheetData>
  <sheetProtection password="97F2" sheet="1" objects="1" scenarios="1"/>
  <mergeCells count="11">
    <mergeCell ref="A61:D61"/>
    <mergeCell ref="K5:M5"/>
    <mergeCell ref="B3:D3"/>
    <mergeCell ref="B5:E5"/>
    <mergeCell ref="A16:D16"/>
    <mergeCell ref="A25:D25"/>
    <mergeCell ref="A34:D34"/>
    <mergeCell ref="K4:L4"/>
    <mergeCell ref="K3:L3"/>
    <mergeCell ref="A43:D43"/>
    <mergeCell ref="A52:D52"/>
  </mergeCells>
  <phoneticPr fontId="9" type="noConversion"/>
  <printOptions horizontalCentered="1"/>
  <pageMargins left="0" right="0" top="0.59055118110236227" bottom="0.19685039370078741" header="0.51181102362204722" footer="0.51181102362204722"/>
  <pageSetup paperSize="8" scale="50" orientation="portrait" cellComments="asDisplayed" errors="blank" r:id="rId1"/>
  <headerFooter alignWithMargins="0">
    <oddHeader xml:space="preserve">&amp;C
</oddHeader>
    <oddFooter>&amp;L&amp;"Arial,Italic"&amp;9Run Review Calculation Matrix
Version 1.0       &amp;C
&amp;"Arial,Italic"&amp;9Updated 12/02/10</oddFooter>
  </headerFooter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6"/>
  <sheetViews>
    <sheetView view="pageBreakPreview" zoomScale="55" zoomScaleNormal="100" workbookViewId="0">
      <selection activeCell="C21" sqref="C21"/>
    </sheetView>
  </sheetViews>
  <sheetFormatPr defaultRowHeight="17.399999999999999" x14ac:dyDescent="0.3"/>
  <cols>
    <col min="1" max="1" width="38.109375" customWidth="1"/>
    <col min="2" max="4" width="23.5546875" style="8" customWidth="1"/>
    <col min="5" max="6" width="17.33203125" style="8" customWidth="1"/>
    <col min="7" max="7" width="15.88671875" style="8" customWidth="1"/>
    <col min="8" max="9" width="17.44140625" style="8" customWidth="1"/>
    <col min="10" max="10" width="20.6640625" style="8" customWidth="1"/>
    <col min="11" max="11" width="15.88671875" style="8" customWidth="1"/>
    <col min="12" max="12" width="17.88671875" style="8" customWidth="1"/>
    <col min="13" max="13" width="19.33203125" style="8" customWidth="1"/>
    <col min="14" max="15" width="9.109375" style="1"/>
  </cols>
  <sheetData>
    <row r="1" spans="1:15" s="2" customFormat="1" ht="28.5" customHeight="1" x14ac:dyDescent="0.25">
      <c r="A1" s="17" t="s">
        <v>23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5"/>
      <c r="O1" s="5"/>
    </row>
    <row r="2" spans="1:15" s="2" customFormat="1" ht="28.5" customHeight="1" x14ac:dyDescent="0.25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5"/>
      <c r="O2" s="5"/>
    </row>
    <row r="3" spans="1:15" s="4" customFormat="1" ht="49.5" customHeight="1" x14ac:dyDescent="0.25">
      <c r="A3" s="22" t="s">
        <v>15</v>
      </c>
      <c r="B3" s="196" t="str">
        <f>'Individual Service 7 Total'!B3:D3</f>
        <v>Service 7</v>
      </c>
      <c r="C3" s="197"/>
      <c r="D3" s="198"/>
      <c r="E3" s="27"/>
      <c r="F3" s="27"/>
      <c r="G3" s="23"/>
      <c r="H3" s="63"/>
      <c r="I3" s="24"/>
      <c r="J3" s="25" t="s">
        <v>16</v>
      </c>
      <c r="K3" s="193" t="str">
        <f>'Individual Service 7 Total'!H3</f>
        <v>House Officer / Registrar</v>
      </c>
      <c r="L3" s="195"/>
      <c r="M3" s="27"/>
      <c r="N3" s="3"/>
      <c r="O3" s="3"/>
    </row>
    <row r="4" spans="1:15" s="12" customFormat="1" ht="15.6" x14ac:dyDescent="0.25">
      <c r="A4" s="28"/>
      <c r="B4" s="27"/>
      <c r="C4" s="27"/>
      <c r="D4" s="27"/>
      <c r="E4" s="27"/>
      <c r="F4" s="27"/>
      <c r="G4" s="27"/>
      <c r="H4" s="27"/>
      <c r="I4" s="27"/>
      <c r="J4" s="27"/>
      <c r="K4" s="203"/>
      <c r="L4" s="203"/>
      <c r="M4" s="27"/>
      <c r="N4" s="11"/>
      <c r="O4" s="11"/>
    </row>
    <row r="5" spans="1:15" s="2" customFormat="1" ht="90.75" customHeight="1" x14ac:dyDescent="0.25">
      <c r="A5" s="29" t="s">
        <v>14</v>
      </c>
      <c r="B5" s="199" t="str">
        <f>'Individual Service 7 Total'!A9</f>
        <v>SERVICE 7, RMO 2</v>
      </c>
      <c r="C5" s="200"/>
      <c r="D5" s="200"/>
      <c r="E5" s="201"/>
      <c r="F5" s="76"/>
      <c r="G5" s="30"/>
      <c r="H5" s="31"/>
      <c r="I5" s="31"/>
      <c r="J5" s="43" t="s">
        <v>48</v>
      </c>
      <c r="K5" s="193" t="str">
        <f>'Individual Service 7 Total'!B5</f>
        <v>RMO support to enter details from run description e.g. 0800-1630 = 8.5 per day</v>
      </c>
      <c r="L5" s="194"/>
      <c r="M5" s="195"/>
      <c r="N5" s="5"/>
      <c r="O5" s="5"/>
    </row>
    <row r="6" spans="1:15" s="14" customFormat="1" ht="15" customHeight="1" x14ac:dyDescent="0.25">
      <c r="A6" s="34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13"/>
      <c r="O6" s="13"/>
    </row>
    <row r="7" spans="1:15" s="2" customFormat="1" ht="46.8" x14ac:dyDescent="0.25">
      <c r="A7" s="22" t="s">
        <v>0</v>
      </c>
      <c r="B7" s="25" t="s">
        <v>10</v>
      </c>
      <c r="C7" s="25" t="s">
        <v>1</v>
      </c>
      <c r="D7" s="25" t="s">
        <v>2</v>
      </c>
      <c r="E7" s="25" t="s">
        <v>45</v>
      </c>
      <c r="F7" s="25" t="s">
        <v>54</v>
      </c>
      <c r="G7" s="25" t="s">
        <v>35</v>
      </c>
      <c r="H7" s="25" t="s">
        <v>11</v>
      </c>
      <c r="I7" s="25" t="s">
        <v>46</v>
      </c>
      <c r="J7" s="25" t="s">
        <v>47</v>
      </c>
      <c r="K7" s="25" t="s">
        <v>49</v>
      </c>
      <c r="L7" s="25" t="s">
        <v>12</v>
      </c>
      <c r="M7" s="25" t="s">
        <v>13</v>
      </c>
      <c r="N7" s="5"/>
      <c r="O7" s="5"/>
    </row>
    <row r="8" spans="1:15" s="4" customFormat="1" ht="27" customHeight="1" x14ac:dyDescent="0.25">
      <c r="A8" s="32" t="s">
        <v>17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"/>
      <c r="O8" s="3"/>
    </row>
    <row r="9" spans="1:15" s="4" customFormat="1" ht="27" customHeight="1" x14ac:dyDescent="0.25">
      <c r="A9" s="78" t="s">
        <v>3</v>
      </c>
      <c r="B9" s="143"/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3"/>
      <c r="O9" s="3"/>
    </row>
    <row r="10" spans="1:15" s="4" customFormat="1" ht="27" customHeight="1" x14ac:dyDescent="0.25">
      <c r="A10" s="78" t="s">
        <v>4</v>
      </c>
      <c r="B10" s="143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3"/>
      <c r="O10" s="3"/>
    </row>
    <row r="11" spans="1:15" s="4" customFormat="1" ht="27" customHeight="1" x14ac:dyDescent="0.25">
      <c r="A11" s="78" t="s">
        <v>5</v>
      </c>
      <c r="B11" s="143"/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3"/>
      <c r="O11" s="3"/>
    </row>
    <row r="12" spans="1:15" s="4" customFormat="1" ht="27" customHeight="1" x14ac:dyDescent="0.25">
      <c r="A12" s="78" t="s">
        <v>6</v>
      </c>
      <c r="B12" s="143"/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3"/>
      <c r="O12" s="3"/>
    </row>
    <row r="13" spans="1:15" s="4" customFormat="1" ht="27" customHeight="1" x14ac:dyDescent="0.25">
      <c r="A13" s="78" t="s">
        <v>7</v>
      </c>
      <c r="B13" s="143"/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3"/>
      <c r="O13" s="3"/>
    </row>
    <row r="14" spans="1:15" s="4" customFormat="1" ht="27" customHeight="1" x14ac:dyDescent="0.25">
      <c r="A14" s="78" t="s">
        <v>8</v>
      </c>
      <c r="B14" s="143"/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3"/>
      <c r="O14" s="3"/>
    </row>
    <row r="15" spans="1:15" s="4" customFormat="1" ht="27" customHeight="1" x14ac:dyDescent="0.25">
      <c r="A15" s="78" t="s">
        <v>9</v>
      </c>
      <c r="B15" s="143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3"/>
      <c r="O15" s="3"/>
    </row>
    <row r="16" spans="1:15" s="20" customFormat="1" ht="27" customHeight="1" x14ac:dyDescent="0.25">
      <c r="A16" s="202" t="s">
        <v>25</v>
      </c>
      <c r="B16" s="191"/>
      <c r="C16" s="191"/>
      <c r="D16" s="192"/>
      <c r="E16" s="35">
        <f t="shared" ref="E16:M16" si="0">SUM(E9:E15)</f>
        <v>0</v>
      </c>
      <c r="F16" s="35">
        <f t="shared" si="0"/>
        <v>0</v>
      </c>
      <c r="G16" s="35">
        <f t="shared" si="0"/>
        <v>0</v>
      </c>
      <c r="H16" s="35">
        <f t="shared" si="0"/>
        <v>0</v>
      </c>
      <c r="I16" s="35">
        <f t="shared" si="0"/>
        <v>0</v>
      </c>
      <c r="J16" s="35">
        <f t="shared" si="0"/>
        <v>0</v>
      </c>
      <c r="K16" s="35">
        <f t="shared" si="0"/>
        <v>0</v>
      </c>
      <c r="L16" s="35">
        <f t="shared" si="0"/>
        <v>0</v>
      </c>
      <c r="M16" s="35">
        <f t="shared" si="0"/>
        <v>0</v>
      </c>
      <c r="N16" s="19"/>
      <c r="O16" s="19"/>
    </row>
    <row r="17" spans="1:15" s="4" customFormat="1" ht="27" customHeight="1" x14ac:dyDescent="0.25">
      <c r="A17" s="32" t="s">
        <v>18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"/>
      <c r="O17" s="3"/>
    </row>
    <row r="18" spans="1:15" s="4" customFormat="1" ht="27" customHeight="1" x14ac:dyDescent="0.25">
      <c r="A18" s="78" t="s">
        <v>3</v>
      </c>
      <c r="B18" s="143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3"/>
      <c r="O18" s="3"/>
    </row>
    <row r="19" spans="1:15" s="4" customFormat="1" ht="27" customHeight="1" x14ac:dyDescent="0.25">
      <c r="A19" s="34" t="s">
        <v>4</v>
      </c>
      <c r="B19" s="143"/>
      <c r="C19" s="144"/>
      <c r="D19" s="144"/>
      <c r="E19" s="144"/>
      <c r="F19" s="144"/>
      <c r="G19" s="144"/>
      <c r="H19" s="144"/>
      <c r="I19" s="144"/>
      <c r="J19" s="144"/>
      <c r="K19" s="144"/>
      <c r="L19" s="144"/>
      <c r="M19" s="144"/>
      <c r="N19" s="3"/>
      <c r="O19" s="3"/>
    </row>
    <row r="20" spans="1:15" s="4" customFormat="1" ht="27" customHeight="1" x14ac:dyDescent="0.25">
      <c r="A20" s="34" t="s">
        <v>5</v>
      </c>
      <c r="B20" s="143"/>
      <c r="C20" s="144"/>
      <c r="D20" s="144"/>
      <c r="E20" s="144"/>
      <c r="F20" s="144"/>
      <c r="G20" s="144"/>
      <c r="H20" s="144"/>
      <c r="I20" s="144"/>
      <c r="J20" s="144"/>
      <c r="K20" s="144"/>
      <c r="L20" s="144"/>
      <c r="M20" s="144"/>
      <c r="N20" s="3"/>
      <c r="O20" s="3"/>
    </row>
    <row r="21" spans="1:15" s="4" customFormat="1" ht="27" customHeight="1" x14ac:dyDescent="0.25">
      <c r="A21" s="34" t="s">
        <v>6</v>
      </c>
      <c r="B21" s="143"/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3"/>
      <c r="O21" s="3"/>
    </row>
    <row r="22" spans="1:15" s="4" customFormat="1" ht="27" customHeight="1" x14ac:dyDescent="0.25">
      <c r="A22" s="34" t="s">
        <v>7</v>
      </c>
      <c r="B22" s="143"/>
      <c r="C22" s="144"/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3"/>
      <c r="O22" s="3"/>
    </row>
    <row r="23" spans="1:15" s="4" customFormat="1" ht="27" customHeight="1" x14ac:dyDescent="0.25">
      <c r="A23" s="34" t="s">
        <v>8</v>
      </c>
      <c r="B23" s="143"/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3"/>
      <c r="O23" s="3"/>
    </row>
    <row r="24" spans="1:15" s="4" customFormat="1" ht="27" customHeight="1" x14ac:dyDescent="0.25">
      <c r="A24" s="34" t="s">
        <v>9</v>
      </c>
      <c r="B24" s="143"/>
      <c r="C24" s="144"/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3"/>
      <c r="O24" s="3"/>
    </row>
    <row r="25" spans="1:15" s="20" customFormat="1" ht="27" customHeight="1" x14ac:dyDescent="0.25">
      <c r="A25" s="190" t="s">
        <v>26</v>
      </c>
      <c r="B25" s="191"/>
      <c r="C25" s="191"/>
      <c r="D25" s="192"/>
      <c r="E25" s="35">
        <f t="shared" ref="E25:M25" si="1">SUM(E18:E24)</f>
        <v>0</v>
      </c>
      <c r="F25" s="35">
        <f t="shared" si="1"/>
        <v>0</v>
      </c>
      <c r="G25" s="35">
        <f t="shared" si="1"/>
        <v>0</v>
      </c>
      <c r="H25" s="35">
        <f t="shared" si="1"/>
        <v>0</v>
      </c>
      <c r="I25" s="35">
        <f t="shared" si="1"/>
        <v>0</v>
      </c>
      <c r="J25" s="35">
        <f t="shared" si="1"/>
        <v>0</v>
      </c>
      <c r="K25" s="35">
        <f t="shared" si="1"/>
        <v>0</v>
      </c>
      <c r="L25" s="35">
        <f t="shared" si="1"/>
        <v>0</v>
      </c>
      <c r="M25" s="35">
        <f t="shared" si="1"/>
        <v>0</v>
      </c>
      <c r="N25" s="19"/>
      <c r="O25" s="19"/>
    </row>
    <row r="26" spans="1:15" s="4" customFormat="1" ht="27" customHeight="1" x14ac:dyDescent="0.25">
      <c r="A26" s="32" t="s">
        <v>19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"/>
      <c r="O26" s="3"/>
    </row>
    <row r="27" spans="1:15" s="4" customFormat="1" ht="27" customHeight="1" x14ac:dyDescent="0.25">
      <c r="A27" s="34" t="s">
        <v>3</v>
      </c>
      <c r="B27" s="143"/>
      <c r="C27" s="144"/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3"/>
      <c r="O27" s="3"/>
    </row>
    <row r="28" spans="1:15" s="4" customFormat="1" ht="27" customHeight="1" x14ac:dyDescent="0.25">
      <c r="A28" s="34" t="s">
        <v>4</v>
      </c>
      <c r="B28" s="143"/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3"/>
      <c r="O28" s="3"/>
    </row>
    <row r="29" spans="1:15" s="4" customFormat="1" ht="27" customHeight="1" x14ac:dyDescent="0.25">
      <c r="A29" s="34" t="s">
        <v>5</v>
      </c>
      <c r="B29" s="143"/>
      <c r="C29" s="144"/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3"/>
      <c r="O29" s="3"/>
    </row>
    <row r="30" spans="1:15" s="4" customFormat="1" ht="27" customHeight="1" x14ac:dyDescent="0.25">
      <c r="A30" s="34" t="s">
        <v>6</v>
      </c>
      <c r="B30" s="143"/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3"/>
      <c r="O30" s="3"/>
    </row>
    <row r="31" spans="1:15" s="4" customFormat="1" ht="27" customHeight="1" x14ac:dyDescent="0.25">
      <c r="A31" s="34" t="s">
        <v>7</v>
      </c>
      <c r="B31" s="143"/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3"/>
      <c r="O31" s="3"/>
    </row>
    <row r="32" spans="1:15" s="4" customFormat="1" ht="27" customHeight="1" x14ac:dyDescent="0.25">
      <c r="A32" s="34" t="s">
        <v>8</v>
      </c>
      <c r="B32" s="143"/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3"/>
      <c r="O32" s="3"/>
    </row>
    <row r="33" spans="1:15" s="4" customFormat="1" ht="27" customHeight="1" x14ac:dyDescent="0.25">
      <c r="A33" s="34" t="s">
        <v>9</v>
      </c>
      <c r="B33" s="143"/>
      <c r="C33" s="144"/>
      <c r="D33" s="144"/>
      <c r="E33" s="144"/>
      <c r="F33" s="144"/>
      <c r="G33" s="144"/>
      <c r="H33" s="144"/>
      <c r="I33" s="144"/>
      <c r="J33" s="144"/>
      <c r="K33" s="144"/>
      <c r="L33" s="144"/>
      <c r="M33" s="144"/>
      <c r="N33" s="3"/>
      <c r="O33" s="3"/>
    </row>
    <row r="34" spans="1:15" s="20" customFormat="1" ht="27" customHeight="1" x14ac:dyDescent="0.25">
      <c r="A34" s="190" t="s">
        <v>27</v>
      </c>
      <c r="B34" s="191"/>
      <c r="C34" s="191"/>
      <c r="D34" s="192"/>
      <c r="E34" s="35">
        <f t="shared" ref="E34:M34" si="2">SUM(E27:E33)</f>
        <v>0</v>
      </c>
      <c r="F34" s="35">
        <f t="shared" si="2"/>
        <v>0</v>
      </c>
      <c r="G34" s="35">
        <f t="shared" si="2"/>
        <v>0</v>
      </c>
      <c r="H34" s="35">
        <f t="shared" si="2"/>
        <v>0</v>
      </c>
      <c r="I34" s="35">
        <f t="shared" si="2"/>
        <v>0</v>
      </c>
      <c r="J34" s="35">
        <f t="shared" si="2"/>
        <v>0</v>
      </c>
      <c r="K34" s="35">
        <f t="shared" si="2"/>
        <v>0</v>
      </c>
      <c r="L34" s="35">
        <f t="shared" si="2"/>
        <v>0</v>
      </c>
      <c r="M34" s="35">
        <f t="shared" si="2"/>
        <v>0</v>
      </c>
      <c r="N34" s="19"/>
      <c r="O34" s="19"/>
    </row>
    <row r="35" spans="1:15" s="4" customFormat="1" ht="27" customHeight="1" x14ac:dyDescent="0.25">
      <c r="A35" s="32" t="s">
        <v>20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"/>
      <c r="O35" s="3"/>
    </row>
    <row r="36" spans="1:15" s="4" customFormat="1" ht="27" customHeight="1" x14ac:dyDescent="0.25">
      <c r="A36" s="34" t="s">
        <v>3</v>
      </c>
      <c r="B36" s="143"/>
      <c r="C36" s="144"/>
      <c r="D36" s="144"/>
      <c r="E36" s="144"/>
      <c r="F36" s="144"/>
      <c r="G36" s="144"/>
      <c r="H36" s="144"/>
      <c r="I36" s="144"/>
      <c r="J36" s="144"/>
      <c r="K36" s="144"/>
      <c r="L36" s="144"/>
      <c r="M36" s="144"/>
      <c r="N36" s="3"/>
      <c r="O36" s="3"/>
    </row>
    <row r="37" spans="1:15" s="4" customFormat="1" ht="27" customHeight="1" x14ac:dyDescent="0.25">
      <c r="A37" s="78" t="s">
        <v>4</v>
      </c>
      <c r="B37" s="143"/>
      <c r="C37" s="144"/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3"/>
      <c r="O37" s="3"/>
    </row>
    <row r="38" spans="1:15" s="4" customFormat="1" ht="27" customHeight="1" x14ac:dyDescent="0.25">
      <c r="A38" s="34" t="s">
        <v>5</v>
      </c>
      <c r="B38" s="143"/>
      <c r="C38" s="144"/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3"/>
      <c r="O38" s="3"/>
    </row>
    <row r="39" spans="1:15" s="4" customFormat="1" ht="27" customHeight="1" x14ac:dyDescent="0.25">
      <c r="A39" s="34" t="s">
        <v>6</v>
      </c>
      <c r="B39" s="143"/>
      <c r="C39" s="144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3"/>
      <c r="O39" s="3"/>
    </row>
    <row r="40" spans="1:15" s="4" customFormat="1" ht="27" customHeight="1" x14ac:dyDescent="0.25">
      <c r="A40" s="34" t="s">
        <v>7</v>
      </c>
      <c r="B40" s="143"/>
      <c r="C40" s="144"/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3"/>
      <c r="O40" s="3"/>
    </row>
    <row r="41" spans="1:15" s="4" customFormat="1" ht="27" customHeight="1" x14ac:dyDescent="0.25">
      <c r="A41" s="34" t="s">
        <v>8</v>
      </c>
      <c r="B41" s="143"/>
      <c r="C41" s="144"/>
      <c r="D41" s="144"/>
      <c r="E41" s="144"/>
      <c r="F41" s="144"/>
      <c r="G41" s="144"/>
      <c r="H41" s="144"/>
      <c r="I41" s="144"/>
      <c r="J41" s="144"/>
      <c r="K41" s="144"/>
      <c r="L41" s="144"/>
      <c r="M41" s="144"/>
      <c r="N41" s="3"/>
      <c r="O41" s="3"/>
    </row>
    <row r="42" spans="1:15" s="4" customFormat="1" ht="27" customHeight="1" x14ac:dyDescent="0.25">
      <c r="A42" s="34" t="s">
        <v>9</v>
      </c>
      <c r="B42" s="143"/>
      <c r="C42" s="144"/>
      <c r="D42" s="144"/>
      <c r="E42" s="144"/>
      <c r="F42" s="144"/>
      <c r="G42" s="144"/>
      <c r="H42" s="144"/>
      <c r="I42" s="144"/>
      <c r="J42" s="144"/>
      <c r="K42" s="144"/>
      <c r="L42" s="144"/>
      <c r="M42" s="144"/>
      <c r="N42" s="3"/>
      <c r="O42" s="3"/>
    </row>
    <row r="43" spans="1:15" s="20" customFormat="1" ht="27" customHeight="1" x14ac:dyDescent="0.25">
      <c r="A43" s="190" t="s">
        <v>28</v>
      </c>
      <c r="B43" s="191"/>
      <c r="C43" s="191"/>
      <c r="D43" s="192"/>
      <c r="E43" s="35">
        <f t="shared" ref="E43:M43" si="3">SUM(E36:E42)</f>
        <v>0</v>
      </c>
      <c r="F43" s="35">
        <f t="shared" si="3"/>
        <v>0</v>
      </c>
      <c r="G43" s="35">
        <f t="shared" si="3"/>
        <v>0</v>
      </c>
      <c r="H43" s="35">
        <f t="shared" si="3"/>
        <v>0</v>
      </c>
      <c r="I43" s="35">
        <f t="shared" si="3"/>
        <v>0</v>
      </c>
      <c r="J43" s="35">
        <f t="shared" si="3"/>
        <v>0</v>
      </c>
      <c r="K43" s="35">
        <f t="shared" si="3"/>
        <v>0</v>
      </c>
      <c r="L43" s="35">
        <f t="shared" si="3"/>
        <v>0</v>
      </c>
      <c r="M43" s="35">
        <f t="shared" si="3"/>
        <v>0</v>
      </c>
      <c r="N43" s="19"/>
      <c r="O43" s="19"/>
    </row>
    <row r="44" spans="1:15" s="4" customFormat="1" ht="27" customHeight="1" x14ac:dyDescent="0.25">
      <c r="A44" s="32" t="s">
        <v>21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"/>
      <c r="O44" s="3"/>
    </row>
    <row r="45" spans="1:15" s="4" customFormat="1" ht="27" customHeight="1" x14ac:dyDescent="0.25">
      <c r="A45" s="34" t="s">
        <v>3</v>
      </c>
      <c r="B45" s="143"/>
      <c r="C45" s="144"/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3"/>
      <c r="O45" s="3"/>
    </row>
    <row r="46" spans="1:15" s="4" customFormat="1" ht="27" customHeight="1" x14ac:dyDescent="0.25">
      <c r="A46" s="34" t="s">
        <v>4</v>
      </c>
      <c r="B46" s="143"/>
      <c r="C46" s="144"/>
      <c r="D46" s="144"/>
      <c r="E46" s="144"/>
      <c r="F46" s="144"/>
      <c r="G46" s="144"/>
      <c r="H46" s="144"/>
      <c r="I46" s="144"/>
      <c r="J46" s="144"/>
      <c r="K46" s="144"/>
      <c r="L46" s="144"/>
      <c r="M46" s="144"/>
      <c r="N46" s="3"/>
      <c r="O46" s="3"/>
    </row>
    <row r="47" spans="1:15" s="4" customFormat="1" ht="27" customHeight="1" x14ac:dyDescent="0.25">
      <c r="A47" s="34" t="s">
        <v>5</v>
      </c>
      <c r="B47" s="143"/>
      <c r="C47" s="144"/>
      <c r="D47" s="144"/>
      <c r="E47" s="144"/>
      <c r="F47" s="144"/>
      <c r="G47" s="144"/>
      <c r="H47" s="144"/>
      <c r="I47" s="144"/>
      <c r="J47" s="144"/>
      <c r="K47" s="144"/>
      <c r="L47" s="144"/>
      <c r="M47" s="144"/>
      <c r="N47" s="3"/>
      <c r="O47" s="3"/>
    </row>
    <row r="48" spans="1:15" s="4" customFormat="1" ht="27" customHeight="1" x14ac:dyDescent="0.25">
      <c r="A48" s="34" t="s">
        <v>6</v>
      </c>
      <c r="B48" s="143"/>
      <c r="C48" s="144"/>
      <c r="D48" s="144"/>
      <c r="E48" s="144"/>
      <c r="F48" s="144"/>
      <c r="G48" s="144"/>
      <c r="H48" s="144"/>
      <c r="I48" s="144"/>
      <c r="J48" s="144"/>
      <c r="K48" s="144"/>
      <c r="L48" s="144"/>
      <c r="M48" s="144"/>
      <c r="N48" s="3"/>
      <c r="O48" s="3"/>
    </row>
    <row r="49" spans="1:15" s="4" customFormat="1" ht="27" customHeight="1" x14ac:dyDescent="0.25">
      <c r="A49" s="34" t="s">
        <v>7</v>
      </c>
      <c r="B49" s="143"/>
      <c r="C49" s="144"/>
      <c r="D49" s="144"/>
      <c r="E49" s="144"/>
      <c r="F49" s="144"/>
      <c r="G49" s="144"/>
      <c r="H49" s="144"/>
      <c r="I49" s="144"/>
      <c r="J49" s="144"/>
      <c r="K49" s="144"/>
      <c r="L49" s="144"/>
      <c r="M49" s="144"/>
      <c r="N49" s="3"/>
      <c r="O49" s="3"/>
    </row>
    <row r="50" spans="1:15" s="4" customFormat="1" ht="27" customHeight="1" x14ac:dyDescent="0.25">
      <c r="A50" s="34" t="s">
        <v>8</v>
      </c>
      <c r="B50" s="143"/>
      <c r="C50" s="144"/>
      <c r="D50" s="144"/>
      <c r="E50" s="144"/>
      <c r="F50" s="144"/>
      <c r="G50" s="144"/>
      <c r="H50" s="144"/>
      <c r="I50" s="144"/>
      <c r="J50" s="144"/>
      <c r="K50" s="144"/>
      <c r="L50" s="144"/>
      <c r="M50" s="144"/>
      <c r="N50" s="3"/>
      <c r="O50" s="3"/>
    </row>
    <row r="51" spans="1:15" s="4" customFormat="1" ht="27" customHeight="1" x14ac:dyDescent="0.25">
      <c r="A51" s="34" t="s">
        <v>9</v>
      </c>
      <c r="B51" s="143"/>
      <c r="C51" s="144"/>
      <c r="D51" s="144"/>
      <c r="E51" s="144"/>
      <c r="F51" s="144"/>
      <c r="G51" s="144"/>
      <c r="H51" s="144"/>
      <c r="I51" s="144"/>
      <c r="J51" s="144"/>
      <c r="K51" s="144"/>
      <c r="L51" s="144"/>
      <c r="M51" s="144"/>
      <c r="N51" s="3"/>
      <c r="O51" s="3"/>
    </row>
    <row r="52" spans="1:15" s="20" customFormat="1" ht="27" customHeight="1" x14ac:dyDescent="0.25">
      <c r="A52" s="190" t="s">
        <v>29</v>
      </c>
      <c r="B52" s="191"/>
      <c r="C52" s="191"/>
      <c r="D52" s="192"/>
      <c r="E52" s="35">
        <f t="shared" ref="E52:M52" si="4">SUM(E45:E51)</f>
        <v>0</v>
      </c>
      <c r="F52" s="35">
        <f t="shared" si="4"/>
        <v>0</v>
      </c>
      <c r="G52" s="35">
        <f t="shared" si="4"/>
        <v>0</v>
      </c>
      <c r="H52" s="35">
        <f t="shared" si="4"/>
        <v>0</v>
      </c>
      <c r="I52" s="35">
        <f t="shared" si="4"/>
        <v>0</v>
      </c>
      <c r="J52" s="35">
        <f t="shared" si="4"/>
        <v>0</v>
      </c>
      <c r="K52" s="35">
        <f t="shared" si="4"/>
        <v>0</v>
      </c>
      <c r="L52" s="35">
        <f t="shared" si="4"/>
        <v>0</v>
      </c>
      <c r="M52" s="35">
        <f t="shared" si="4"/>
        <v>0</v>
      </c>
      <c r="N52" s="19"/>
      <c r="O52" s="19"/>
    </row>
    <row r="53" spans="1:15" s="4" customFormat="1" ht="27" customHeight="1" x14ac:dyDescent="0.25">
      <c r="A53" s="32" t="s">
        <v>22</v>
      </c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"/>
      <c r="O53" s="3"/>
    </row>
    <row r="54" spans="1:15" s="4" customFormat="1" ht="27" customHeight="1" x14ac:dyDescent="0.25">
      <c r="A54" s="34" t="s">
        <v>3</v>
      </c>
      <c r="B54" s="143"/>
      <c r="C54" s="144"/>
      <c r="D54" s="144"/>
      <c r="E54" s="144"/>
      <c r="F54" s="144"/>
      <c r="G54" s="144"/>
      <c r="H54" s="144"/>
      <c r="I54" s="144"/>
      <c r="J54" s="144"/>
      <c r="K54" s="144"/>
      <c r="L54" s="144"/>
      <c r="M54" s="144"/>
      <c r="N54" s="3"/>
      <c r="O54" s="3"/>
    </row>
    <row r="55" spans="1:15" s="4" customFormat="1" ht="27" customHeight="1" x14ac:dyDescent="0.25">
      <c r="A55" s="34" t="s">
        <v>4</v>
      </c>
      <c r="B55" s="143"/>
      <c r="C55" s="144"/>
      <c r="D55" s="144"/>
      <c r="E55" s="144"/>
      <c r="F55" s="144"/>
      <c r="G55" s="144"/>
      <c r="H55" s="144"/>
      <c r="I55" s="144"/>
      <c r="J55" s="144"/>
      <c r="K55" s="144"/>
      <c r="L55" s="144"/>
      <c r="M55" s="144"/>
      <c r="N55" s="3"/>
      <c r="O55" s="3"/>
    </row>
    <row r="56" spans="1:15" s="4" customFormat="1" ht="27" customHeight="1" x14ac:dyDescent="0.25">
      <c r="A56" s="34" t="s">
        <v>5</v>
      </c>
      <c r="B56" s="143"/>
      <c r="C56" s="144"/>
      <c r="D56" s="144"/>
      <c r="E56" s="144"/>
      <c r="F56" s="144"/>
      <c r="G56" s="144"/>
      <c r="H56" s="144"/>
      <c r="I56" s="144"/>
      <c r="J56" s="144"/>
      <c r="K56" s="144"/>
      <c r="L56" s="144"/>
      <c r="M56" s="144"/>
      <c r="N56" s="3"/>
      <c r="O56" s="3"/>
    </row>
    <row r="57" spans="1:15" s="4" customFormat="1" ht="27" customHeight="1" x14ac:dyDescent="0.25">
      <c r="A57" s="34" t="s">
        <v>6</v>
      </c>
      <c r="B57" s="143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3"/>
      <c r="O57" s="3"/>
    </row>
    <row r="58" spans="1:15" s="4" customFormat="1" ht="27" customHeight="1" x14ac:dyDescent="0.25">
      <c r="A58" s="34" t="s">
        <v>7</v>
      </c>
      <c r="B58" s="143"/>
      <c r="C58" s="144"/>
      <c r="D58" s="144"/>
      <c r="E58" s="144"/>
      <c r="F58" s="144"/>
      <c r="G58" s="144"/>
      <c r="H58" s="144"/>
      <c r="I58" s="144"/>
      <c r="J58" s="144"/>
      <c r="K58" s="144"/>
      <c r="L58" s="144"/>
      <c r="M58" s="144"/>
      <c r="N58" s="3"/>
      <c r="O58" s="3"/>
    </row>
    <row r="59" spans="1:15" s="4" customFormat="1" ht="27" customHeight="1" x14ac:dyDescent="0.25">
      <c r="A59" s="34" t="s">
        <v>8</v>
      </c>
      <c r="B59" s="143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3"/>
      <c r="O59" s="3"/>
    </row>
    <row r="60" spans="1:15" s="4" customFormat="1" ht="27" customHeight="1" x14ac:dyDescent="0.25">
      <c r="A60" s="34" t="s">
        <v>9</v>
      </c>
      <c r="B60" s="143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3"/>
      <c r="O60" s="3"/>
    </row>
    <row r="61" spans="1:15" s="20" customFormat="1" ht="27" customHeight="1" x14ac:dyDescent="0.25">
      <c r="A61" s="190" t="s">
        <v>30</v>
      </c>
      <c r="B61" s="191"/>
      <c r="C61" s="191"/>
      <c r="D61" s="192"/>
      <c r="E61" s="35">
        <f t="shared" ref="E61:M61" si="5">SUM(E54:E60)</f>
        <v>0</v>
      </c>
      <c r="F61" s="35">
        <f t="shared" si="5"/>
        <v>0</v>
      </c>
      <c r="G61" s="35">
        <f t="shared" si="5"/>
        <v>0</v>
      </c>
      <c r="H61" s="35">
        <f t="shared" si="5"/>
        <v>0</v>
      </c>
      <c r="I61" s="35">
        <f t="shared" si="5"/>
        <v>0</v>
      </c>
      <c r="J61" s="35">
        <f t="shared" si="5"/>
        <v>0</v>
      </c>
      <c r="K61" s="35">
        <f t="shared" si="5"/>
        <v>0</v>
      </c>
      <c r="L61" s="35">
        <f t="shared" si="5"/>
        <v>0</v>
      </c>
      <c r="M61" s="35">
        <f t="shared" si="5"/>
        <v>0</v>
      </c>
      <c r="N61" s="19"/>
      <c r="O61" s="19"/>
    </row>
    <row r="62" spans="1:15" s="15" customFormat="1" ht="27" customHeight="1" x14ac:dyDescent="0.25">
      <c r="A62" s="36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21"/>
      <c r="O62" s="21"/>
    </row>
    <row r="63" spans="1:15" s="15" customFormat="1" ht="27" customHeight="1" x14ac:dyDescent="0.25">
      <c r="A63" s="38" t="s">
        <v>31</v>
      </c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21"/>
      <c r="O63" s="21"/>
    </row>
    <row r="64" spans="1:15" s="15" customFormat="1" ht="27" customHeight="1" thickBot="1" x14ac:dyDescent="0.35">
      <c r="A64" s="36"/>
      <c r="B64" s="37"/>
      <c r="C64" s="37"/>
      <c r="D64" s="67" t="s">
        <v>51</v>
      </c>
      <c r="E64" s="37"/>
      <c r="F64" s="37"/>
      <c r="G64" s="37"/>
      <c r="H64" s="37"/>
      <c r="I64" s="37"/>
      <c r="J64" s="37"/>
      <c r="K64" s="37"/>
      <c r="L64" s="37"/>
      <c r="M64" s="37"/>
      <c r="N64" s="21"/>
      <c r="O64" s="21"/>
    </row>
    <row r="65" spans="1:15" s="12" customFormat="1" ht="42" customHeight="1" thickBot="1" x14ac:dyDescent="0.3">
      <c r="A65" s="39" t="s">
        <v>45</v>
      </c>
      <c r="B65" s="74">
        <f>SUM(E16+E25+E34+E43+E52+E61)</f>
        <v>0</v>
      </c>
      <c r="C65" s="27"/>
      <c r="D65" s="68" t="s">
        <v>50</v>
      </c>
      <c r="E65" s="27"/>
      <c r="F65" s="27"/>
      <c r="G65" s="27"/>
      <c r="H65" s="27"/>
      <c r="I65" s="27"/>
      <c r="J65" s="27"/>
      <c r="K65" s="27"/>
      <c r="L65" s="27"/>
      <c r="M65" s="27"/>
      <c r="N65" s="11"/>
      <c r="O65" s="11"/>
    </row>
    <row r="66" spans="1:15" s="12" customFormat="1" ht="42" customHeight="1" thickBot="1" x14ac:dyDescent="0.3">
      <c r="A66" s="39" t="s">
        <v>36</v>
      </c>
      <c r="B66" s="74">
        <f>SUM(G16+G25+G34+G43+G52+G61)</f>
        <v>0</v>
      </c>
      <c r="C66" s="27"/>
      <c r="D66" s="68" t="s">
        <v>52</v>
      </c>
      <c r="E66" s="27"/>
      <c r="F66" s="27"/>
      <c r="G66" s="27"/>
      <c r="H66" s="27"/>
      <c r="I66" s="27"/>
      <c r="J66" s="27"/>
      <c r="K66" s="27"/>
      <c r="L66" s="27"/>
      <c r="M66" s="27"/>
      <c r="N66" s="11"/>
      <c r="O66" s="11"/>
    </row>
    <row r="67" spans="1:15" s="12" customFormat="1" ht="42" customHeight="1" thickBot="1" x14ac:dyDescent="0.3">
      <c r="A67" s="41" t="s">
        <v>11</v>
      </c>
      <c r="B67" s="74">
        <f>SUM(H16+H25+H34+H43+H52+H61)</f>
        <v>0</v>
      </c>
      <c r="C67" s="27"/>
      <c r="D67" s="69"/>
      <c r="E67" s="27"/>
      <c r="F67" s="27"/>
      <c r="G67" s="27"/>
      <c r="H67" s="27"/>
      <c r="I67" s="27"/>
      <c r="J67" s="27"/>
      <c r="K67" s="27"/>
      <c r="L67" s="27"/>
      <c r="M67" s="27"/>
      <c r="N67" s="11"/>
      <c r="O67" s="11"/>
    </row>
    <row r="68" spans="1:15" s="12" customFormat="1" ht="42" customHeight="1" thickBot="1" x14ac:dyDescent="0.3">
      <c r="A68" s="41" t="s">
        <v>46</v>
      </c>
      <c r="B68" s="74">
        <f>SUM(I16+I25+I34+I43+I52+I61)</f>
        <v>0</v>
      </c>
      <c r="C68" s="27"/>
      <c r="D68" s="68" t="s">
        <v>53</v>
      </c>
      <c r="E68" s="27"/>
      <c r="F68" s="27"/>
      <c r="G68" s="27"/>
      <c r="H68" s="27"/>
      <c r="I68" s="27"/>
      <c r="J68" s="27"/>
      <c r="K68" s="27"/>
      <c r="L68" s="27"/>
      <c r="M68" s="27"/>
      <c r="N68" s="11"/>
      <c r="O68" s="11"/>
    </row>
    <row r="69" spans="1:15" s="12" customFormat="1" ht="42" customHeight="1" thickBot="1" x14ac:dyDescent="0.3">
      <c r="A69" s="41" t="s">
        <v>47</v>
      </c>
      <c r="B69" s="74">
        <f>SUM(J16+J25+J34+J43+J52+J61)</f>
        <v>0</v>
      </c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11"/>
      <c r="O69" s="11"/>
    </row>
    <row r="70" spans="1:15" s="12" customFormat="1" ht="42" customHeight="1" thickBot="1" x14ac:dyDescent="0.3">
      <c r="A70" s="41" t="s">
        <v>49</v>
      </c>
      <c r="B70" s="74">
        <f>SUM(K16+K25+K34+K43+K52+K61)</f>
        <v>0</v>
      </c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11"/>
      <c r="O70" s="11"/>
    </row>
    <row r="71" spans="1:15" s="12" customFormat="1" ht="42" customHeight="1" thickBot="1" x14ac:dyDescent="0.3">
      <c r="A71" s="41" t="s">
        <v>32</v>
      </c>
      <c r="B71" s="74">
        <f>SUM(L16+L25+L34+L43+L52+L61)</f>
        <v>0</v>
      </c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11"/>
      <c r="O71" s="11"/>
    </row>
    <row r="72" spans="1:15" s="12" customFormat="1" ht="42" customHeight="1" thickBot="1" x14ac:dyDescent="0.3">
      <c r="A72" s="41" t="s">
        <v>54</v>
      </c>
      <c r="B72" s="74">
        <f>SUM(F61+F52+F43+F34+F25+F16)</f>
        <v>0</v>
      </c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11"/>
      <c r="O72" s="11"/>
    </row>
    <row r="73" spans="1:15" s="12" customFormat="1" ht="15" customHeight="1" thickBot="1" x14ac:dyDescent="0.3">
      <c r="A73" s="41"/>
      <c r="B73" s="40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11"/>
      <c r="O73" s="11"/>
    </row>
    <row r="74" spans="1:15" s="11" customFormat="1" ht="40.5" customHeight="1" thickBot="1" x14ac:dyDescent="0.3">
      <c r="A74" s="48" t="s">
        <v>38</v>
      </c>
      <c r="B74" s="75">
        <f>SUM(B65:B70)</f>
        <v>0</v>
      </c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</row>
    <row r="75" spans="1:15" s="11" customFormat="1" ht="45" customHeight="1" thickBot="1" x14ac:dyDescent="0.3">
      <c r="A75" s="48" t="s">
        <v>37</v>
      </c>
      <c r="B75" s="75">
        <f>SUM(B65:B71)</f>
        <v>0</v>
      </c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</row>
    <row r="76" spans="1:15" ht="27" customHeight="1" x14ac:dyDescent="0.3"/>
  </sheetData>
  <sheetProtection password="97F2" sheet="1" objects="1" scenarios="1"/>
  <mergeCells count="11">
    <mergeCell ref="A61:D61"/>
    <mergeCell ref="K5:M5"/>
    <mergeCell ref="B3:D3"/>
    <mergeCell ref="B5:E5"/>
    <mergeCell ref="A16:D16"/>
    <mergeCell ref="A25:D25"/>
    <mergeCell ref="A34:D34"/>
    <mergeCell ref="K4:L4"/>
    <mergeCell ref="K3:L3"/>
    <mergeCell ref="A43:D43"/>
    <mergeCell ref="A52:D52"/>
  </mergeCells>
  <phoneticPr fontId="9" type="noConversion"/>
  <printOptions horizontalCentered="1"/>
  <pageMargins left="0" right="0" top="0.59055118110236227" bottom="0.19685039370078741" header="0.51181102362204722" footer="0.51181102362204722"/>
  <pageSetup paperSize="8" scale="50" orientation="portrait" cellComments="asDisplayed" errors="blank" r:id="rId1"/>
  <headerFooter alignWithMargins="0">
    <oddHeader xml:space="preserve">&amp;C
</oddHeader>
    <oddFooter>&amp;L&amp;"Arial,Italic"&amp;9Run Review Calculation Matrix
Version 1.0       &amp;C
&amp;"Arial,Italic"&amp;9Updated 12/02/10</oddFooter>
  </headerFooter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6"/>
  <sheetViews>
    <sheetView view="pageBreakPreview" zoomScale="55" zoomScaleNormal="100" workbookViewId="0">
      <selection activeCell="C21" sqref="C21"/>
    </sheetView>
  </sheetViews>
  <sheetFormatPr defaultRowHeight="17.399999999999999" x14ac:dyDescent="0.3"/>
  <cols>
    <col min="1" max="1" width="38.109375" customWidth="1"/>
    <col min="2" max="4" width="23.5546875" style="8" customWidth="1"/>
    <col min="5" max="6" width="17.33203125" style="8" customWidth="1"/>
    <col min="7" max="7" width="15.88671875" style="8" customWidth="1"/>
    <col min="8" max="9" width="17.44140625" style="8" customWidth="1"/>
    <col min="10" max="10" width="20.6640625" style="8" customWidth="1"/>
    <col min="11" max="11" width="15.88671875" style="8" customWidth="1"/>
    <col min="12" max="12" width="17.88671875" style="8" customWidth="1"/>
    <col min="13" max="13" width="19.33203125" style="8" customWidth="1"/>
    <col min="14" max="15" width="9.109375" style="1"/>
  </cols>
  <sheetData>
    <row r="1" spans="1:15" s="2" customFormat="1" ht="28.5" customHeight="1" x14ac:dyDescent="0.25">
      <c r="A1" s="17" t="s">
        <v>23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5"/>
      <c r="O1" s="5"/>
    </row>
    <row r="2" spans="1:15" s="2" customFormat="1" ht="28.5" customHeight="1" x14ac:dyDescent="0.25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5"/>
      <c r="O2" s="5"/>
    </row>
    <row r="3" spans="1:15" s="4" customFormat="1" ht="49.5" customHeight="1" x14ac:dyDescent="0.25">
      <c r="A3" s="22" t="s">
        <v>15</v>
      </c>
      <c r="B3" s="196" t="str">
        <f>'Individual Service 7 Total'!B3:D3</f>
        <v>Service 7</v>
      </c>
      <c r="C3" s="197"/>
      <c r="D3" s="198"/>
      <c r="E3" s="27"/>
      <c r="F3" s="27"/>
      <c r="G3" s="23"/>
      <c r="H3" s="63"/>
      <c r="I3" s="24"/>
      <c r="J3" s="25" t="s">
        <v>16</v>
      </c>
      <c r="K3" s="193" t="str">
        <f>'Individual Service 7 Total'!H3</f>
        <v>House Officer / Registrar</v>
      </c>
      <c r="L3" s="195"/>
      <c r="M3" s="27"/>
      <c r="N3" s="3"/>
      <c r="O3" s="3"/>
    </row>
    <row r="4" spans="1:15" s="12" customFormat="1" ht="15.6" x14ac:dyDescent="0.25">
      <c r="A4" s="28"/>
      <c r="B4" s="27"/>
      <c r="C4" s="27"/>
      <c r="D4" s="27"/>
      <c r="E4" s="27"/>
      <c r="F4" s="27"/>
      <c r="G4" s="27"/>
      <c r="H4" s="27"/>
      <c r="I4" s="27"/>
      <c r="J4" s="27"/>
      <c r="K4" s="203"/>
      <c r="L4" s="203"/>
      <c r="M4" s="27"/>
      <c r="N4" s="11"/>
      <c r="O4" s="11"/>
    </row>
    <row r="5" spans="1:15" s="2" customFormat="1" ht="90.75" customHeight="1" x14ac:dyDescent="0.25">
      <c r="A5" s="29" t="s">
        <v>14</v>
      </c>
      <c r="B5" s="199" t="str">
        <f>'Individual Service 7 Total'!A10</f>
        <v>SERVICE 7, RMO 3</v>
      </c>
      <c r="C5" s="200"/>
      <c r="D5" s="200"/>
      <c r="E5" s="201"/>
      <c r="F5" s="76"/>
      <c r="G5" s="30"/>
      <c r="H5" s="31"/>
      <c r="I5" s="31"/>
      <c r="J5" s="43" t="s">
        <v>48</v>
      </c>
      <c r="K5" s="193" t="str">
        <f>'Individual Service 7 Total'!B5</f>
        <v>RMO support to enter details from run description e.g. 0800-1630 = 8.5 per day</v>
      </c>
      <c r="L5" s="194"/>
      <c r="M5" s="195"/>
      <c r="N5" s="5"/>
      <c r="O5" s="5"/>
    </row>
    <row r="6" spans="1:15" s="14" customFormat="1" ht="15" customHeight="1" x14ac:dyDescent="0.25">
      <c r="A6" s="34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13"/>
      <c r="O6" s="13"/>
    </row>
    <row r="7" spans="1:15" s="2" customFormat="1" ht="46.8" x14ac:dyDescent="0.25">
      <c r="A7" s="22" t="s">
        <v>0</v>
      </c>
      <c r="B7" s="25" t="s">
        <v>10</v>
      </c>
      <c r="C7" s="25" t="s">
        <v>1</v>
      </c>
      <c r="D7" s="25" t="s">
        <v>2</v>
      </c>
      <c r="E7" s="25" t="s">
        <v>45</v>
      </c>
      <c r="F7" s="25" t="s">
        <v>54</v>
      </c>
      <c r="G7" s="25" t="s">
        <v>35</v>
      </c>
      <c r="H7" s="25" t="s">
        <v>11</v>
      </c>
      <c r="I7" s="25" t="s">
        <v>46</v>
      </c>
      <c r="J7" s="25" t="s">
        <v>47</v>
      </c>
      <c r="K7" s="25" t="s">
        <v>49</v>
      </c>
      <c r="L7" s="25" t="s">
        <v>12</v>
      </c>
      <c r="M7" s="25" t="s">
        <v>13</v>
      </c>
      <c r="N7" s="5"/>
      <c r="O7" s="5"/>
    </row>
    <row r="8" spans="1:15" s="4" customFormat="1" ht="27" customHeight="1" x14ac:dyDescent="0.25">
      <c r="A8" s="32" t="s">
        <v>17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"/>
      <c r="O8" s="3"/>
    </row>
    <row r="9" spans="1:15" s="4" customFormat="1" ht="27" customHeight="1" x14ac:dyDescent="0.25">
      <c r="A9" s="78" t="s">
        <v>3</v>
      </c>
      <c r="B9" s="143"/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3"/>
      <c r="O9" s="3"/>
    </row>
    <row r="10" spans="1:15" s="4" customFormat="1" ht="27" customHeight="1" x14ac:dyDescent="0.25">
      <c r="A10" s="78" t="s">
        <v>4</v>
      </c>
      <c r="B10" s="143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3"/>
      <c r="O10" s="3"/>
    </row>
    <row r="11" spans="1:15" s="4" customFormat="1" ht="27" customHeight="1" x14ac:dyDescent="0.25">
      <c r="A11" s="78" t="s">
        <v>5</v>
      </c>
      <c r="B11" s="143"/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3"/>
      <c r="O11" s="3"/>
    </row>
    <row r="12" spans="1:15" s="4" customFormat="1" ht="27" customHeight="1" x14ac:dyDescent="0.25">
      <c r="A12" s="78" t="s">
        <v>6</v>
      </c>
      <c r="B12" s="143"/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3"/>
      <c r="O12" s="3"/>
    </row>
    <row r="13" spans="1:15" s="4" customFormat="1" ht="27" customHeight="1" x14ac:dyDescent="0.25">
      <c r="A13" s="78" t="s">
        <v>7</v>
      </c>
      <c r="B13" s="143"/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3"/>
      <c r="O13" s="3"/>
    </row>
    <row r="14" spans="1:15" s="4" customFormat="1" ht="27" customHeight="1" x14ac:dyDescent="0.25">
      <c r="A14" s="78" t="s">
        <v>8</v>
      </c>
      <c r="B14" s="143"/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3"/>
      <c r="O14" s="3"/>
    </row>
    <row r="15" spans="1:15" s="4" customFormat="1" ht="27" customHeight="1" x14ac:dyDescent="0.25">
      <c r="A15" s="78" t="s">
        <v>9</v>
      </c>
      <c r="B15" s="143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3"/>
      <c r="O15" s="3"/>
    </row>
    <row r="16" spans="1:15" s="20" customFormat="1" ht="27" customHeight="1" x14ac:dyDescent="0.25">
      <c r="A16" s="202" t="s">
        <v>25</v>
      </c>
      <c r="B16" s="191"/>
      <c r="C16" s="191"/>
      <c r="D16" s="192"/>
      <c r="E16" s="35">
        <f t="shared" ref="E16:M16" si="0">SUM(E9:E15)</f>
        <v>0</v>
      </c>
      <c r="F16" s="35">
        <f t="shared" si="0"/>
        <v>0</v>
      </c>
      <c r="G16" s="35">
        <f t="shared" si="0"/>
        <v>0</v>
      </c>
      <c r="H16" s="35">
        <f t="shared" si="0"/>
        <v>0</v>
      </c>
      <c r="I16" s="35">
        <f t="shared" si="0"/>
        <v>0</v>
      </c>
      <c r="J16" s="35">
        <f t="shared" si="0"/>
        <v>0</v>
      </c>
      <c r="K16" s="35">
        <f t="shared" si="0"/>
        <v>0</v>
      </c>
      <c r="L16" s="35">
        <f t="shared" si="0"/>
        <v>0</v>
      </c>
      <c r="M16" s="35">
        <f t="shared" si="0"/>
        <v>0</v>
      </c>
      <c r="N16" s="19"/>
      <c r="O16" s="19"/>
    </row>
    <row r="17" spans="1:15" s="4" customFormat="1" ht="27" customHeight="1" x14ac:dyDescent="0.25">
      <c r="A17" s="32" t="s">
        <v>18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"/>
      <c r="O17" s="3"/>
    </row>
    <row r="18" spans="1:15" s="4" customFormat="1" ht="27" customHeight="1" x14ac:dyDescent="0.25">
      <c r="A18" s="78" t="s">
        <v>3</v>
      </c>
      <c r="B18" s="143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3"/>
      <c r="O18" s="3"/>
    </row>
    <row r="19" spans="1:15" s="4" customFormat="1" ht="27" customHeight="1" x14ac:dyDescent="0.25">
      <c r="A19" s="34" t="s">
        <v>4</v>
      </c>
      <c r="B19" s="143"/>
      <c r="C19" s="144"/>
      <c r="D19" s="144"/>
      <c r="E19" s="144"/>
      <c r="F19" s="144"/>
      <c r="G19" s="144"/>
      <c r="H19" s="144"/>
      <c r="I19" s="144"/>
      <c r="J19" s="144"/>
      <c r="K19" s="144"/>
      <c r="L19" s="144"/>
      <c r="M19" s="144"/>
      <c r="N19" s="3"/>
      <c r="O19" s="3"/>
    </row>
    <row r="20" spans="1:15" s="4" customFormat="1" ht="27" customHeight="1" x14ac:dyDescent="0.25">
      <c r="A20" s="34" t="s">
        <v>5</v>
      </c>
      <c r="B20" s="143"/>
      <c r="C20" s="144"/>
      <c r="D20" s="144"/>
      <c r="E20" s="144"/>
      <c r="F20" s="144"/>
      <c r="G20" s="144"/>
      <c r="H20" s="144"/>
      <c r="I20" s="144"/>
      <c r="J20" s="144"/>
      <c r="K20" s="144"/>
      <c r="L20" s="144"/>
      <c r="M20" s="144"/>
      <c r="N20" s="3"/>
      <c r="O20" s="3"/>
    </row>
    <row r="21" spans="1:15" s="4" customFormat="1" ht="27" customHeight="1" x14ac:dyDescent="0.25">
      <c r="A21" s="34" t="s">
        <v>6</v>
      </c>
      <c r="B21" s="143"/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3"/>
      <c r="O21" s="3"/>
    </row>
    <row r="22" spans="1:15" s="4" customFormat="1" ht="27" customHeight="1" x14ac:dyDescent="0.25">
      <c r="A22" s="34" t="s">
        <v>7</v>
      </c>
      <c r="B22" s="143"/>
      <c r="C22" s="144"/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3"/>
      <c r="O22" s="3"/>
    </row>
    <row r="23" spans="1:15" s="4" customFormat="1" ht="27" customHeight="1" x14ac:dyDescent="0.25">
      <c r="A23" s="34" t="s">
        <v>8</v>
      </c>
      <c r="B23" s="143"/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3"/>
      <c r="O23" s="3"/>
    </row>
    <row r="24" spans="1:15" s="4" customFormat="1" ht="27" customHeight="1" x14ac:dyDescent="0.25">
      <c r="A24" s="34" t="s">
        <v>9</v>
      </c>
      <c r="B24" s="143"/>
      <c r="C24" s="144"/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3"/>
      <c r="O24" s="3"/>
    </row>
    <row r="25" spans="1:15" s="20" customFormat="1" ht="27" customHeight="1" x14ac:dyDescent="0.25">
      <c r="A25" s="190" t="s">
        <v>26</v>
      </c>
      <c r="B25" s="191"/>
      <c r="C25" s="191"/>
      <c r="D25" s="192"/>
      <c r="E25" s="35">
        <f t="shared" ref="E25:M25" si="1">SUM(E18:E24)</f>
        <v>0</v>
      </c>
      <c r="F25" s="35">
        <f t="shared" si="1"/>
        <v>0</v>
      </c>
      <c r="G25" s="35">
        <f t="shared" si="1"/>
        <v>0</v>
      </c>
      <c r="H25" s="35">
        <f t="shared" si="1"/>
        <v>0</v>
      </c>
      <c r="I25" s="35">
        <f t="shared" si="1"/>
        <v>0</v>
      </c>
      <c r="J25" s="35">
        <f t="shared" si="1"/>
        <v>0</v>
      </c>
      <c r="K25" s="35">
        <f t="shared" si="1"/>
        <v>0</v>
      </c>
      <c r="L25" s="35">
        <f t="shared" si="1"/>
        <v>0</v>
      </c>
      <c r="M25" s="35">
        <f t="shared" si="1"/>
        <v>0</v>
      </c>
      <c r="N25" s="19"/>
      <c r="O25" s="19"/>
    </row>
    <row r="26" spans="1:15" s="4" customFormat="1" ht="27" customHeight="1" x14ac:dyDescent="0.25">
      <c r="A26" s="32" t="s">
        <v>19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"/>
      <c r="O26" s="3"/>
    </row>
    <row r="27" spans="1:15" s="4" customFormat="1" ht="27" customHeight="1" x14ac:dyDescent="0.25">
      <c r="A27" s="34" t="s">
        <v>3</v>
      </c>
      <c r="B27" s="143"/>
      <c r="C27" s="144"/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3"/>
      <c r="O27" s="3"/>
    </row>
    <row r="28" spans="1:15" s="4" customFormat="1" ht="27" customHeight="1" x14ac:dyDescent="0.25">
      <c r="A28" s="34" t="s">
        <v>4</v>
      </c>
      <c r="B28" s="143"/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3"/>
      <c r="O28" s="3"/>
    </row>
    <row r="29" spans="1:15" s="4" customFormat="1" ht="27" customHeight="1" x14ac:dyDescent="0.25">
      <c r="A29" s="34" t="s">
        <v>5</v>
      </c>
      <c r="B29" s="143"/>
      <c r="C29" s="144"/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3"/>
      <c r="O29" s="3"/>
    </row>
    <row r="30" spans="1:15" s="4" customFormat="1" ht="27" customHeight="1" x14ac:dyDescent="0.25">
      <c r="A30" s="34" t="s">
        <v>6</v>
      </c>
      <c r="B30" s="143"/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3"/>
      <c r="O30" s="3"/>
    </row>
    <row r="31" spans="1:15" s="4" customFormat="1" ht="27" customHeight="1" x14ac:dyDescent="0.25">
      <c r="A31" s="34" t="s">
        <v>7</v>
      </c>
      <c r="B31" s="143"/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3"/>
      <c r="O31" s="3"/>
    </row>
    <row r="32" spans="1:15" s="4" customFormat="1" ht="27" customHeight="1" x14ac:dyDescent="0.25">
      <c r="A32" s="34" t="s">
        <v>8</v>
      </c>
      <c r="B32" s="143"/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3"/>
      <c r="O32" s="3"/>
    </row>
    <row r="33" spans="1:15" s="4" customFormat="1" ht="27" customHeight="1" x14ac:dyDescent="0.25">
      <c r="A33" s="34" t="s">
        <v>9</v>
      </c>
      <c r="B33" s="143"/>
      <c r="C33" s="144"/>
      <c r="D33" s="144"/>
      <c r="E33" s="144"/>
      <c r="F33" s="144"/>
      <c r="G33" s="144"/>
      <c r="H33" s="144"/>
      <c r="I33" s="144"/>
      <c r="J33" s="144"/>
      <c r="K33" s="144"/>
      <c r="L33" s="144"/>
      <c r="M33" s="144"/>
      <c r="N33" s="3"/>
      <c r="O33" s="3"/>
    </row>
    <row r="34" spans="1:15" s="20" customFormat="1" ht="27" customHeight="1" x14ac:dyDescent="0.25">
      <c r="A34" s="190" t="s">
        <v>27</v>
      </c>
      <c r="B34" s="191"/>
      <c r="C34" s="191"/>
      <c r="D34" s="192"/>
      <c r="E34" s="35">
        <f t="shared" ref="E34:M34" si="2">SUM(E27:E33)</f>
        <v>0</v>
      </c>
      <c r="F34" s="35">
        <f t="shared" si="2"/>
        <v>0</v>
      </c>
      <c r="G34" s="35">
        <f t="shared" si="2"/>
        <v>0</v>
      </c>
      <c r="H34" s="35">
        <f t="shared" si="2"/>
        <v>0</v>
      </c>
      <c r="I34" s="35">
        <f t="shared" si="2"/>
        <v>0</v>
      </c>
      <c r="J34" s="35">
        <f t="shared" si="2"/>
        <v>0</v>
      </c>
      <c r="K34" s="35">
        <f t="shared" si="2"/>
        <v>0</v>
      </c>
      <c r="L34" s="35">
        <f t="shared" si="2"/>
        <v>0</v>
      </c>
      <c r="M34" s="35">
        <f t="shared" si="2"/>
        <v>0</v>
      </c>
      <c r="N34" s="19"/>
      <c r="O34" s="19"/>
    </row>
    <row r="35" spans="1:15" s="4" customFormat="1" ht="27" customHeight="1" x14ac:dyDescent="0.25">
      <c r="A35" s="32" t="s">
        <v>20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"/>
      <c r="O35" s="3"/>
    </row>
    <row r="36" spans="1:15" s="4" customFormat="1" ht="27" customHeight="1" x14ac:dyDescent="0.25">
      <c r="A36" s="34" t="s">
        <v>3</v>
      </c>
      <c r="B36" s="143"/>
      <c r="C36" s="144"/>
      <c r="D36" s="144"/>
      <c r="E36" s="144"/>
      <c r="F36" s="144"/>
      <c r="G36" s="144"/>
      <c r="H36" s="144"/>
      <c r="I36" s="144"/>
      <c r="J36" s="144"/>
      <c r="K36" s="144"/>
      <c r="L36" s="144"/>
      <c r="M36" s="144"/>
      <c r="N36" s="3"/>
      <c r="O36" s="3"/>
    </row>
    <row r="37" spans="1:15" s="4" customFormat="1" ht="27" customHeight="1" x14ac:dyDescent="0.25">
      <c r="A37" s="78" t="s">
        <v>4</v>
      </c>
      <c r="B37" s="143"/>
      <c r="C37" s="144"/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3"/>
      <c r="O37" s="3"/>
    </row>
    <row r="38" spans="1:15" s="4" customFormat="1" ht="27" customHeight="1" x14ac:dyDescent="0.25">
      <c r="A38" s="34" t="s">
        <v>5</v>
      </c>
      <c r="B38" s="143"/>
      <c r="C38" s="144"/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3"/>
      <c r="O38" s="3"/>
    </row>
    <row r="39" spans="1:15" s="4" customFormat="1" ht="27" customHeight="1" x14ac:dyDescent="0.25">
      <c r="A39" s="34" t="s">
        <v>6</v>
      </c>
      <c r="B39" s="143"/>
      <c r="C39" s="144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3"/>
      <c r="O39" s="3"/>
    </row>
    <row r="40" spans="1:15" s="4" customFormat="1" ht="27" customHeight="1" x14ac:dyDescent="0.25">
      <c r="A40" s="34" t="s">
        <v>7</v>
      </c>
      <c r="B40" s="143"/>
      <c r="C40" s="144"/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3"/>
      <c r="O40" s="3"/>
    </row>
    <row r="41" spans="1:15" s="4" customFormat="1" ht="27" customHeight="1" x14ac:dyDescent="0.25">
      <c r="A41" s="34" t="s">
        <v>8</v>
      </c>
      <c r="B41" s="143"/>
      <c r="C41" s="144"/>
      <c r="D41" s="144"/>
      <c r="E41" s="144"/>
      <c r="F41" s="144"/>
      <c r="G41" s="144"/>
      <c r="H41" s="144"/>
      <c r="I41" s="144"/>
      <c r="J41" s="144"/>
      <c r="K41" s="144"/>
      <c r="L41" s="144"/>
      <c r="M41" s="144"/>
      <c r="N41" s="3"/>
      <c r="O41" s="3"/>
    </row>
    <row r="42" spans="1:15" s="4" customFormat="1" ht="27" customHeight="1" x14ac:dyDescent="0.25">
      <c r="A42" s="34" t="s">
        <v>9</v>
      </c>
      <c r="B42" s="143"/>
      <c r="C42" s="144"/>
      <c r="D42" s="144"/>
      <c r="E42" s="144"/>
      <c r="F42" s="144"/>
      <c r="G42" s="144"/>
      <c r="H42" s="144"/>
      <c r="I42" s="144"/>
      <c r="J42" s="144"/>
      <c r="K42" s="144"/>
      <c r="L42" s="144"/>
      <c r="M42" s="144"/>
      <c r="N42" s="3"/>
      <c r="O42" s="3"/>
    </row>
    <row r="43" spans="1:15" s="20" customFormat="1" ht="27" customHeight="1" x14ac:dyDescent="0.25">
      <c r="A43" s="190" t="s">
        <v>28</v>
      </c>
      <c r="B43" s="191"/>
      <c r="C43" s="191"/>
      <c r="D43" s="192"/>
      <c r="E43" s="35">
        <f t="shared" ref="E43:M43" si="3">SUM(E36:E42)</f>
        <v>0</v>
      </c>
      <c r="F43" s="35">
        <f t="shared" si="3"/>
        <v>0</v>
      </c>
      <c r="G43" s="35">
        <f t="shared" si="3"/>
        <v>0</v>
      </c>
      <c r="H43" s="35">
        <f t="shared" si="3"/>
        <v>0</v>
      </c>
      <c r="I43" s="35">
        <f t="shared" si="3"/>
        <v>0</v>
      </c>
      <c r="J43" s="35">
        <f t="shared" si="3"/>
        <v>0</v>
      </c>
      <c r="K43" s="35">
        <f t="shared" si="3"/>
        <v>0</v>
      </c>
      <c r="L43" s="35">
        <f t="shared" si="3"/>
        <v>0</v>
      </c>
      <c r="M43" s="35">
        <f t="shared" si="3"/>
        <v>0</v>
      </c>
      <c r="N43" s="19"/>
      <c r="O43" s="19"/>
    </row>
    <row r="44" spans="1:15" s="4" customFormat="1" ht="27" customHeight="1" x14ac:dyDescent="0.25">
      <c r="A44" s="32" t="s">
        <v>21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"/>
      <c r="O44" s="3"/>
    </row>
    <row r="45" spans="1:15" s="4" customFormat="1" ht="27" customHeight="1" x14ac:dyDescent="0.25">
      <c r="A45" s="34" t="s">
        <v>3</v>
      </c>
      <c r="B45" s="143"/>
      <c r="C45" s="144"/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3"/>
      <c r="O45" s="3"/>
    </row>
    <row r="46" spans="1:15" s="4" customFormat="1" ht="27" customHeight="1" x14ac:dyDescent="0.25">
      <c r="A46" s="34" t="s">
        <v>4</v>
      </c>
      <c r="B46" s="143"/>
      <c r="C46" s="144"/>
      <c r="D46" s="144"/>
      <c r="E46" s="144"/>
      <c r="F46" s="144"/>
      <c r="G46" s="144"/>
      <c r="H46" s="144"/>
      <c r="I46" s="144"/>
      <c r="J46" s="144"/>
      <c r="K46" s="144"/>
      <c r="L46" s="144"/>
      <c r="M46" s="144"/>
      <c r="N46" s="3"/>
      <c r="O46" s="3"/>
    </row>
    <row r="47" spans="1:15" s="4" customFormat="1" ht="27" customHeight="1" x14ac:dyDescent="0.25">
      <c r="A47" s="34" t="s">
        <v>5</v>
      </c>
      <c r="B47" s="143"/>
      <c r="C47" s="144"/>
      <c r="D47" s="144"/>
      <c r="E47" s="144"/>
      <c r="F47" s="144"/>
      <c r="G47" s="144"/>
      <c r="H47" s="144"/>
      <c r="I47" s="144"/>
      <c r="J47" s="144"/>
      <c r="K47" s="144"/>
      <c r="L47" s="144"/>
      <c r="M47" s="144"/>
      <c r="N47" s="3"/>
      <c r="O47" s="3"/>
    </row>
    <row r="48" spans="1:15" s="4" customFormat="1" ht="27" customHeight="1" x14ac:dyDescent="0.25">
      <c r="A48" s="34" t="s">
        <v>6</v>
      </c>
      <c r="B48" s="143"/>
      <c r="C48" s="144"/>
      <c r="D48" s="144"/>
      <c r="E48" s="144"/>
      <c r="F48" s="144"/>
      <c r="G48" s="144"/>
      <c r="H48" s="144"/>
      <c r="I48" s="144"/>
      <c r="J48" s="144"/>
      <c r="K48" s="144"/>
      <c r="L48" s="144"/>
      <c r="M48" s="144"/>
      <c r="N48" s="3"/>
      <c r="O48" s="3"/>
    </row>
    <row r="49" spans="1:15" s="4" customFormat="1" ht="27" customHeight="1" x14ac:dyDescent="0.25">
      <c r="A49" s="34" t="s">
        <v>7</v>
      </c>
      <c r="B49" s="143"/>
      <c r="C49" s="144"/>
      <c r="D49" s="144"/>
      <c r="E49" s="144"/>
      <c r="F49" s="144"/>
      <c r="G49" s="144"/>
      <c r="H49" s="144"/>
      <c r="I49" s="144"/>
      <c r="J49" s="144"/>
      <c r="K49" s="144"/>
      <c r="L49" s="144"/>
      <c r="M49" s="144"/>
      <c r="N49" s="3"/>
      <c r="O49" s="3"/>
    </row>
    <row r="50" spans="1:15" s="4" customFormat="1" ht="27" customHeight="1" x14ac:dyDescent="0.25">
      <c r="A50" s="34" t="s">
        <v>8</v>
      </c>
      <c r="B50" s="143"/>
      <c r="C50" s="144"/>
      <c r="D50" s="144"/>
      <c r="E50" s="144"/>
      <c r="F50" s="144"/>
      <c r="G50" s="144"/>
      <c r="H50" s="144"/>
      <c r="I50" s="144"/>
      <c r="J50" s="144"/>
      <c r="K50" s="144"/>
      <c r="L50" s="144"/>
      <c r="M50" s="144"/>
      <c r="N50" s="3"/>
      <c r="O50" s="3"/>
    </row>
    <row r="51" spans="1:15" s="4" customFormat="1" ht="27" customHeight="1" x14ac:dyDescent="0.25">
      <c r="A51" s="34" t="s">
        <v>9</v>
      </c>
      <c r="B51" s="143"/>
      <c r="C51" s="144"/>
      <c r="D51" s="144"/>
      <c r="E51" s="144"/>
      <c r="F51" s="144"/>
      <c r="G51" s="144"/>
      <c r="H51" s="144"/>
      <c r="I51" s="144"/>
      <c r="J51" s="144"/>
      <c r="K51" s="144"/>
      <c r="L51" s="144"/>
      <c r="M51" s="144"/>
      <c r="N51" s="3"/>
      <c r="O51" s="3"/>
    </row>
    <row r="52" spans="1:15" s="20" customFormat="1" ht="27" customHeight="1" x14ac:dyDescent="0.25">
      <c r="A52" s="190" t="s">
        <v>29</v>
      </c>
      <c r="B52" s="191"/>
      <c r="C52" s="191"/>
      <c r="D52" s="192"/>
      <c r="E52" s="35">
        <f t="shared" ref="E52:M52" si="4">SUM(E45:E51)</f>
        <v>0</v>
      </c>
      <c r="F52" s="35">
        <f t="shared" si="4"/>
        <v>0</v>
      </c>
      <c r="G52" s="35">
        <f t="shared" si="4"/>
        <v>0</v>
      </c>
      <c r="H52" s="35">
        <f t="shared" si="4"/>
        <v>0</v>
      </c>
      <c r="I52" s="35">
        <f t="shared" si="4"/>
        <v>0</v>
      </c>
      <c r="J52" s="35">
        <f t="shared" si="4"/>
        <v>0</v>
      </c>
      <c r="K52" s="35">
        <f t="shared" si="4"/>
        <v>0</v>
      </c>
      <c r="L52" s="35">
        <f t="shared" si="4"/>
        <v>0</v>
      </c>
      <c r="M52" s="35">
        <f t="shared" si="4"/>
        <v>0</v>
      </c>
      <c r="N52" s="19"/>
      <c r="O52" s="19"/>
    </row>
    <row r="53" spans="1:15" s="4" customFormat="1" ht="27" customHeight="1" x14ac:dyDescent="0.25">
      <c r="A53" s="32" t="s">
        <v>22</v>
      </c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"/>
      <c r="O53" s="3"/>
    </row>
    <row r="54" spans="1:15" s="4" customFormat="1" ht="27" customHeight="1" x14ac:dyDescent="0.25">
      <c r="A54" s="34" t="s">
        <v>3</v>
      </c>
      <c r="B54" s="143"/>
      <c r="C54" s="144"/>
      <c r="D54" s="144"/>
      <c r="E54" s="144"/>
      <c r="F54" s="144"/>
      <c r="G54" s="144"/>
      <c r="H54" s="144"/>
      <c r="I54" s="144"/>
      <c r="J54" s="144"/>
      <c r="K54" s="144"/>
      <c r="L54" s="144"/>
      <c r="M54" s="144"/>
      <c r="N54" s="3"/>
      <c r="O54" s="3"/>
    </row>
    <row r="55" spans="1:15" s="4" customFormat="1" ht="27" customHeight="1" x14ac:dyDescent="0.25">
      <c r="A55" s="34" t="s">
        <v>4</v>
      </c>
      <c r="B55" s="143"/>
      <c r="C55" s="144"/>
      <c r="D55" s="144"/>
      <c r="E55" s="144"/>
      <c r="F55" s="144"/>
      <c r="G55" s="144"/>
      <c r="H55" s="144"/>
      <c r="I55" s="144"/>
      <c r="J55" s="144"/>
      <c r="K55" s="144"/>
      <c r="L55" s="144"/>
      <c r="M55" s="144"/>
      <c r="N55" s="3"/>
      <c r="O55" s="3"/>
    </row>
    <row r="56" spans="1:15" s="4" customFormat="1" ht="27" customHeight="1" x14ac:dyDescent="0.25">
      <c r="A56" s="34" t="s">
        <v>5</v>
      </c>
      <c r="B56" s="143"/>
      <c r="C56" s="144"/>
      <c r="D56" s="144"/>
      <c r="E56" s="144"/>
      <c r="F56" s="144"/>
      <c r="G56" s="144"/>
      <c r="H56" s="144"/>
      <c r="I56" s="144"/>
      <c r="J56" s="144"/>
      <c r="K56" s="144"/>
      <c r="L56" s="144"/>
      <c r="M56" s="144"/>
      <c r="N56" s="3"/>
      <c r="O56" s="3"/>
    </row>
    <row r="57" spans="1:15" s="4" customFormat="1" ht="27" customHeight="1" x14ac:dyDescent="0.25">
      <c r="A57" s="34" t="s">
        <v>6</v>
      </c>
      <c r="B57" s="143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3"/>
      <c r="O57" s="3"/>
    </row>
    <row r="58" spans="1:15" s="4" customFormat="1" ht="27" customHeight="1" x14ac:dyDescent="0.25">
      <c r="A58" s="34" t="s">
        <v>7</v>
      </c>
      <c r="B58" s="143"/>
      <c r="C58" s="144"/>
      <c r="D58" s="144"/>
      <c r="E58" s="144"/>
      <c r="F58" s="144"/>
      <c r="G58" s="144"/>
      <c r="H58" s="144"/>
      <c r="I58" s="144"/>
      <c r="J58" s="144"/>
      <c r="K58" s="144"/>
      <c r="L58" s="144"/>
      <c r="M58" s="144"/>
      <c r="N58" s="3"/>
      <c r="O58" s="3"/>
    </row>
    <row r="59" spans="1:15" s="4" customFormat="1" ht="27" customHeight="1" x14ac:dyDescent="0.25">
      <c r="A59" s="34" t="s">
        <v>8</v>
      </c>
      <c r="B59" s="143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3"/>
      <c r="O59" s="3"/>
    </row>
    <row r="60" spans="1:15" s="4" customFormat="1" ht="27" customHeight="1" x14ac:dyDescent="0.25">
      <c r="A60" s="34" t="s">
        <v>9</v>
      </c>
      <c r="B60" s="143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3"/>
      <c r="O60" s="3"/>
    </row>
    <row r="61" spans="1:15" s="20" customFormat="1" ht="27" customHeight="1" x14ac:dyDescent="0.25">
      <c r="A61" s="190" t="s">
        <v>30</v>
      </c>
      <c r="B61" s="191"/>
      <c r="C61" s="191"/>
      <c r="D61" s="192"/>
      <c r="E61" s="35">
        <f t="shared" ref="E61:M61" si="5">SUM(E54:E60)</f>
        <v>0</v>
      </c>
      <c r="F61" s="35">
        <f t="shared" si="5"/>
        <v>0</v>
      </c>
      <c r="G61" s="35">
        <f t="shared" si="5"/>
        <v>0</v>
      </c>
      <c r="H61" s="35">
        <f t="shared" si="5"/>
        <v>0</v>
      </c>
      <c r="I61" s="35">
        <f t="shared" si="5"/>
        <v>0</v>
      </c>
      <c r="J61" s="35">
        <f t="shared" si="5"/>
        <v>0</v>
      </c>
      <c r="K61" s="35">
        <f t="shared" si="5"/>
        <v>0</v>
      </c>
      <c r="L61" s="35">
        <f t="shared" si="5"/>
        <v>0</v>
      </c>
      <c r="M61" s="35">
        <f t="shared" si="5"/>
        <v>0</v>
      </c>
      <c r="N61" s="19"/>
      <c r="O61" s="19"/>
    </row>
    <row r="62" spans="1:15" s="15" customFormat="1" ht="27" customHeight="1" x14ac:dyDescent="0.25">
      <c r="A62" s="36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21"/>
      <c r="O62" s="21"/>
    </row>
    <row r="63" spans="1:15" s="15" customFormat="1" ht="27" customHeight="1" x14ac:dyDescent="0.25">
      <c r="A63" s="38" t="s">
        <v>31</v>
      </c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21"/>
      <c r="O63" s="21"/>
    </row>
    <row r="64" spans="1:15" s="15" customFormat="1" ht="27" customHeight="1" thickBot="1" x14ac:dyDescent="0.35">
      <c r="A64" s="36"/>
      <c r="B64" s="37"/>
      <c r="C64" s="37"/>
      <c r="D64" s="67" t="s">
        <v>51</v>
      </c>
      <c r="E64" s="37"/>
      <c r="F64" s="37"/>
      <c r="G64" s="37"/>
      <c r="H64" s="37"/>
      <c r="I64" s="37"/>
      <c r="J64" s="37"/>
      <c r="K64" s="37"/>
      <c r="L64" s="37"/>
      <c r="M64" s="37"/>
      <c r="N64" s="21"/>
      <c r="O64" s="21"/>
    </row>
    <row r="65" spans="1:15" s="12" customFormat="1" ht="42" customHeight="1" thickBot="1" x14ac:dyDescent="0.3">
      <c r="A65" s="39" t="s">
        <v>45</v>
      </c>
      <c r="B65" s="74">
        <f>SUM(E16+E25+E34+E43+E52+E61)</f>
        <v>0</v>
      </c>
      <c r="C65" s="27"/>
      <c r="D65" s="68" t="s">
        <v>50</v>
      </c>
      <c r="E65" s="27"/>
      <c r="F65" s="27"/>
      <c r="G65" s="27"/>
      <c r="H65" s="27"/>
      <c r="I65" s="27"/>
      <c r="J65" s="27"/>
      <c r="K65" s="27"/>
      <c r="L65" s="27"/>
      <c r="M65" s="27"/>
      <c r="N65" s="11"/>
      <c r="O65" s="11"/>
    </row>
    <row r="66" spans="1:15" s="12" customFormat="1" ht="42" customHeight="1" thickBot="1" x14ac:dyDescent="0.3">
      <c r="A66" s="39" t="s">
        <v>36</v>
      </c>
      <c r="B66" s="74">
        <f>SUM(G16+G25+G34+G43+G52+G61)</f>
        <v>0</v>
      </c>
      <c r="C66" s="27"/>
      <c r="D66" s="68" t="s">
        <v>52</v>
      </c>
      <c r="E66" s="27"/>
      <c r="F66" s="27"/>
      <c r="G66" s="27"/>
      <c r="H66" s="27"/>
      <c r="I66" s="27"/>
      <c r="J66" s="27"/>
      <c r="K66" s="27"/>
      <c r="L66" s="27"/>
      <c r="M66" s="27"/>
      <c r="N66" s="11"/>
      <c r="O66" s="11"/>
    </row>
    <row r="67" spans="1:15" s="12" customFormat="1" ht="42" customHeight="1" thickBot="1" x14ac:dyDescent="0.3">
      <c r="A67" s="41" t="s">
        <v>11</v>
      </c>
      <c r="B67" s="74">
        <f>SUM(H16+H25+H34+H43+H52+H61)</f>
        <v>0</v>
      </c>
      <c r="C67" s="27"/>
      <c r="D67" s="69"/>
      <c r="E67" s="27"/>
      <c r="F67" s="27"/>
      <c r="G67" s="27"/>
      <c r="H67" s="27"/>
      <c r="I67" s="27"/>
      <c r="J67" s="27"/>
      <c r="K67" s="27"/>
      <c r="L67" s="27"/>
      <c r="M67" s="27"/>
      <c r="N67" s="11"/>
      <c r="O67" s="11"/>
    </row>
    <row r="68" spans="1:15" s="12" customFormat="1" ht="42" customHeight="1" thickBot="1" x14ac:dyDescent="0.3">
      <c r="A68" s="41" t="s">
        <v>46</v>
      </c>
      <c r="B68" s="74">
        <f>SUM(I16+I25+I34+I43+I52+I61)</f>
        <v>0</v>
      </c>
      <c r="C68" s="27"/>
      <c r="D68" s="68" t="s">
        <v>53</v>
      </c>
      <c r="E68" s="27"/>
      <c r="F68" s="27"/>
      <c r="G68" s="27"/>
      <c r="H68" s="27"/>
      <c r="I68" s="27"/>
      <c r="J68" s="27"/>
      <c r="K68" s="27"/>
      <c r="L68" s="27"/>
      <c r="M68" s="27"/>
      <c r="N68" s="11"/>
      <c r="O68" s="11"/>
    </row>
    <row r="69" spans="1:15" s="12" customFormat="1" ht="42" customHeight="1" thickBot="1" x14ac:dyDescent="0.3">
      <c r="A69" s="41" t="s">
        <v>47</v>
      </c>
      <c r="B69" s="74">
        <f>SUM(J16+J25+J34+J43+J52+J61)</f>
        <v>0</v>
      </c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11"/>
      <c r="O69" s="11"/>
    </row>
    <row r="70" spans="1:15" s="12" customFormat="1" ht="42" customHeight="1" thickBot="1" x14ac:dyDescent="0.3">
      <c r="A70" s="41" t="s">
        <v>49</v>
      </c>
      <c r="B70" s="74">
        <f>SUM(K16+K25+K34+K43+K52+K61)</f>
        <v>0</v>
      </c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11"/>
      <c r="O70" s="11"/>
    </row>
    <row r="71" spans="1:15" s="12" customFormat="1" ht="42" customHeight="1" thickBot="1" x14ac:dyDescent="0.3">
      <c r="A71" s="41" t="s">
        <v>32</v>
      </c>
      <c r="B71" s="74">
        <f>SUM(L16+L25+L34+L43+L52+L61)</f>
        <v>0</v>
      </c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11"/>
      <c r="O71" s="11"/>
    </row>
    <row r="72" spans="1:15" s="12" customFormat="1" ht="42" customHeight="1" thickBot="1" x14ac:dyDescent="0.3">
      <c r="A72" s="41" t="s">
        <v>54</v>
      </c>
      <c r="B72" s="74">
        <f>SUM(F61+F52+F43+F34+F25+F16)</f>
        <v>0</v>
      </c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11"/>
      <c r="O72" s="11"/>
    </row>
    <row r="73" spans="1:15" s="12" customFormat="1" ht="15" customHeight="1" thickBot="1" x14ac:dyDescent="0.3">
      <c r="A73" s="41"/>
      <c r="B73" s="40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11"/>
      <c r="O73" s="11"/>
    </row>
    <row r="74" spans="1:15" s="11" customFormat="1" ht="40.5" customHeight="1" thickBot="1" x14ac:dyDescent="0.3">
      <c r="A74" s="48" t="s">
        <v>38</v>
      </c>
      <c r="B74" s="75">
        <f>SUM(B65:B70)</f>
        <v>0</v>
      </c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</row>
    <row r="75" spans="1:15" s="11" customFormat="1" ht="45" customHeight="1" thickBot="1" x14ac:dyDescent="0.3">
      <c r="A75" s="48" t="s">
        <v>37</v>
      </c>
      <c r="B75" s="75">
        <f>SUM(B65:B71)</f>
        <v>0</v>
      </c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</row>
    <row r="76" spans="1:15" ht="27" customHeight="1" x14ac:dyDescent="0.3"/>
  </sheetData>
  <sheetProtection password="97F2" sheet="1" objects="1" scenarios="1"/>
  <mergeCells count="11">
    <mergeCell ref="A61:D61"/>
    <mergeCell ref="K5:M5"/>
    <mergeCell ref="B3:D3"/>
    <mergeCell ref="B5:E5"/>
    <mergeCell ref="A16:D16"/>
    <mergeCell ref="A25:D25"/>
    <mergeCell ref="A34:D34"/>
    <mergeCell ref="K4:L4"/>
    <mergeCell ref="K3:L3"/>
    <mergeCell ref="A43:D43"/>
    <mergeCell ref="A52:D52"/>
  </mergeCells>
  <phoneticPr fontId="9" type="noConversion"/>
  <printOptions horizontalCentered="1"/>
  <pageMargins left="0" right="0" top="0.59055118110236227" bottom="0.19685039370078741" header="0.51181102362204722" footer="0.51181102362204722"/>
  <pageSetup paperSize="8" scale="50" orientation="portrait" cellComments="asDisplayed" errors="blank" r:id="rId1"/>
  <headerFooter alignWithMargins="0">
    <oddHeader xml:space="preserve">&amp;C
</oddHeader>
    <oddFooter>&amp;L&amp;"Arial,Italic"&amp;9Run Review Calculation Matrix
Version 1.0       &amp;C
&amp;"Arial,Italic"&amp;9Updated 12/02/10</oddFooter>
  </headerFooter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6"/>
  <sheetViews>
    <sheetView view="pageBreakPreview" zoomScale="55" zoomScaleNormal="100" workbookViewId="0">
      <selection activeCell="C21" sqref="C21"/>
    </sheetView>
  </sheetViews>
  <sheetFormatPr defaultRowHeight="17.399999999999999" x14ac:dyDescent="0.3"/>
  <cols>
    <col min="1" max="1" width="38.109375" customWidth="1"/>
    <col min="2" max="4" width="23.5546875" style="8" customWidth="1"/>
    <col min="5" max="6" width="17.33203125" style="8" customWidth="1"/>
    <col min="7" max="7" width="15.88671875" style="8" customWidth="1"/>
    <col min="8" max="9" width="17.44140625" style="8" customWidth="1"/>
    <col min="10" max="10" width="20.6640625" style="8" customWidth="1"/>
    <col min="11" max="11" width="15.88671875" style="8" customWidth="1"/>
    <col min="12" max="12" width="17.88671875" style="8" customWidth="1"/>
    <col min="13" max="13" width="19.33203125" style="8" customWidth="1"/>
    <col min="14" max="15" width="9.109375" style="1"/>
  </cols>
  <sheetData>
    <row r="1" spans="1:15" s="2" customFormat="1" ht="28.5" customHeight="1" x14ac:dyDescent="0.25">
      <c r="A1" s="17" t="s">
        <v>23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5"/>
      <c r="O1" s="5"/>
    </row>
    <row r="2" spans="1:15" s="2" customFormat="1" ht="28.5" customHeight="1" x14ac:dyDescent="0.25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5"/>
      <c r="O2" s="5"/>
    </row>
    <row r="3" spans="1:15" s="4" customFormat="1" ht="49.5" customHeight="1" x14ac:dyDescent="0.25">
      <c r="A3" s="22" t="s">
        <v>15</v>
      </c>
      <c r="B3" s="196" t="str">
        <f>'Individual Service 7 Total'!B3:D3</f>
        <v>Service 7</v>
      </c>
      <c r="C3" s="197"/>
      <c r="D3" s="198"/>
      <c r="E3" s="27"/>
      <c r="F3" s="27"/>
      <c r="G3" s="23"/>
      <c r="H3" s="63"/>
      <c r="I3" s="24"/>
      <c r="J3" s="25" t="s">
        <v>16</v>
      </c>
      <c r="K3" s="193" t="str">
        <f>'Individual Service 7 Total'!H3</f>
        <v>House Officer / Registrar</v>
      </c>
      <c r="L3" s="195"/>
      <c r="M3" s="27"/>
      <c r="N3" s="3"/>
      <c r="O3" s="3"/>
    </row>
    <row r="4" spans="1:15" s="12" customFormat="1" ht="15.6" x14ac:dyDescent="0.25">
      <c r="A4" s="28"/>
      <c r="B4" s="27"/>
      <c r="C4" s="27"/>
      <c r="D4" s="27"/>
      <c r="E4" s="27"/>
      <c r="F4" s="27"/>
      <c r="G4" s="27"/>
      <c r="H4" s="27"/>
      <c r="I4" s="27"/>
      <c r="J4" s="27"/>
      <c r="K4" s="203"/>
      <c r="L4" s="203"/>
      <c r="M4" s="27"/>
      <c r="N4" s="11"/>
      <c r="O4" s="11"/>
    </row>
    <row r="5" spans="1:15" s="2" customFormat="1" ht="90.75" customHeight="1" x14ac:dyDescent="0.25">
      <c r="A5" s="29" t="s">
        <v>14</v>
      </c>
      <c r="B5" s="199" t="str">
        <f>'Individual Service 7 Total'!A11</f>
        <v>SERVICE 7, RMO 4</v>
      </c>
      <c r="C5" s="200"/>
      <c r="D5" s="200"/>
      <c r="E5" s="201"/>
      <c r="F5" s="76"/>
      <c r="G5" s="30"/>
      <c r="H5" s="31"/>
      <c r="I5" s="31"/>
      <c r="J5" s="43" t="s">
        <v>48</v>
      </c>
      <c r="K5" s="193" t="str">
        <f>'Individual Service 7 Total'!B5</f>
        <v>RMO support to enter details from run description e.g. 0800-1630 = 8.5 per day</v>
      </c>
      <c r="L5" s="194"/>
      <c r="M5" s="195"/>
      <c r="N5" s="5"/>
      <c r="O5" s="5"/>
    </row>
    <row r="6" spans="1:15" s="14" customFormat="1" ht="15" customHeight="1" x14ac:dyDescent="0.25">
      <c r="A6" s="34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13"/>
      <c r="O6" s="13"/>
    </row>
    <row r="7" spans="1:15" s="2" customFormat="1" ht="46.8" x14ac:dyDescent="0.25">
      <c r="A7" s="22" t="s">
        <v>0</v>
      </c>
      <c r="B7" s="25" t="s">
        <v>10</v>
      </c>
      <c r="C7" s="25" t="s">
        <v>1</v>
      </c>
      <c r="D7" s="25" t="s">
        <v>2</v>
      </c>
      <c r="E7" s="25" t="s">
        <v>45</v>
      </c>
      <c r="F7" s="25" t="s">
        <v>54</v>
      </c>
      <c r="G7" s="25" t="s">
        <v>35</v>
      </c>
      <c r="H7" s="25" t="s">
        <v>11</v>
      </c>
      <c r="I7" s="25" t="s">
        <v>46</v>
      </c>
      <c r="J7" s="25" t="s">
        <v>47</v>
      </c>
      <c r="K7" s="25" t="s">
        <v>49</v>
      </c>
      <c r="L7" s="25" t="s">
        <v>12</v>
      </c>
      <c r="M7" s="25" t="s">
        <v>13</v>
      </c>
      <c r="N7" s="5"/>
      <c r="O7" s="5"/>
    </row>
    <row r="8" spans="1:15" s="4" customFormat="1" ht="27" customHeight="1" x14ac:dyDescent="0.25">
      <c r="A8" s="32" t="s">
        <v>17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"/>
      <c r="O8" s="3"/>
    </row>
    <row r="9" spans="1:15" s="4" customFormat="1" ht="27" customHeight="1" x14ac:dyDescent="0.25">
      <c r="A9" s="78" t="s">
        <v>3</v>
      </c>
      <c r="B9" s="143"/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3"/>
      <c r="O9" s="3"/>
    </row>
    <row r="10" spans="1:15" s="4" customFormat="1" ht="27" customHeight="1" x14ac:dyDescent="0.25">
      <c r="A10" s="78" t="s">
        <v>4</v>
      </c>
      <c r="B10" s="143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3"/>
      <c r="O10" s="3"/>
    </row>
    <row r="11" spans="1:15" s="4" customFormat="1" ht="27" customHeight="1" x14ac:dyDescent="0.25">
      <c r="A11" s="78" t="s">
        <v>5</v>
      </c>
      <c r="B11" s="143"/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3"/>
      <c r="O11" s="3"/>
    </row>
    <row r="12" spans="1:15" s="4" customFormat="1" ht="27" customHeight="1" x14ac:dyDescent="0.25">
      <c r="A12" s="78" t="s">
        <v>6</v>
      </c>
      <c r="B12" s="143"/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3"/>
      <c r="O12" s="3"/>
    </row>
    <row r="13" spans="1:15" s="4" customFormat="1" ht="27" customHeight="1" x14ac:dyDescent="0.25">
      <c r="A13" s="78" t="s">
        <v>7</v>
      </c>
      <c r="B13" s="143"/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3"/>
      <c r="O13" s="3"/>
    </row>
    <row r="14" spans="1:15" s="4" customFormat="1" ht="27" customHeight="1" x14ac:dyDescent="0.25">
      <c r="A14" s="78" t="s">
        <v>8</v>
      </c>
      <c r="B14" s="143"/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3"/>
      <c r="O14" s="3"/>
    </row>
    <row r="15" spans="1:15" s="4" customFormat="1" ht="27" customHeight="1" x14ac:dyDescent="0.25">
      <c r="A15" s="78" t="s">
        <v>9</v>
      </c>
      <c r="B15" s="143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3"/>
      <c r="O15" s="3"/>
    </row>
    <row r="16" spans="1:15" s="20" customFormat="1" ht="27" customHeight="1" x14ac:dyDescent="0.25">
      <c r="A16" s="202" t="s">
        <v>25</v>
      </c>
      <c r="B16" s="191"/>
      <c r="C16" s="191"/>
      <c r="D16" s="192"/>
      <c r="E16" s="35">
        <f t="shared" ref="E16:M16" si="0">SUM(E9:E15)</f>
        <v>0</v>
      </c>
      <c r="F16" s="35">
        <f t="shared" si="0"/>
        <v>0</v>
      </c>
      <c r="G16" s="35">
        <f t="shared" si="0"/>
        <v>0</v>
      </c>
      <c r="H16" s="35">
        <f t="shared" si="0"/>
        <v>0</v>
      </c>
      <c r="I16" s="35">
        <f t="shared" si="0"/>
        <v>0</v>
      </c>
      <c r="J16" s="35">
        <f t="shared" si="0"/>
        <v>0</v>
      </c>
      <c r="K16" s="35">
        <f t="shared" si="0"/>
        <v>0</v>
      </c>
      <c r="L16" s="35">
        <f t="shared" si="0"/>
        <v>0</v>
      </c>
      <c r="M16" s="35">
        <f t="shared" si="0"/>
        <v>0</v>
      </c>
      <c r="N16" s="19"/>
      <c r="O16" s="19"/>
    </row>
    <row r="17" spans="1:15" s="4" customFormat="1" ht="27" customHeight="1" x14ac:dyDescent="0.25">
      <c r="A17" s="32" t="s">
        <v>18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"/>
      <c r="O17" s="3"/>
    </row>
    <row r="18" spans="1:15" s="4" customFormat="1" ht="27" customHeight="1" x14ac:dyDescent="0.25">
      <c r="A18" s="78" t="s">
        <v>3</v>
      </c>
      <c r="B18" s="143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3"/>
      <c r="O18" s="3"/>
    </row>
    <row r="19" spans="1:15" s="4" customFormat="1" ht="27" customHeight="1" x14ac:dyDescent="0.25">
      <c r="A19" s="34" t="s">
        <v>4</v>
      </c>
      <c r="B19" s="143"/>
      <c r="C19" s="144"/>
      <c r="D19" s="144"/>
      <c r="E19" s="144"/>
      <c r="F19" s="144"/>
      <c r="G19" s="144"/>
      <c r="H19" s="144"/>
      <c r="I19" s="144"/>
      <c r="J19" s="144"/>
      <c r="K19" s="144"/>
      <c r="L19" s="144"/>
      <c r="M19" s="144"/>
      <c r="N19" s="3"/>
      <c r="O19" s="3"/>
    </row>
    <row r="20" spans="1:15" s="4" customFormat="1" ht="27" customHeight="1" x14ac:dyDescent="0.25">
      <c r="A20" s="34" t="s">
        <v>5</v>
      </c>
      <c r="B20" s="143"/>
      <c r="C20" s="144"/>
      <c r="D20" s="144"/>
      <c r="E20" s="144"/>
      <c r="F20" s="144"/>
      <c r="G20" s="144"/>
      <c r="H20" s="144"/>
      <c r="I20" s="144"/>
      <c r="J20" s="144"/>
      <c r="K20" s="144"/>
      <c r="L20" s="144"/>
      <c r="M20" s="144"/>
      <c r="N20" s="3"/>
      <c r="O20" s="3"/>
    </row>
    <row r="21" spans="1:15" s="4" customFormat="1" ht="27" customHeight="1" x14ac:dyDescent="0.25">
      <c r="A21" s="34" t="s">
        <v>6</v>
      </c>
      <c r="B21" s="143"/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3"/>
      <c r="O21" s="3"/>
    </row>
    <row r="22" spans="1:15" s="4" customFormat="1" ht="27" customHeight="1" x14ac:dyDescent="0.25">
      <c r="A22" s="34" t="s">
        <v>7</v>
      </c>
      <c r="B22" s="143"/>
      <c r="C22" s="144"/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3"/>
      <c r="O22" s="3"/>
    </row>
    <row r="23" spans="1:15" s="4" customFormat="1" ht="27" customHeight="1" x14ac:dyDescent="0.25">
      <c r="A23" s="34" t="s">
        <v>8</v>
      </c>
      <c r="B23" s="143"/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3"/>
      <c r="O23" s="3"/>
    </row>
    <row r="24" spans="1:15" s="4" customFormat="1" ht="27" customHeight="1" x14ac:dyDescent="0.25">
      <c r="A24" s="34" t="s">
        <v>9</v>
      </c>
      <c r="B24" s="143"/>
      <c r="C24" s="144"/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3"/>
      <c r="O24" s="3"/>
    </row>
    <row r="25" spans="1:15" s="20" customFormat="1" ht="27" customHeight="1" x14ac:dyDescent="0.25">
      <c r="A25" s="190" t="s">
        <v>26</v>
      </c>
      <c r="B25" s="191"/>
      <c r="C25" s="191"/>
      <c r="D25" s="192"/>
      <c r="E25" s="35">
        <f t="shared" ref="E25:M25" si="1">SUM(E18:E24)</f>
        <v>0</v>
      </c>
      <c r="F25" s="35">
        <f t="shared" si="1"/>
        <v>0</v>
      </c>
      <c r="G25" s="35">
        <f t="shared" si="1"/>
        <v>0</v>
      </c>
      <c r="H25" s="35">
        <f t="shared" si="1"/>
        <v>0</v>
      </c>
      <c r="I25" s="35">
        <f t="shared" si="1"/>
        <v>0</v>
      </c>
      <c r="J25" s="35">
        <f t="shared" si="1"/>
        <v>0</v>
      </c>
      <c r="K25" s="35">
        <f t="shared" si="1"/>
        <v>0</v>
      </c>
      <c r="L25" s="35">
        <f t="shared" si="1"/>
        <v>0</v>
      </c>
      <c r="M25" s="35">
        <f t="shared" si="1"/>
        <v>0</v>
      </c>
      <c r="N25" s="19"/>
      <c r="O25" s="19"/>
    </row>
    <row r="26" spans="1:15" s="4" customFormat="1" ht="27" customHeight="1" x14ac:dyDescent="0.25">
      <c r="A26" s="32" t="s">
        <v>19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"/>
      <c r="O26" s="3"/>
    </row>
    <row r="27" spans="1:15" s="4" customFormat="1" ht="27" customHeight="1" x14ac:dyDescent="0.25">
      <c r="A27" s="34" t="s">
        <v>3</v>
      </c>
      <c r="B27" s="143"/>
      <c r="C27" s="144"/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3"/>
      <c r="O27" s="3"/>
    </row>
    <row r="28" spans="1:15" s="4" customFormat="1" ht="27" customHeight="1" x14ac:dyDescent="0.25">
      <c r="A28" s="34" t="s">
        <v>4</v>
      </c>
      <c r="B28" s="143"/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3"/>
      <c r="O28" s="3"/>
    </row>
    <row r="29" spans="1:15" s="4" customFormat="1" ht="27" customHeight="1" x14ac:dyDescent="0.25">
      <c r="A29" s="34" t="s">
        <v>5</v>
      </c>
      <c r="B29" s="143"/>
      <c r="C29" s="144"/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3"/>
      <c r="O29" s="3"/>
    </row>
    <row r="30" spans="1:15" s="4" customFormat="1" ht="27" customHeight="1" x14ac:dyDescent="0.25">
      <c r="A30" s="34" t="s">
        <v>6</v>
      </c>
      <c r="B30" s="143"/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3"/>
      <c r="O30" s="3"/>
    </row>
    <row r="31" spans="1:15" s="4" customFormat="1" ht="27" customHeight="1" x14ac:dyDescent="0.25">
      <c r="A31" s="34" t="s">
        <v>7</v>
      </c>
      <c r="B31" s="143"/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3"/>
      <c r="O31" s="3"/>
    </row>
    <row r="32" spans="1:15" s="4" customFormat="1" ht="27" customHeight="1" x14ac:dyDescent="0.25">
      <c r="A32" s="34" t="s">
        <v>8</v>
      </c>
      <c r="B32" s="143"/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3"/>
      <c r="O32" s="3"/>
    </row>
    <row r="33" spans="1:15" s="4" customFormat="1" ht="27" customHeight="1" x14ac:dyDescent="0.25">
      <c r="A33" s="34" t="s">
        <v>9</v>
      </c>
      <c r="B33" s="143"/>
      <c r="C33" s="144"/>
      <c r="D33" s="144"/>
      <c r="E33" s="144"/>
      <c r="F33" s="144"/>
      <c r="G33" s="144"/>
      <c r="H33" s="144"/>
      <c r="I33" s="144"/>
      <c r="J33" s="144"/>
      <c r="K33" s="144"/>
      <c r="L33" s="144"/>
      <c r="M33" s="144"/>
      <c r="N33" s="3"/>
      <c r="O33" s="3"/>
    </row>
    <row r="34" spans="1:15" s="20" customFormat="1" ht="27" customHeight="1" x14ac:dyDescent="0.25">
      <c r="A34" s="190" t="s">
        <v>27</v>
      </c>
      <c r="B34" s="191"/>
      <c r="C34" s="191"/>
      <c r="D34" s="192"/>
      <c r="E34" s="35">
        <f t="shared" ref="E34:M34" si="2">SUM(E27:E33)</f>
        <v>0</v>
      </c>
      <c r="F34" s="35">
        <f t="shared" si="2"/>
        <v>0</v>
      </c>
      <c r="G34" s="35">
        <f t="shared" si="2"/>
        <v>0</v>
      </c>
      <c r="H34" s="35">
        <f t="shared" si="2"/>
        <v>0</v>
      </c>
      <c r="I34" s="35">
        <f t="shared" si="2"/>
        <v>0</v>
      </c>
      <c r="J34" s="35">
        <f t="shared" si="2"/>
        <v>0</v>
      </c>
      <c r="K34" s="35">
        <f t="shared" si="2"/>
        <v>0</v>
      </c>
      <c r="L34" s="35">
        <f t="shared" si="2"/>
        <v>0</v>
      </c>
      <c r="M34" s="35">
        <f t="shared" si="2"/>
        <v>0</v>
      </c>
      <c r="N34" s="19"/>
      <c r="O34" s="19"/>
    </row>
    <row r="35" spans="1:15" s="4" customFormat="1" ht="27" customHeight="1" x14ac:dyDescent="0.25">
      <c r="A35" s="32" t="s">
        <v>20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"/>
      <c r="O35" s="3"/>
    </row>
    <row r="36" spans="1:15" s="4" customFormat="1" ht="27" customHeight="1" x14ac:dyDescent="0.25">
      <c r="A36" s="34" t="s">
        <v>3</v>
      </c>
      <c r="B36" s="143"/>
      <c r="C36" s="144"/>
      <c r="D36" s="144"/>
      <c r="E36" s="144"/>
      <c r="F36" s="144"/>
      <c r="G36" s="144"/>
      <c r="H36" s="144"/>
      <c r="I36" s="144"/>
      <c r="J36" s="144"/>
      <c r="K36" s="144"/>
      <c r="L36" s="144"/>
      <c r="M36" s="144"/>
      <c r="N36" s="3"/>
      <c r="O36" s="3"/>
    </row>
    <row r="37" spans="1:15" s="4" customFormat="1" ht="27" customHeight="1" x14ac:dyDescent="0.25">
      <c r="A37" s="78" t="s">
        <v>4</v>
      </c>
      <c r="B37" s="143"/>
      <c r="C37" s="144"/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3"/>
      <c r="O37" s="3"/>
    </row>
    <row r="38" spans="1:15" s="4" customFormat="1" ht="27" customHeight="1" x14ac:dyDescent="0.25">
      <c r="A38" s="34" t="s">
        <v>5</v>
      </c>
      <c r="B38" s="143"/>
      <c r="C38" s="144"/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3"/>
      <c r="O38" s="3"/>
    </row>
    <row r="39" spans="1:15" s="4" customFormat="1" ht="27" customHeight="1" x14ac:dyDescent="0.25">
      <c r="A39" s="34" t="s">
        <v>6</v>
      </c>
      <c r="B39" s="143"/>
      <c r="C39" s="144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3"/>
      <c r="O39" s="3"/>
    </row>
    <row r="40" spans="1:15" s="4" customFormat="1" ht="27" customHeight="1" x14ac:dyDescent="0.25">
      <c r="A40" s="34" t="s">
        <v>7</v>
      </c>
      <c r="B40" s="143"/>
      <c r="C40" s="144"/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3"/>
      <c r="O40" s="3"/>
    </row>
    <row r="41" spans="1:15" s="4" customFormat="1" ht="27" customHeight="1" x14ac:dyDescent="0.25">
      <c r="A41" s="34" t="s">
        <v>8</v>
      </c>
      <c r="B41" s="143"/>
      <c r="C41" s="144"/>
      <c r="D41" s="144"/>
      <c r="E41" s="144"/>
      <c r="F41" s="144"/>
      <c r="G41" s="144"/>
      <c r="H41" s="144"/>
      <c r="I41" s="144"/>
      <c r="J41" s="144"/>
      <c r="K41" s="144"/>
      <c r="L41" s="144"/>
      <c r="M41" s="144"/>
      <c r="N41" s="3"/>
      <c r="O41" s="3"/>
    </row>
    <row r="42" spans="1:15" s="4" customFormat="1" ht="27" customHeight="1" x14ac:dyDescent="0.25">
      <c r="A42" s="34" t="s">
        <v>9</v>
      </c>
      <c r="B42" s="143"/>
      <c r="C42" s="144"/>
      <c r="D42" s="144"/>
      <c r="E42" s="144"/>
      <c r="F42" s="144"/>
      <c r="G42" s="144"/>
      <c r="H42" s="144"/>
      <c r="I42" s="144"/>
      <c r="J42" s="144"/>
      <c r="K42" s="144"/>
      <c r="L42" s="144"/>
      <c r="M42" s="144"/>
      <c r="N42" s="3"/>
      <c r="O42" s="3"/>
    </row>
    <row r="43" spans="1:15" s="20" customFormat="1" ht="27" customHeight="1" x14ac:dyDescent="0.25">
      <c r="A43" s="190" t="s">
        <v>28</v>
      </c>
      <c r="B43" s="191"/>
      <c r="C43" s="191"/>
      <c r="D43" s="192"/>
      <c r="E43" s="35">
        <f t="shared" ref="E43:M43" si="3">SUM(E36:E42)</f>
        <v>0</v>
      </c>
      <c r="F43" s="35">
        <f t="shared" si="3"/>
        <v>0</v>
      </c>
      <c r="G43" s="35">
        <f t="shared" si="3"/>
        <v>0</v>
      </c>
      <c r="H43" s="35">
        <f t="shared" si="3"/>
        <v>0</v>
      </c>
      <c r="I43" s="35">
        <f t="shared" si="3"/>
        <v>0</v>
      </c>
      <c r="J43" s="35">
        <f t="shared" si="3"/>
        <v>0</v>
      </c>
      <c r="K43" s="35">
        <f t="shared" si="3"/>
        <v>0</v>
      </c>
      <c r="L43" s="35">
        <f t="shared" si="3"/>
        <v>0</v>
      </c>
      <c r="M43" s="35">
        <f t="shared" si="3"/>
        <v>0</v>
      </c>
      <c r="N43" s="19"/>
      <c r="O43" s="19"/>
    </row>
    <row r="44" spans="1:15" s="4" customFormat="1" ht="27" customHeight="1" x14ac:dyDescent="0.25">
      <c r="A44" s="32" t="s">
        <v>21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"/>
      <c r="O44" s="3"/>
    </row>
    <row r="45" spans="1:15" s="4" customFormat="1" ht="27" customHeight="1" x14ac:dyDescent="0.25">
      <c r="A45" s="34" t="s">
        <v>3</v>
      </c>
      <c r="B45" s="143"/>
      <c r="C45" s="144"/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3"/>
      <c r="O45" s="3"/>
    </row>
    <row r="46" spans="1:15" s="4" customFormat="1" ht="27" customHeight="1" x14ac:dyDescent="0.25">
      <c r="A46" s="34" t="s">
        <v>4</v>
      </c>
      <c r="B46" s="143"/>
      <c r="C46" s="144"/>
      <c r="D46" s="144"/>
      <c r="E46" s="144"/>
      <c r="F46" s="144"/>
      <c r="G46" s="144"/>
      <c r="H46" s="144"/>
      <c r="I46" s="144"/>
      <c r="J46" s="144"/>
      <c r="K46" s="144"/>
      <c r="L46" s="144"/>
      <c r="M46" s="144"/>
      <c r="N46" s="3"/>
      <c r="O46" s="3"/>
    </row>
    <row r="47" spans="1:15" s="4" customFormat="1" ht="27" customHeight="1" x14ac:dyDescent="0.25">
      <c r="A47" s="34" t="s">
        <v>5</v>
      </c>
      <c r="B47" s="143"/>
      <c r="C47" s="144"/>
      <c r="D47" s="144"/>
      <c r="E47" s="144"/>
      <c r="F47" s="144"/>
      <c r="G47" s="144"/>
      <c r="H47" s="144"/>
      <c r="I47" s="144"/>
      <c r="J47" s="144"/>
      <c r="K47" s="144"/>
      <c r="L47" s="144"/>
      <c r="M47" s="144"/>
      <c r="N47" s="3"/>
      <c r="O47" s="3"/>
    </row>
    <row r="48" spans="1:15" s="4" customFormat="1" ht="27" customHeight="1" x14ac:dyDescent="0.25">
      <c r="A48" s="34" t="s">
        <v>6</v>
      </c>
      <c r="B48" s="143"/>
      <c r="C48" s="144"/>
      <c r="D48" s="144"/>
      <c r="E48" s="144"/>
      <c r="F48" s="144"/>
      <c r="G48" s="144"/>
      <c r="H48" s="144"/>
      <c r="I48" s="144"/>
      <c r="J48" s="144"/>
      <c r="K48" s="144"/>
      <c r="L48" s="144"/>
      <c r="M48" s="144"/>
      <c r="N48" s="3"/>
      <c r="O48" s="3"/>
    </row>
    <row r="49" spans="1:15" s="4" customFormat="1" ht="27" customHeight="1" x14ac:dyDescent="0.25">
      <c r="A49" s="34" t="s">
        <v>7</v>
      </c>
      <c r="B49" s="143"/>
      <c r="C49" s="144"/>
      <c r="D49" s="144"/>
      <c r="E49" s="144"/>
      <c r="F49" s="144"/>
      <c r="G49" s="144"/>
      <c r="H49" s="144"/>
      <c r="I49" s="144"/>
      <c r="J49" s="144"/>
      <c r="K49" s="144"/>
      <c r="L49" s="144"/>
      <c r="M49" s="144"/>
      <c r="N49" s="3"/>
      <c r="O49" s="3"/>
    </row>
    <row r="50" spans="1:15" s="4" customFormat="1" ht="27" customHeight="1" x14ac:dyDescent="0.25">
      <c r="A50" s="34" t="s">
        <v>8</v>
      </c>
      <c r="B50" s="143"/>
      <c r="C50" s="144"/>
      <c r="D50" s="144"/>
      <c r="E50" s="144"/>
      <c r="F50" s="144"/>
      <c r="G50" s="144"/>
      <c r="H50" s="144"/>
      <c r="I50" s="144"/>
      <c r="J50" s="144"/>
      <c r="K50" s="144"/>
      <c r="L50" s="144"/>
      <c r="M50" s="144"/>
      <c r="N50" s="3"/>
      <c r="O50" s="3"/>
    </row>
    <row r="51" spans="1:15" s="4" customFormat="1" ht="27" customHeight="1" x14ac:dyDescent="0.25">
      <c r="A51" s="34" t="s">
        <v>9</v>
      </c>
      <c r="B51" s="143"/>
      <c r="C51" s="144"/>
      <c r="D51" s="144"/>
      <c r="E51" s="144"/>
      <c r="F51" s="144"/>
      <c r="G51" s="144"/>
      <c r="H51" s="144"/>
      <c r="I51" s="144"/>
      <c r="J51" s="144"/>
      <c r="K51" s="144"/>
      <c r="L51" s="144"/>
      <c r="M51" s="144"/>
      <c r="N51" s="3"/>
      <c r="O51" s="3"/>
    </row>
    <row r="52" spans="1:15" s="20" customFormat="1" ht="27" customHeight="1" x14ac:dyDescent="0.25">
      <c r="A52" s="190" t="s">
        <v>29</v>
      </c>
      <c r="B52" s="191"/>
      <c r="C52" s="191"/>
      <c r="D52" s="192"/>
      <c r="E52" s="35">
        <f t="shared" ref="E52:M52" si="4">SUM(E45:E51)</f>
        <v>0</v>
      </c>
      <c r="F52" s="35">
        <f t="shared" si="4"/>
        <v>0</v>
      </c>
      <c r="G52" s="35">
        <f t="shared" si="4"/>
        <v>0</v>
      </c>
      <c r="H52" s="35">
        <f t="shared" si="4"/>
        <v>0</v>
      </c>
      <c r="I52" s="35">
        <f t="shared" si="4"/>
        <v>0</v>
      </c>
      <c r="J52" s="35">
        <f t="shared" si="4"/>
        <v>0</v>
      </c>
      <c r="K52" s="35">
        <f t="shared" si="4"/>
        <v>0</v>
      </c>
      <c r="L52" s="35">
        <f t="shared" si="4"/>
        <v>0</v>
      </c>
      <c r="M52" s="35">
        <f t="shared" si="4"/>
        <v>0</v>
      </c>
      <c r="N52" s="19"/>
      <c r="O52" s="19"/>
    </row>
    <row r="53" spans="1:15" s="4" customFormat="1" ht="27" customHeight="1" x14ac:dyDescent="0.25">
      <c r="A53" s="32" t="s">
        <v>22</v>
      </c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"/>
      <c r="O53" s="3"/>
    </row>
    <row r="54" spans="1:15" s="4" customFormat="1" ht="27" customHeight="1" x14ac:dyDescent="0.25">
      <c r="A54" s="34" t="s">
        <v>3</v>
      </c>
      <c r="B54" s="143"/>
      <c r="C54" s="144"/>
      <c r="D54" s="144"/>
      <c r="E54" s="144"/>
      <c r="F54" s="144"/>
      <c r="G54" s="144"/>
      <c r="H54" s="144"/>
      <c r="I54" s="144"/>
      <c r="J54" s="144"/>
      <c r="K54" s="144"/>
      <c r="L54" s="144"/>
      <c r="M54" s="144"/>
      <c r="N54" s="3"/>
      <c r="O54" s="3"/>
    </row>
    <row r="55" spans="1:15" s="4" customFormat="1" ht="27" customHeight="1" x14ac:dyDescent="0.25">
      <c r="A55" s="34" t="s">
        <v>4</v>
      </c>
      <c r="B55" s="143"/>
      <c r="C55" s="144"/>
      <c r="D55" s="144"/>
      <c r="E55" s="144"/>
      <c r="F55" s="144"/>
      <c r="G55" s="144"/>
      <c r="H55" s="144"/>
      <c r="I55" s="144"/>
      <c r="J55" s="144"/>
      <c r="K55" s="144"/>
      <c r="L55" s="144"/>
      <c r="M55" s="144"/>
      <c r="N55" s="3"/>
      <c r="O55" s="3"/>
    </row>
    <row r="56" spans="1:15" s="4" customFormat="1" ht="27" customHeight="1" x14ac:dyDescent="0.25">
      <c r="A56" s="34" t="s">
        <v>5</v>
      </c>
      <c r="B56" s="143"/>
      <c r="C56" s="144"/>
      <c r="D56" s="144"/>
      <c r="E56" s="144"/>
      <c r="F56" s="144"/>
      <c r="G56" s="144"/>
      <c r="H56" s="144"/>
      <c r="I56" s="144"/>
      <c r="J56" s="144"/>
      <c r="K56" s="144"/>
      <c r="L56" s="144"/>
      <c r="M56" s="144"/>
      <c r="N56" s="3"/>
      <c r="O56" s="3"/>
    </row>
    <row r="57" spans="1:15" s="4" customFormat="1" ht="27" customHeight="1" x14ac:dyDescent="0.25">
      <c r="A57" s="34" t="s">
        <v>6</v>
      </c>
      <c r="B57" s="143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3"/>
      <c r="O57" s="3"/>
    </row>
    <row r="58" spans="1:15" s="4" customFormat="1" ht="27" customHeight="1" x14ac:dyDescent="0.25">
      <c r="A58" s="34" t="s">
        <v>7</v>
      </c>
      <c r="B58" s="143"/>
      <c r="C58" s="144"/>
      <c r="D58" s="144"/>
      <c r="E58" s="144"/>
      <c r="F58" s="144"/>
      <c r="G58" s="144"/>
      <c r="H58" s="144"/>
      <c r="I58" s="144"/>
      <c r="J58" s="144"/>
      <c r="K58" s="144"/>
      <c r="L58" s="144"/>
      <c r="M58" s="144"/>
      <c r="N58" s="3"/>
      <c r="O58" s="3"/>
    </row>
    <row r="59" spans="1:15" s="4" customFormat="1" ht="27" customHeight="1" x14ac:dyDescent="0.25">
      <c r="A59" s="34" t="s">
        <v>8</v>
      </c>
      <c r="B59" s="143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3"/>
      <c r="O59" s="3"/>
    </row>
    <row r="60" spans="1:15" s="4" customFormat="1" ht="27" customHeight="1" x14ac:dyDescent="0.25">
      <c r="A60" s="34" t="s">
        <v>9</v>
      </c>
      <c r="B60" s="143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3"/>
      <c r="O60" s="3"/>
    </row>
    <row r="61" spans="1:15" s="20" customFormat="1" ht="27" customHeight="1" x14ac:dyDescent="0.25">
      <c r="A61" s="190" t="s">
        <v>30</v>
      </c>
      <c r="B61" s="191"/>
      <c r="C61" s="191"/>
      <c r="D61" s="192"/>
      <c r="E61" s="35">
        <f t="shared" ref="E61:M61" si="5">SUM(E54:E60)</f>
        <v>0</v>
      </c>
      <c r="F61" s="35">
        <f t="shared" si="5"/>
        <v>0</v>
      </c>
      <c r="G61" s="35">
        <f t="shared" si="5"/>
        <v>0</v>
      </c>
      <c r="H61" s="35">
        <f t="shared" si="5"/>
        <v>0</v>
      </c>
      <c r="I61" s="35">
        <f t="shared" si="5"/>
        <v>0</v>
      </c>
      <c r="J61" s="35">
        <f t="shared" si="5"/>
        <v>0</v>
      </c>
      <c r="K61" s="35">
        <f t="shared" si="5"/>
        <v>0</v>
      </c>
      <c r="L61" s="35">
        <f t="shared" si="5"/>
        <v>0</v>
      </c>
      <c r="M61" s="35">
        <f t="shared" si="5"/>
        <v>0</v>
      </c>
      <c r="N61" s="19"/>
      <c r="O61" s="19"/>
    </row>
    <row r="62" spans="1:15" s="15" customFormat="1" ht="27" customHeight="1" x14ac:dyDescent="0.25">
      <c r="A62" s="36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21"/>
      <c r="O62" s="21"/>
    </row>
    <row r="63" spans="1:15" s="15" customFormat="1" ht="27" customHeight="1" x14ac:dyDescent="0.25">
      <c r="A63" s="38" t="s">
        <v>31</v>
      </c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21"/>
      <c r="O63" s="21"/>
    </row>
    <row r="64" spans="1:15" s="15" customFormat="1" ht="27" customHeight="1" thickBot="1" x14ac:dyDescent="0.35">
      <c r="A64" s="36"/>
      <c r="B64" s="37"/>
      <c r="C64" s="37"/>
      <c r="D64" s="67" t="s">
        <v>51</v>
      </c>
      <c r="E64" s="37"/>
      <c r="F64" s="37"/>
      <c r="G64" s="37"/>
      <c r="H64" s="37"/>
      <c r="I64" s="37"/>
      <c r="J64" s="37"/>
      <c r="K64" s="37"/>
      <c r="L64" s="37"/>
      <c r="M64" s="37"/>
      <c r="N64" s="21"/>
      <c r="O64" s="21"/>
    </row>
    <row r="65" spans="1:15" s="12" customFormat="1" ht="42" customHeight="1" thickBot="1" x14ac:dyDescent="0.3">
      <c r="A65" s="39" t="s">
        <v>45</v>
      </c>
      <c r="B65" s="74">
        <f>SUM(E16+E25+E34+E43+E52+E61)</f>
        <v>0</v>
      </c>
      <c r="C65" s="27"/>
      <c r="D65" s="68" t="s">
        <v>50</v>
      </c>
      <c r="E65" s="27"/>
      <c r="F65" s="27"/>
      <c r="G65" s="27"/>
      <c r="H65" s="27"/>
      <c r="I65" s="27"/>
      <c r="J65" s="27"/>
      <c r="K65" s="27"/>
      <c r="L65" s="27"/>
      <c r="M65" s="27"/>
      <c r="N65" s="11"/>
      <c r="O65" s="11"/>
    </row>
    <row r="66" spans="1:15" s="12" customFormat="1" ht="42" customHeight="1" thickBot="1" x14ac:dyDescent="0.3">
      <c r="A66" s="39" t="s">
        <v>36</v>
      </c>
      <c r="B66" s="74">
        <f>SUM(G16+G25+G34+G43+G52+G61)</f>
        <v>0</v>
      </c>
      <c r="C66" s="27"/>
      <c r="D66" s="68" t="s">
        <v>52</v>
      </c>
      <c r="E66" s="27"/>
      <c r="F66" s="27"/>
      <c r="G66" s="27"/>
      <c r="H66" s="27"/>
      <c r="I66" s="27"/>
      <c r="J66" s="27"/>
      <c r="K66" s="27"/>
      <c r="L66" s="27"/>
      <c r="M66" s="27"/>
      <c r="N66" s="11"/>
      <c r="O66" s="11"/>
    </row>
    <row r="67" spans="1:15" s="12" customFormat="1" ht="42" customHeight="1" thickBot="1" x14ac:dyDescent="0.3">
      <c r="A67" s="41" t="s">
        <v>11</v>
      </c>
      <c r="B67" s="74">
        <f>SUM(H16+H25+H34+H43+H52+H61)</f>
        <v>0</v>
      </c>
      <c r="C67" s="27"/>
      <c r="D67" s="69"/>
      <c r="E67" s="27"/>
      <c r="F67" s="27"/>
      <c r="G67" s="27"/>
      <c r="H67" s="27"/>
      <c r="I67" s="27"/>
      <c r="J67" s="27"/>
      <c r="K67" s="27"/>
      <c r="L67" s="27"/>
      <c r="M67" s="27"/>
      <c r="N67" s="11"/>
      <c r="O67" s="11"/>
    </row>
    <row r="68" spans="1:15" s="12" customFormat="1" ht="42" customHeight="1" thickBot="1" x14ac:dyDescent="0.3">
      <c r="A68" s="41" t="s">
        <v>46</v>
      </c>
      <c r="B68" s="74">
        <f>SUM(I16+I25+I34+I43+I52+I61)</f>
        <v>0</v>
      </c>
      <c r="C68" s="27"/>
      <c r="D68" s="68" t="s">
        <v>53</v>
      </c>
      <c r="E68" s="27"/>
      <c r="F68" s="27"/>
      <c r="G68" s="27"/>
      <c r="H68" s="27"/>
      <c r="I68" s="27"/>
      <c r="J68" s="27"/>
      <c r="K68" s="27"/>
      <c r="L68" s="27"/>
      <c r="M68" s="27"/>
      <c r="N68" s="11"/>
      <c r="O68" s="11"/>
    </row>
    <row r="69" spans="1:15" s="12" customFormat="1" ht="42" customHeight="1" thickBot="1" x14ac:dyDescent="0.3">
      <c r="A69" s="41" t="s">
        <v>47</v>
      </c>
      <c r="B69" s="74">
        <f>SUM(J16+J25+J34+J43+J52+J61)</f>
        <v>0</v>
      </c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11"/>
      <c r="O69" s="11"/>
    </row>
    <row r="70" spans="1:15" s="12" customFormat="1" ht="42" customHeight="1" thickBot="1" x14ac:dyDescent="0.3">
      <c r="A70" s="41" t="s">
        <v>49</v>
      </c>
      <c r="B70" s="74">
        <f>SUM(K16+K25+K34+K43+K52+K61)</f>
        <v>0</v>
      </c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11"/>
      <c r="O70" s="11"/>
    </row>
    <row r="71" spans="1:15" s="12" customFormat="1" ht="42" customHeight="1" thickBot="1" x14ac:dyDescent="0.3">
      <c r="A71" s="41" t="s">
        <v>32</v>
      </c>
      <c r="B71" s="74">
        <f>SUM(L16+L25+L34+L43+L52+L61)</f>
        <v>0</v>
      </c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11"/>
      <c r="O71" s="11"/>
    </row>
    <row r="72" spans="1:15" s="12" customFormat="1" ht="42" customHeight="1" thickBot="1" x14ac:dyDescent="0.3">
      <c r="A72" s="41" t="s">
        <v>54</v>
      </c>
      <c r="B72" s="74">
        <f>SUM(F61+F52+F43+F34+F25+F16)</f>
        <v>0</v>
      </c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11"/>
      <c r="O72" s="11"/>
    </row>
    <row r="73" spans="1:15" s="12" customFormat="1" ht="15" customHeight="1" thickBot="1" x14ac:dyDescent="0.3">
      <c r="A73" s="41"/>
      <c r="B73" s="40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11"/>
      <c r="O73" s="11"/>
    </row>
    <row r="74" spans="1:15" s="11" customFormat="1" ht="40.5" customHeight="1" thickBot="1" x14ac:dyDescent="0.3">
      <c r="A74" s="48" t="s">
        <v>38</v>
      </c>
      <c r="B74" s="75">
        <f>SUM(B65:B70)</f>
        <v>0</v>
      </c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</row>
    <row r="75" spans="1:15" s="11" customFormat="1" ht="45" customHeight="1" thickBot="1" x14ac:dyDescent="0.3">
      <c r="A75" s="48" t="s">
        <v>37</v>
      </c>
      <c r="B75" s="75">
        <f>SUM(B65:B71)</f>
        <v>0</v>
      </c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</row>
    <row r="76" spans="1:15" ht="27" customHeight="1" x14ac:dyDescent="0.3"/>
  </sheetData>
  <sheetProtection password="97F2" sheet="1" objects="1" scenarios="1"/>
  <mergeCells count="11">
    <mergeCell ref="A61:D61"/>
    <mergeCell ref="K5:M5"/>
    <mergeCell ref="B3:D3"/>
    <mergeCell ref="B5:E5"/>
    <mergeCell ref="A16:D16"/>
    <mergeCell ref="A25:D25"/>
    <mergeCell ref="A34:D34"/>
    <mergeCell ref="K4:L4"/>
    <mergeCell ref="K3:L3"/>
    <mergeCell ref="A43:D43"/>
    <mergeCell ref="A52:D52"/>
  </mergeCells>
  <phoneticPr fontId="9" type="noConversion"/>
  <printOptions horizontalCentered="1"/>
  <pageMargins left="0" right="0" top="0.59055118110236227" bottom="0.19685039370078741" header="0.51181102362204722" footer="0.51181102362204722"/>
  <pageSetup paperSize="8" scale="50" orientation="portrait" cellComments="asDisplayed" errors="blank" r:id="rId1"/>
  <headerFooter alignWithMargins="0">
    <oddHeader xml:space="preserve">&amp;C
</oddHeader>
    <oddFooter>&amp;L&amp;"Arial,Italic"&amp;9Run Review Calculation Matrix
Version 1.0       &amp;C
&amp;"Arial,Italic"&amp;9Updated 12/02/10</oddFooter>
  </headerFooter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6"/>
  <sheetViews>
    <sheetView view="pageBreakPreview" zoomScale="55" zoomScaleNormal="100" workbookViewId="0">
      <selection activeCell="C21" sqref="C21"/>
    </sheetView>
  </sheetViews>
  <sheetFormatPr defaultRowHeight="17.399999999999999" x14ac:dyDescent="0.3"/>
  <cols>
    <col min="1" max="1" width="38.109375" customWidth="1"/>
    <col min="2" max="4" width="23.5546875" style="8" customWidth="1"/>
    <col min="5" max="6" width="17.33203125" style="8" customWidth="1"/>
    <col min="7" max="7" width="15.88671875" style="8" customWidth="1"/>
    <col min="8" max="9" width="17.44140625" style="8" customWidth="1"/>
    <col min="10" max="10" width="20.6640625" style="8" customWidth="1"/>
    <col min="11" max="11" width="15.88671875" style="8" customWidth="1"/>
    <col min="12" max="12" width="17.88671875" style="8" customWidth="1"/>
    <col min="13" max="13" width="19.33203125" style="8" customWidth="1"/>
    <col min="14" max="15" width="9.109375" style="1"/>
  </cols>
  <sheetData>
    <row r="1" spans="1:15" s="2" customFormat="1" ht="28.5" customHeight="1" x14ac:dyDescent="0.25">
      <c r="A1" s="17" t="s">
        <v>23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5"/>
      <c r="O1" s="5"/>
    </row>
    <row r="2" spans="1:15" s="2" customFormat="1" ht="28.5" customHeight="1" x14ac:dyDescent="0.25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5"/>
      <c r="O2" s="5"/>
    </row>
    <row r="3" spans="1:15" s="4" customFormat="1" ht="49.5" customHeight="1" x14ac:dyDescent="0.25">
      <c r="A3" s="22" t="s">
        <v>15</v>
      </c>
      <c r="B3" s="196" t="str">
        <f>'Individual Service 7 Total'!B3:D3</f>
        <v>Service 7</v>
      </c>
      <c r="C3" s="197"/>
      <c r="D3" s="198"/>
      <c r="E3" s="27"/>
      <c r="F3" s="27"/>
      <c r="G3" s="23"/>
      <c r="H3" s="63"/>
      <c r="I3" s="24"/>
      <c r="J3" s="25" t="s">
        <v>16</v>
      </c>
      <c r="K3" s="193" t="str">
        <f>'Individual Service 7 Total'!H3</f>
        <v>House Officer / Registrar</v>
      </c>
      <c r="L3" s="195"/>
      <c r="M3" s="27"/>
      <c r="N3" s="3"/>
      <c r="O3" s="3"/>
    </row>
    <row r="4" spans="1:15" s="12" customFormat="1" ht="15.6" x14ac:dyDescent="0.25">
      <c r="A4" s="28"/>
      <c r="B4" s="27"/>
      <c r="C4" s="27"/>
      <c r="D4" s="27"/>
      <c r="E4" s="27"/>
      <c r="F4" s="27"/>
      <c r="G4" s="27"/>
      <c r="H4" s="27"/>
      <c r="I4" s="27"/>
      <c r="J4" s="27"/>
      <c r="K4" s="203"/>
      <c r="L4" s="203"/>
      <c r="M4" s="27"/>
      <c r="N4" s="11"/>
      <c r="O4" s="11"/>
    </row>
    <row r="5" spans="1:15" s="2" customFormat="1" ht="90.75" customHeight="1" x14ac:dyDescent="0.25">
      <c r="A5" s="29" t="s">
        <v>14</v>
      </c>
      <c r="B5" s="199" t="str">
        <f>'Individual Service 7 Total'!A12</f>
        <v>SERVICE 7, RMO 5</v>
      </c>
      <c r="C5" s="200"/>
      <c r="D5" s="200"/>
      <c r="E5" s="201"/>
      <c r="F5" s="76"/>
      <c r="G5" s="30"/>
      <c r="H5" s="31"/>
      <c r="I5" s="31"/>
      <c r="J5" s="43" t="s">
        <v>48</v>
      </c>
      <c r="K5" s="193" t="str">
        <f>'Individual Service 7 Total'!B5</f>
        <v>RMO support to enter details from run description e.g. 0800-1630 = 8.5 per day</v>
      </c>
      <c r="L5" s="194"/>
      <c r="M5" s="195"/>
      <c r="N5" s="5"/>
      <c r="O5" s="5"/>
    </row>
    <row r="6" spans="1:15" s="14" customFormat="1" ht="15" customHeight="1" x14ac:dyDescent="0.25">
      <c r="A6" s="34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13"/>
      <c r="O6" s="13"/>
    </row>
    <row r="7" spans="1:15" s="2" customFormat="1" ht="46.8" x14ac:dyDescent="0.25">
      <c r="A7" s="22" t="s">
        <v>0</v>
      </c>
      <c r="B7" s="25" t="s">
        <v>10</v>
      </c>
      <c r="C7" s="25" t="s">
        <v>1</v>
      </c>
      <c r="D7" s="25" t="s">
        <v>2</v>
      </c>
      <c r="E7" s="25" t="s">
        <v>45</v>
      </c>
      <c r="F7" s="25" t="s">
        <v>54</v>
      </c>
      <c r="G7" s="25" t="s">
        <v>35</v>
      </c>
      <c r="H7" s="25" t="s">
        <v>11</v>
      </c>
      <c r="I7" s="25" t="s">
        <v>46</v>
      </c>
      <c r="J7" s="25" t="s">
        <v>47</v>
      </c>
      <c r="K7" s="25" t="s">
        <v>49</v>
      </c>
      <c r="L7" s="25" t="s">
        <v>12</v>
      </c>
      <c r="M7" s="25" t="s">
        <v>13</v>
      </c>
      <c r="N7" s="5"/>
      <c r="O7" s="5"/>
    </row>
    <row r="8" spans="1:15" s="4" customFormat="1" ht="27" customHeight="1" x14ac:dyDescent="0.25">
      <c r="A8" s="32" t="s">
        <v>17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"/>
      <c r="O8" s="3"/>
    </row>
    <row r="9" spans="1:15" s="4" customFormat="1" ht="27" customHeight="1" x14ac:dyDescent="0.25">
      <c r="A9" s="78" t="s">
        <v>3</v>
      </c>
      <c r="B9" s="143"/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3"/>
      <c r="O9" s="3"/>
    </row>
    <row r="10" spans="1:15" s="4" customFormat="1" ht="27" customHeight="1" x14ac:dyDescent="0.25">
      <c r="A10" s="78" t="s">
        <v>4</v>
      </c>
      <c r="B10" s="143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3"/>
      <c r="O10" s="3"/>
    </row>
    <row r="11" spans="1:15" s="4" customFormat="1" ht="27" customHeight="1" x14ac:dyDescent="0.25">
      <c r="A11" s="78" t="s">
        <v>5</v>
      </c>
      <c r="B11" s="143"/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3"/>
      <c r="O11" s="3"/>
    </row>
    <row r="12" spans="1:15" s="4" customFormat="1" ht="27" customHeight="1" x14ac:dyDescent="0.25">
      <c r="A12" s="78" t="s">
        <v>6</v>
      </c>
      <c r="B12" s="143"/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3"/>
      <c r="O12" s="3"/>
    </row>
    <row r="13" spans="1:15" s="4" customFormat="1" ht="27" customHeight="1" x14ac:dyDescent="0.25">
      <c r="A13" s="78" t="s">
        <v>7</v>
      </c>
      <c r="B13" s="143"/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3"/>
      <c r="O13" s="3"/>
    </row>
    <row r="14" spans="1:15" s="4" customFormat="1" ht="27" customHeight="1" x14ac:dyDescent="0.25">
      <c r="A14" s="78" t="s">
        <v>8</v>
      </c>
      <c r="B14" s="143"/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3"/>
      <c r="O14" s="3"/>
    </row>
    <row r="15" spans="1:15" s="4" customFormat="1" ht="27" customHeight="1" x14ac:dyDescent="0.25">
      <c r="A15" s="78" t="s">
        <v>9</v>
      </c>
      <c r="B15" s="143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3"/>
      <c r="O15" s="3"/>
    </row>
    <row r="16" spans="1:15" s="20" customFormat="1" ht="27" customHeight="1" x14ac:dyDescent="0.25">
      <c r="A16" s="202" t="s">
        <v>25</v>
      </c>
      <c r="B16" s="191"/>
      <c r="C16" s="191"/>
      <c r="D16" s="192"/>
      <c r="E16" s="35">
        <f t="shared" ref="E16:M16" si="0">SUM(E9:E15)</f>
        <v>0</v>
      </c>
      <c r="F16" s="35">
        <f t="shared" si="0"/>
        <v>0</v>
      </c>
      <c r="G16" s="35">
        <f t="shared" si="0"/>
        <v>0</v>
      </c>
      <c r="H16" s="35">
        <f t="shared" si="0"/>
        <v>0</v>
      </c>
      <c r="I16" s="35">
        <f t="shared" si="0"/>
        <v>0</v>
      </c>
      <c r="J16" s="35">
        <f t="shared" si="0"/>
        <v>0</v>
      </c>
      <c r="K16" s="35">
        <f t="shared" si="0"/>
        <v>0</v>
      </c>
      <c r="L16" s="35">
        <f t="shared" si="0"/>
        <v>0</v>
      </c>
      <c r="M16" s="35">
        <f t="shared" si="0"/>
        <v>0</v>
      </c>
      <c r="N16" s="19"/>
      <c r="O16" s="19"/>
    </row>
    <row r="17" spans="1:15" s="4" customFormat="1" ht="27" customHeight="1" x14ac:dyDescent="0.25">
      <c r="A17" s="32" t="s">
        <v>18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"/>
      <c r="O17" s="3"/>
    </row>
    <row r="18" spans="1:15" s="4" customFormat="1" ht="27" customHeight="1" x14ac:dyDescent="0.25">
      <c r="A18" s="78" t="s">
        <v>3</v>
      </c>
      <c r="B18" s="143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3"/>
      <c r="O18" s="3"/>
    </row>
    <row r="19" spans="1:15" s="4" customFormat="1" ht="27" customHeight="1" x14ac:dyDescent="0.25">
      <c r="A19" s="34" t="s">
        <v>4</v>
      </c>
      <c r="B19" s="143"/>
      <c r="C19" s="144"/>
      <c r="D19" s="144"/>
      <c r="E19" s="144"/>
      <c r="F19" s="144"/>
      <c r="G19" s="144"/>
      <c r="H19" s="144"/>
      <c r="I19" s="144"/>
      <c r="J19" s="144"/>
      <c r="K19" s="144"/>
      <c r="L19" s="144"/>
      <c r="M19" s="144"/>
      <c r="N19" s="3"/>
      <c r="O19" s="3"/>
    </row>
    <row r="20" spans="1:15" s="4" customFormat="1" ht="27" customHeight="1" x14ac:dyDescent="0.25">
      <c r="A20" s="34" t="s">
        <v>5</v>
      </c>
      <c r="B20" s="143"/>
      <c r="C20" s="144"/>
      <c r="D20" s="144"/>
      <c r="E20" s="144"/>
      <c r="F20" s="144"/>
      <c r="G20" s="144"/>
      <c r="H20" s="144"/>
      <c r="I20" s="144"/>
      <c r="J20" s="144"/>
      <c r="K20" s="144"/>
      <c r="L20" s="144"/>
      <c r="M20" s="144"/>
      <c r="N20" s="3"/>
      <c r="O20" s="3"/>
    </row>
    <row r="21" spans="1:15" s="4" customFormat="1" ht="27" customHeight="1" x14ac:dyDescent="0.25">
      <c r="A21" s="34" t="s">
        <v>6</v>
      </c>
      <c r="B21" s="143"/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3"/>
      <c r="O21" s="3"/>
    </row>
    <row r="22" spans="1:15" s="4" customFormat="1" ht="27" customHeight="1" x14ac:dyDescent="0.25">
      <c r="A22" s="34" t="s">
        <v>7</v>
      </c>
      <c r="B22" s="143"/>
      <c r="C22" s="144"/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3"/>
      <c r="O22" s="3"/>
    </row>
    <row r="23" spans="1:15" s="4" customFormat="1" ht="27" customHeight="1" x14ac:dyDescent="0.25">
      <c r="A23" s="34" t="s">
        <v>8</v>
      </c>
      <c r="B23" s="143"/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3"/>
      <c r="O23" s="3"/>
    </row>
    <row r="24" spans="1:15" s="4" customFormat="1" ht="27" customHeight="1" x14ac:dyDescent="0.25">
      <c r="A24" s="34" t="s">
        <v>9</v>
      </c>
      <c r="B24" s="143"/>
      <c r="C24" s="144"/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3"/>
      <c r="O24" s="3"/>
    </row>
    <row r="25" spans="1:15" s="20" customFormat="1" ht="27" customHeight="1" x14ac:dyDescent="0.25">
      <c r="A25" s="190" t="s">
        <v>26</v>
      </c>
      <c r="B25" s="191"/>
      <c r="C25" s="191"/>
      <c r="D25" s="192"/>
      <c r="E25" s="35">
        <f t="shared" ref="E25:M25" si="1">SUM(E18:E24)</f>
        <v>0</v>
      </c>
      <c r="F25" s="35">
        <f t="shared" si="1"/>
        <v>0</v>
      </c>
      <c r="G25" s="35">
        <f t="shared" si="1"/>
        <v>0</v>
      </c>
      <c r="H25" s="35">
        <f t="shared" si="1"/>
        <v>0</v>
      </c>
      <c r="I25" s="35">
        <f t="shared" si="1"/>
        <v>0</v>
      </c>
      <c r="J25" s="35">
        <f t="shared" si="1"/>
        <v>0</v>
      </c>
      <c r="K25" s="35">
        <f t="shared" si="1"/>
        <v>0</v>
      </c>
      <c r="L25" s="35">
        <f t="shared" si="1"/>
        <v>0</v>
      </c>
      <c r="M25" s="35">
        <f t="shared" si="1"/>
        <v>0</v>
      </c>
      <c r="N25" s="19"/>
      <c r="O25" s="19"/>
    </row>
    <row r="26" spans="1:15" s="4" customFormat="1" ht="27" customHeight="1" x14ac:dyDescent="0.25">
      <c r="A26" s="32" t="s">
        <v>19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"/>
      <c r="O26" s="3"/>
    </row>
    <row r="27" spans="1:15" s="4" customFormat="1" ht="27" customHeight="1" x14ac:dyDescent="0.25">
      <c r="A27" s="34" t="s">
        <v>3</v>
      </c>
      <c r="B27" s="143"/>
      <c r="C27" s="144"/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3"/>
      <c r="O27" s="3"/>
    </row>
    <row r="28" spans="1:15" s="4" customFormat="1" ht="27" customHeight="1" x14ac:dyDescent="0.25">
      <c r="A28" s="34" t="s">
        <v>4</v>
      </c>
      <c r="B28" s="143"/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3"/>
      <c r="O28" s="3"/>
    </row>
    <row r="29" spans="1:15" s="4" customFormat="1" ht="27" customHeight="1" x14ac:dyDescent="0.25">
      <c r="A29" s="34" t="s">
        <v>5</v>
      </c>
      <c r="B29" s="143"/>
      <c r="C29" s="144"/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3"/>
      <c r="O29" s="3"/>
    </row>
    <row r="30" spans="1:15" s="4" customFormat="1" ht="27" customHeight="1" x14ac:dyDescent="0.25">
      <c r="A30" s="34" t="s">
        <v>6</v>
      </c>
      <c r="B30" s="143"/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3"/>
      <c r="O30" s="3"/>
    </row>
    <row r="31" spans="1:15" s="4" customFormat="1" ht="27" customHeight="1" x14ac:dyDescent="0.25">
      <c r="A31" s="34" t="s">
        <v>7</v>
      </c>
      <c r="B31" s="143"/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3"/>
      <c r="O31" s="3"/>
    </row>
    <row r="32" spans="1:15" s="4" customFormat="1" ht="27" customHeight="1" x14ac:dyDescent="0.25">
      <c r="A32" s="34" t="s">
        <v>8</v>
      </c>
      <c r="B32" s="143"/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3"/>
      <c r="O32" s="3"/>
    </row>
    <row r="33" spans="1:15" s="4" customFormat="1" ht="27" customHeight="1" x14ac:dyDescent="0.25">
      <c r="A33" s="34" t="s">
        <v>9</v>
      </c>
      <c r="B33" s="143"/>
      <c r="C33" s="144"/>
      <c r="D33" s="144"/>
      <c r="E33" s="144"/>
      <c r="F33" s="144"/>
      <c r="G33" s="144"/>
      <c r="H33" s="144"/>
      <c r="I33" s="144"/>
      <c r="J33" s="144"/>
      <c r="K33" s="144"/>
      <c r="L33" s="144"/>
      <c r="M33" s="144"/>
      <c r="N33" s="3"/>
      <c r="O33" s="3"/>
    </row>
    <row r="34" spans="1:15" s="20" customFormat="1" ht="27" customHeight="1" x14ac:dyDescent="0.25">
      <c r="A34" s="190" t="s">
        <v>27</v>
      </c>
      <c r="B34" s="191"/>
      <c r="C34" s="191"/>
      <c r="D34" s="192"/>
      <c r="E34" s="35">
        <f t="shared" ref="E34:M34" si="2">SUM(E27:E33)</f>
        <v>0</v>
      </c>
      <c r="F34" s="35">
        <f t="shared" si="2"/>
        <v>0</v>
      </c>
      <c r="G34" s="35">
        <f t="shared" si="2"/>
        <v>0</v>
      </c>
      <c r="H34" s="35">
        <f t="shared" si="2"/>
        <v>0</v>
      </c>
      <c r="I34" s="35">
        <f t="shared" si="2"/>
        <v>0</v>
      </c>
      <c r="J34" s="35">
        <f t="shared" si="2"/>
        <v>0</v>
      </c>
      <c r="K34" s="35">
        <f t="shared" si="2"/>
        <v>0</v>
      </c>
      <c r="L34" s="35">
        <f t="shared" si="2"/>
        <v>0</v>
      </c>
      <c r="M34" s="35">
        <f t="shared" si="2"/>
        <v>0</v>
      </c>
      <c r="N34" s="19"/>
      <c r="O34" s="19"/>
    </row>
    <row r="35" spans="1:15" s="4" customFormat="1" ht="27" customHeight="1" x14ac:dyDescent="0.25">
      <c r="A35" s="32" t="s">
        <v>20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"/>
      <c r="O35" s="3"/>
    </row>
    <row r="36" spans="1:15" s="4" customFormat="1" ht="27" customHeight="1" x14ac:dyDescent="0.25">
      <c r="A36" s="34" t="s">
        <v>3</v>
      </c>
      <c r="B36" s="143"/>
      <c r="C36" s="144"/>
      <c r="D36" s="144"/>
      <c r="E36" s="144"/>
      <c r="F36" s="144"/>
      <c r="G36" s="144"/>
      <c r="H36" s="144"/>
      <c r="I36" s="144"/>
      <c r="J36" s="144"/>
      <c r="K36" s="144"/>
      <c r="L36" s="144"/>
      <c r="M36" s="144"/>
      <c r="N36" s="3"/>
      <c r="O36" s="3"/>
    </row>
    <row r="37" spans="1:15" s="4" customFormat="1" ht="27" customHeight="1" x14ac:dyDescent="0.25">
      <c r="A37" s="78" t="s">
        <v>4</v>
      </c>
      <c r="B37" s="143"/>
      <c r="C37" s="144"/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3"/>
      <c r="O37" s="3"/>
    </row>
    <row r="38" spans="1:15" s="4" customFormat="1" ht="27" customHeight="1" x14ac:dyDescent="0.25">
      <c r="A38" s="34" t="s">
        <v>5</v>
      </c>
      <c r="B38" s="143"/>
      <c r="C38" s="144"/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3"/>
      <c r="O38" s="3"/>
    </row>
    <row r="39" spans="1:15" s="4" customFormat="1" ht="27" customHeight="1" x14ac:dyDescent="0.25">
      <c r="A39" s="34" t="s">
        <v>6</v>
      </c>
      <c r="B39" s="143"/>
      <c r="C39" s="144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3"/>
      <c r="O39" s="3"/>
    </row>
    <row r="40" spans="1:15" s="4" customFormat="1" ht="27" customHeight="1" x14ac:dyDescent="0.25">
      <c r="A40" s="34" t="s">
        <v>7</v>
      </c>
      <c r="B40" s="143"/>
      <c r="C40" s="144"/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3"/>
      <c r="O40" s="3"/>
    </row>
    <row r="41" spans="1:15" s="4" customFormat="1" ht="27" customHeight="1" x14ac:dyDescent="0.25">
      <c r="A41" s="34" t="s">
        <v>8</v>
      </c>
      <c r="B41" s="143"/>
      <c r="C41" s="144"/>
      <c r="D41" s="144"/>
      <c r="E41" s="144"/>
      <c r="F41" s="144"/>
      <c r="G41" s="144"/>
      <c r="H41" s="144"/>
      <c r="I41" s="144"/>
      <c r="J41" s="144"/>
      <c r="K41" s="144"/>
      <c r="L41" s="144"/>
      <c r="M41" s="144"/>
      <c r="N41" s="3"/>
      <c r="O41" s="3"/>
    </row>
    <row r="42" spans="1:15" s="4" customFormat="1" ht="27" customHeight="1" x14ac:dyDescent="0.25">
      <c r="A42" s="34" t="s">
        <v>9</v>
      </c>
      <c r="B42" s="143"/>
      <c r="C42" s="144"/>
      <c r="D42" s="144"/>
      <c r="E42" s="144"/>
      <c r="F42" s="144"/>
      <c r="G42" s="144"/>
      <c r="H42" s="144"/>
      <c r="I42" s="144"/>
      <c r="J42" s="144"/>
      <c r="K42" s="144"/>
      <c r="L42" s="144"/>
      <c r="M42" s="144"/>
      <c r="N42" s="3"/>
      <c r="O42" s="3"/>
    </row>
    <row r="43" spans="1:15" s="20" customFormat="1" ht="27" customHeight="1" x14ac:dyDescent="0.25">
      <c r="A43" s="190" t="s">
        <v>28</v>
      </c>
      <c r="B43" s="191"/>
      <c r="C43" s="191"/>
      <c r="D43" s="192"/>
      <c r="E43" s="35">
        <f t="shared" ref="E43:M43" si="3">SUM(E36:E42)</f>
        <v>0</v>
      </c>
      <c r="F43" s="35">
        <f t="shared" si="3"/>
        <v>0</v>
      </c>
      <c r="G43" s="35">
        <f t="shared" si="3"/>
        <v>0</v>
      </c>
      <c r="H43" s="35">
        <f t="shared" si="3"/>
        <v>0</v>
      </c>
      <c r="I43" s="35">
        <f t="shared" si="3"/>
        <v>0</v>
      </c>
      <c r="J43" s="35">
        <f t="shared" si="3"/>
        <v>0</v>
      </c>
      <c r="K43" s="35">
        <f t="shared" si="3"/>
        <v>0</v>
      </c>
      <c r="L43" s="35">
        <f t="shared" si="3"/>
        <v>0</v>
      </c>
      <c r="M43" s="35">
        <f t="shared" si="3"/>
        <v>0</v>
      </c>
      <c r="N43" s="19"/>
      <c r="O43" s="19"/>
    </row>
    <row r="44" spans="1:15" s="4" customFormat="1" ht="27" customHeight="1" x14ac:dyDescent="0.25">
      <c r="A44" s="32" t="s">
        <v>21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"/>
      <c r="O44" s="3"/>
    </row>
    <row r="45" spans="1:15" s="4" customFormat="1" ht="27" customHeight="1" x14ac:dyDescent="0.25">
      <c r="A45" s="34" t="s">
        <v>3</v>
      </c>
      <c r="B45" s="143"/>
      <c r="C45" s="144"/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3"/>
      <c r="O45" s="3"/>
    </row>
    <row r="46" spans="1:15" s="4" customFormat="1" ht="27" customHeight="1" x14ac:dyDescent="0.25">
      <c r="A46" s="34" t="s">
        <v>4</v>
      </c>
      <c r="B46" s="143"/>
      <c r="C46" s="144"/>
      <c r="D46" s="144"/>
      <c r="E46" s="144"/>
      <c r="F46" s="144"/>
      <c r="G46" s="144"/>
      <c r="H46" s="144"/>
      <c r="I46" s="144"/>
      <c r="J46" s="144"/>
      <c r="K46" s="144"/>
      <c r="L46" s="144"/>
      <c r="M46" s="144"/>
      <c r="N46" s="3"/>
      <c r="O46" s="3"/>
    </row>
    <row r="47" spans="1:15" s="4" customFormat="1" ht="27" customHeight="1" x14ac:dyDescent="0.25">
      <c r="A47" s="34" t="s">
        <v>5</v>
      </c>
      <c r="B47" s="143"/>
      <c r="C47" s="144"/>
      <c r="D47" s="144"/>
      <c r="E47" s="144"/>
      <c r="F47" s="144"/>
      <c r="G47" s="144"/>
      <c r="H47" s="144"/>
      <c r="I47" s="144"/>
      <c r="J47" s="144"/>
      <c r="K47" s="144"/>
      <c r="L47" s="144"/>
      <c r="M47" s="144"/>
      <c r="N47" s="3"/>
      <c r="O47" s="3"/>
    </row>
    <row r="48" spans="1:15" s="4" customFormat="1" ht="27" customHeight="1" x14ac:dyDescent="0.25">
      <c r="A48" s="34" t="s">
        <v>6</v>
      </c>
      <c r="B48" s="143"/>
      <c r="C48" s="144"/>
      <c r="D48" s="144"/>
      <c r="E48" s="144"/>
      <c r="F48" s="144"/>
      <c r="G48" s="144"/>
      <c r="H48" s="144"/>
      <c r="I48" s="144"/>
      <c r="J48" s="144"/>
      <c r="K48" s="144"/>
      <c r="L48" s="144"/>
      <c r="M48" s="144"/>
      <c r="N48" s="3"/>
      <c r="O48" s="3"/>
    </row>
    <row r="49" spans="1:15" s="4" customFormat="1" ht="27" customHeight="1" x14ac:dyDescent="0.25">
      <c r="A49" s="34" t="s">
        <v>7</v>
      </c>
      <c r="B49" s="143"/>
      <c r="C49" s="144"/>
      <c r="D49" s="144"/>
      <c r="E49" s="144"/>
      <c r="F49" s="144"/>
      <c r="G49" s="144"/>
      <c r="H49" s="144"/>
      <c r="I49" s="144"/>
      <c r="J49" s="144"/>
      <c r="K49" s="144"/>
      <c r="L49" s="144"/>
      <c r="M49" s="144"/>
      <c r="N49" s="3"/>
      <c r="O49" s="3"/>
    </row>
    <row r="50" spans="1:15" s="4" customFormat="1" ht="27" customHeight="1" x14ac:dyDescent="0.25">
      <c r="A50" s="34" t="s">
        <v>8</v>
      </c>
      <c r="B50" s="143"/>
      <c r="C50" s="144"/>
      <c r="D50" s="144"/>
      <c r="E50" s="144"/>
      <c r="F50" s="144"/>
      <c r="G50" s="144"/>
      <c r="H50" s="144"/>
      <c r="I50" s="144"/>
      <c r="J50" s="144"/>
      <c r="K50" s="144"/>
      <c r="L50" s="144"/>
      <c r="M50" s="144"/>
      <c r="N50" s="3"/>
      <c r="O50" s="3"/>
    </row>
    <row r="51" spans="1:15" s="4" customFormat="1" ht="27" customHeight="1" x14ac:dyDescent="0.25">
      <c r="A51" s="34" t="s">
        <v>9</v>
      </c>
      <c r="B51" s="143"/>
      <c r="C51" s="144"/>
      <c r="D51" s="144"/>
      <c r="E51" s="144"/>
      <c r="F51" s="144"/>
      <c r="G51" s="144"/>
      <c r="H51" s="144"/>
      <c r="I51" s="144"/>
      <c r="J51" s="144"/>
      <c r="K51" s="144"/>
      <c r="L51" s="144"/>
      <c r="M51" s="144"/>
      <c r="N51" s="3"/>
      <c r="O51" s="3"/>
    </row>
    <row r="52" spans="1:15" s="20" customFormat="1" ht="27" customHeight="1" x14ac:dyDescent="0.25">
      <c r="A52" s="190" t="s">
        <v>29</v>
      </c>
      <c r="B52" s="191"/>
      <c r="C52" s="191"/>
      <c r="D52" s="192"/>
      <c r="E52" s="35">
        <f t="shared" ref="E52:M52" si="4">SUM(E45:E51)</f>
        <v>0</v>
      </c>
      <c r="F52" s="35">
        <f t="shared" si="4"/>
        <v>0</v>
      </c>
      <c r="G52" s="35">
        <f t="shared" si="4"/>
        <v>0</v>
      </c>
      <c r="H52" s="35">
        <f t="shared" si="4"/>
        <v>0</v>
      </c>
      <c r="I52" s="35">
        <f t="shared" si="4"/>
        <v>0</v>
      </c>
      <c r="J52" s="35">
        <f t="shared" si="4"/>
        <v>0</v>
      </c>
      <c r="K52" s="35">
        <f t="shared" si="4"/>
        <v>0</v>
      </c>
      <c r="L52" s="35">
        <f t="shared" si="4"/>
        <v>0</v>
      </c>
      <c r="M52" s="35">
        <f t="shared" si="4"/>
        <v>0</v>
      </c>
      <c r="N52" s="19"/>
      <c r="O52" s="19"/>
    </row>
    <row r="53" spans="1:15" s="4" customFormat="1" ht="27" customHeight="1" x14ac:dyDescent="0.25">
      <c r="A53" s="32" t="s">
        <v>22</v>
      </c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"/>
      <c r="O53" s="3"/>
    </row>
    <row r="54" spans="1:15" s="4" customFormat="1" ht="27" customHeight="1" x14ac:dyDescent="0.25">
      <c r="A54" s="34" t="s">
        <v>3</v>
      </c>
      <c r="B54" s="143"/>
      <c r="C54" s="144"/>
      <c r="D54" s="144"/>
      <c r="E54" s="144"/>
      <c r="F54" s="144"/>
      <c r="G54" s="144"/>
      <c r="H54" s="144"/>
      <c r="I54" s="144"/>
      <c r="J54" s="144"/>
      <c r="K54" s="144"/>
      <c r="L54" s="144"/>
      <c r="M54" s="144"/>
      <c r="N54" s="3"/>
      <c r="O54" s="3"/>
    </row>
    <row r="55" spans="1:15" s="4" customFormat="1" ht="27" customHeight="1" x14ac:dyDescent="0.25">
      <c r="A55" s="34" t="s">
        <v>4</v>
      </c>
      <c r="B55" s="143"/>
      <c r="C55" s="144"/>
      <c r="D55" s="144"/>
      <c r="E55" s="144"/>
      <c r="F55" s="144"/>
      <c r="G55" s="144"/>
      <c r="H55" s="144"/>
      <c r="I55" s="144"/>
      <c r="J55" s="144"/>
      <c r="K55" s="144"/>
      <c r="L55" s="144"/>
      <c r="M55" s="144"/>
      <c r="N55" s="3"/>
      <c r="O55" s="3"/>
    </row>
    <row r="56" spans="1:15" s="4" customFormat="1" ht="27" customHeight="1" x14ac:dyDescent="0.25">
      <c r="A56" s="34" t="s">
        <v>5</v>
      </c>
      <c r="B56" s="143"/>
      <c r="C56" s="144"/>
      <c r="D56" s="144"/>
      <c r="E56" s="144"/>
      <c r="F56" s="144"/>
      <c r="G56" s="144"/>
      <c r="H56" s="144"/>
      <c r="I56" s="144"/>
      <c r="J56" s="144"/>
      <c r="K56" s="144"/>
      <c r="L56" s="144"/>
      <c r="M56" s="144"/>
      <c r="N56" s="3"/>
      <c r="O56" s="3"/>
    </row>
    <row r="57" spans="1:15" s="4" customFormat="1" ht="27" customHeight="1" x14ac:dyDescent="0.25">
      <c r="A57" s="34" t="s">
        <v>6</v>
      </c>
      <c r="B57" s="143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3"/>
      <c r="O57" s="3"/>
    </row>
    <row r="58" spans="1:15" s="4" customFormat="1" ht="27" customHeight="1" x14ac:dyDescent="0.25">
      <c r="A58" s="34" t="s">
        <v>7</v>
      </c>
      <c r="B58" s="143"/>
      <c r="C58" s="144"/>
      <c r="D58" s="144"/>
      <c r="E58" s="144"/>
      <c r="F58" s="144"/>
      <c r="G58" s="144"/>
      <c r="H58" s="144"/>
      <c r="I58" s="144"/>
      <c r="J58" s="144"/>
      <c r="K58" s="144"/>
      <c r="L58" s="144"/>
      <c r="M58" s="144"/>
      <c r="N58" s="3"/>
      <c r="O58" s="3"/>
    </row>
    <row r="59" spans="1:15" s="4" customFormat="1" ht="27" customHeight="1" x14ac:dyDescent="0.25">
      <c r="A59" s="34" t="s">
        <v>8</v>
      </c>
      <c r="B59" s="143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3"/>
      <c r="O59" s="3"/>
    </row>
    <row r="60" spans="1:15" s="4" customFormat="1" ht="27" customHeight="1" x14ac:dyDescent="0.25">
      <c r="A60" s="34" t="s">
        <v>9</v>
      </c>
      <c r="B60" s="143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3"/>
      <c r="O60" s="3"/>
    </row>
    <row r="61" spans="1:15" s="20" customFormat="1" ht="27" customHeight="1" x14ac:dyDescent="0.25">
      <c r="A61" s="190" t="s">
        <v>30</v>
      </c>
      <c r="B61" s="191"/>
      <c r="C61" s="191"/>
      <c r="D61" s="192"/>
      <c r="E61" s="35">
        <f t="shared" ref="E61:M61" si="5">SUM(E54:E60)</f>
        <v>0</v>
      </c>
      <c r="F61" s="35">
        <f t="shared" si="5"/>
        <v>0</v>
      </c>
      <c r="G61" s="35">
        <f t="shared" si="5"/>
        <v>0</v>
      </c>
      <c r="H61" s="35">
        <f t="shared" si="5"/>
        <v>0</v>
      </c>
      <c r="I61" s="35">
        <f t="shared" si="5"/>
        <v>0</v>
      </c>
      <c r="J61" s="35">
        <f t="shared" si="5"/>
        <v>0</v>
      </c>
      <c r="K61" s="35">
        <f t="shared" si="5"/>
        <v>0</v>
      </c>
      <c r="L61" s="35">
        <f t="shared" si="5"/>
        <v>0</v>
      </c>
      <c r="M61" s="35">
        <f t="shared" si="5"/>
        <v>0</v>
      </c>
      <c r="N61" s="19"/>
      <c r="O61" s="19"/>
    </row>
    <row r="62" spans="1:15" s="15" customFormat="1" ht="27" customHeight="1" x14ac:dyDescent="0.25">
      <c r="A62" s="36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21"/>
      <c r="O62" s="21"/>
    </row>
    <row r="63" spans="1:15" s="15" customFormat="1" ht="27" customHeight="1" x14ac:dyDescent="0.25">
      <c r="A63" s="38" t="s">
        <v>31</v>
      </c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21"/>
      <c r="O63" s="21"/>
    </row>
    <row r="64" spans="1:15" s="15" customFormat="1" ht="27" customHeight="1" thickBot="1" x14ac:dyDescent="0.35">
      <c r="A64" s="36"/>
      <c r="B64" s="37"/>
      <c r="C64" s="37"/>
      <c r="D64" s="67" t="s">
        <v>51</v>
      </c>
      <c r="E64" s="37"/>
      <c r="F64" s="37"/>
      <c r="G64" s="37"/>
      <c r="H64" s="37"/>
      <c r="I64" s="37"/>
      <c r="J64" s="37"/>
      <c r="K64" s="37"/>
      <c r="L64" s="37"/>
      <c r="M64" s="37"/>
      <c r="N64" s="21"/>
      <c r="O64" s="21"/>
    </row>
    <row r="65" spans="1:15" s="12" customFormat="1" ht="42" customHeight="1" thickBot="1" x14ac:dyDescent="0.3">
      <c r="A65" s="39" t="s">
        <v>45</v>
      </c>
      <c r="B65" s="74">
        <f>SUM(E16+E25+E34+E43+E52+E61)</f>
        <v>0</v>
      </c>
      <c r="C65" s="27"/>
      <c r="D65" s="68" t="s">
        <v>50</v>
      </c>
      <c r="E65" s="27"/>
      <c r="F65" s="27"/>
      <c r="G65" s="27"/>
      <c r="H65" s="27"/>
      <c r="I65" s="27"/>
      <c r="J65" s="27"/>
      <c r="K65" s="27"/>
      <c r="L65" s="27"/>
      <c r="M65" s="27"/>
      <c r="N65" s="11"/>
      <c r="O65" s="11"/>
    </row>
    <row r="66" spans="1:15" s="12" customFormat="1" ht="42" customHeight="1" thickBot="1" x14ac:dyDescent="0.3">
      <c r="A66" s="39" t="s">
        <v>36</v>
      </c>
      <c r="B66" s="74">
        <f>SUM(G16+G25+G34+G43+G52+G61)</f>
        <v>0</v>
      </c>
      <c r="C66" s="27"/>
      <c r="D66" s="68" t="s">
        <v>52</v>
      </c>
      <c r="E66" s="27"/>
      <c r="F66" s="27"/>
      <c r="G66" s="27"/>
      <c r="H66" s="27"/>
      <c r="I66" s="27"/>
      <c r="J66" s="27"/>
      <c r="K66" s="27"/>
      <c r="L66" s="27"/>
      <c r="M66" s="27"/>
      <c r="N66" s="11"/>
      <c r="O66" s="11"/>
    </row>
    <row r="67" spans="1:15" s="12" customFormat="1" ht="42" customHeight="1" thickBot="1" x14ac:dyDescent="0.3">
      <c r="A67" s="41" t="s">
        <v>11</v>
      </c>
      <c r="B67" s="74">
        <f>SUM(H16+H25+H34+H43+H52+H61)</f>
        <v>0</v>
      </c>
      <c r="C67" s="27"/>
      <c r="D67" s="69"/>
      <c r="E67" s="27"/>
      <c r="F67" s="27"/>
      <c r="G67" s="27"/>
      <c r="H67" s="27"/>
      <c r="I67" s="27"/>
      <c r="J67" s="27"/>
      <c r="K67" s="27"/>
      <c r="L67" s="27"/>
      <c r="M67" s="27"/>
      <c r="N67" s="11"/>
      <c r="O67" s="11"/>
    </row>
    <row r="68" spans="1:15" s="12" customFormat="1" ht="42" customHeight="1" thickBot="1" x14ac:dyDescent="0.3">
      <c r="A68" s="41" t="s">
        <v>46</v>
      </c>
      <c r="B68" s="74">
        <f>SUM(I16+I25+I34+I43+I52+I61)</f>
        <v>0</v>
      </c>
      <c r="C68" s="27"/>
      <c r="D68" s="68" t="s">
        <v>53</v>
      </c>
      <c r="E68" s="27"/>
      <c r="F68" s="27"/>
      <c r="G68" s="27"/>
      <c r="H68" s="27"/>
      <c r="I68" s="27"/>
      <c r="J68" s="27"/>
      <c r="K68" s="27"/>
      <c r="L68" s="27"/>
      <c r="M68" s="27"/>
      <c r="N68" s="11"/>
      <c r="O68" s="11"/>
    </row>
    <row r="69" spans="1:15" s="12" customFormat="1" ht="42" customHeight="1" thickBot="1" x14ac:dyDescent="0.3">
      <c r="A69" s="41" t="s">
        <v>47</v>
      </c>
      <c r="B69" s="74">
        <f>SUM(J16+J25+J34+J43+J52+J61)</f>
        <v>0</v>
      </c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11"/>
      <c r="O69" s="11"/>
    </row>
    <row r="70" spans="1:15" s="12" customFormat="1" ht="42" customHeight="1" thickBot="1" x14ac:dyDescent="0.3">
      <c r="A70" s="41" t="s">
        <v>49</v>
      </c>
      <c r="B70" s="74">
        <f>SUM(K16+K25+K34+K43+K52+K61)</f>
        <v>0</v>
      </c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11"/>
      <c r="O70" s="11"/>
    </row>
    <row r="71" spans="1:15" s="12" customFormat="1" ht="42" customHeight="1" thickBot="1" x14ac:dyDescent="0.3">
      <c r="A71" s="41" t="s">
        <v>32</v>
      </c>
      <c r="B71" s="74">
        <f>SUM(L16+L25+L34+L43+L52+L61)</f>
        <v>0</v>
      </c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11"/>
      <c r="O71" s="11"/>
    </row>
    <row r="72" spans="1:15" s="12" customFormat="1" ht="42" customHeight="1" thickBot="1" x14ac:dyDescent="0.3">
      <c r="A72" s="41" t="s">
        <v>54</v>
      </c>
      <c r="B72" s="74">
        <f>SUM(F61+F52+F43+F34+F25+F16)</f>
        <v>0</v>
      </c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11"/>
      <c r="O72" s="11"/>
    </row>
    <row r="73" spans="1:15" s="12" customFormat="1" ht="15" customHeight="1" thickBot="1" x14ac:dyDescent="0.3">
      <c r="A73" s="41"/>
      <c r="B73" s="40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11"/>
      <c r="O73" s="11"/>
    </row>
    <row r="74" spans="1:15" s="11" customFormat="1" ht="40.5" customHeight="1" thickBot="1" x14ac:dyDescent="0.3">
      <c r="A74" s="48" t="s">
        <v>38</v>
      </c>
      <c r="B74" s="75">
        <f>SUM(B65:B70)</f>
        <v>0</v>
      </c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</row>
    <row r="75" spans="1:15" s="11" customFormat="1" ht="45" customHeight="1" thickBot="1" x14ac:dyDescent="0.3">
      <c r="A75" s="48" t="s">
        <v>37</v>
      </c>
      <c r="B75" s="75">
        <f>SUM(B65:B71)</f>
        <v>0</v>
      </c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</row>
    <row r="76" spans="1:15" ht="27" customHeight="1" x14ac:dyDescent="0.3"/>
  </sheetData>
  <sheetProtection password="97F2" sheet="1" objects="1" scenarios="1"/>
  <mergeCells count="11">
    <mergeCell ref="A61:D61"/>
    <mergeCell ref="K5:M5"/>
    <mergeCell ref="B3:D3"/>
    <mergeCell ref="B5:E5"/>
    <mergeCell ref="A16:D16"/>
    <mergeCell ref="A25:D25"/>
    <mergeCell ref="A34:D34"/>
    <mergeCell ref="K4:L4"/>
    <mergeCell ref="K3:L3"/>
    <mergeCell ref="A43:D43"/>
    <mergeCell ref="A52:D52"/>
  </mergeCells>
  <phoneticPr fontId="9" type="noConversion"/>
  <printOptions horizontalCentered="1"/>
  <pageMargins left="0" right="0" top="0.59055118110236227" bottom="0.19685039370078741" header="0.51181102362204722" footer="0.51181102362204722"/>
  <pageSetup paperSize="8" scale="50" orientation="portrait" cellComments="asDisplayed" errors="blank" r:id="rId1"/>
  <headerFooter alignWithMargins="0">
    <oddHeader xml:space="preserve">&amp;C
</oddHeader>
    <oddFooter>&amp;L&amp;"Arial,Italic"&amp;9Run Review Calculation Matrix
Version 1.0       &amp;C
&amp;"Arial,Italic"&amp;9Updated 12/02/10</oddFooter>
  </headerFooter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6"/>
  <sheetViews>
    <sheetView view="pageBreakPreview" zoomScale="55" zoomScaleNormal="100" workbookViewId="0">
      <selection activeCell="C21" sqref="C21"/>
    </sheetView>
  </sheetViews>
  <sheetFormatPr defaultRowHeight="17.399999999999999" x14ac:dyDescent="0.3"/>
  <cols>
    <col min="1" max="1" width="38.109375" customWidth="1"/>
    <col min="2" max="4" width="23.5546875" style="8" customWidth="1"/>
    <col min="5" max="6" width="17.33203125" style="8" customWidth="1"/>
    <col min="7" max="7" width="15.88671875" style="8" customWidth="1"/>
    <col min="8" max="9" width="17.44140625" style="8" customWidth="1"/>
    <col min="10" max="10" width="20.6640625" style="8" customWidth="1"/>
    <col min="11" max="11" width="15.88671875" style="8" customWidth="1"/>
    <col min="12" max="12" width="17.88671875" style="8" customWidth="1"/>
    <col min="13" max="13" width="19.33203125" style="8" customWidth="1"/>
    <col min="14" max="15" width="9.109375" style="1"/>
  </cols>
  <sheetData>
    <row r="1" spans="1:15" s="2" customFormat="1" ht="28.5" customHeight="1" x14ac:dyDescent="0.25">
      <c r="A1" s="17" t="s">
        <v>23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5"/>
      <c r="O1" s="5"/>
    </row>
    <row r="2" spans="1:15" s="2" customFormat="1" ht="28.5" customHeight="1" x14ac:dyDescent="0.25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5"/>
      <c r="O2" s="5"/>
    </row>
    <row r="3" spans="1:15" s="4" customFormat="1" ht="49.5" customHeight="1" x14ac:dyDescent="0.25">
      <c r="A3" s="22" t="s">
        <v>15</v>
      </c>
      <c r="B3" s="196" t="str">
        <f>'Individual Service 7 Total'!B3:D3</f>
        <v>Service 7</v>
      </c>
      <c r="C3" s="197"/>
      <c r="D3" s="198"/>
      <c r="E3" s="27"/>
      <c r="F3" s="27"/>
      <c r="G3" s="23"/>
      <c r="H3" s="63"/>
      <c r="I3" s="24"/>
      <c r="J3" s="25" t="s">
        <v>16</v>
      </c>
      <c r="K3" s="193" t="str">
        <f>'Individual Service 7 Total'!H3</f>
        <v>House Officer / Registrar</v>
      </c>
      <c r="L3" s="195"/>
      <c r="M3" s="27"/>
      <c r="N3" s="3"/>
      <c r="O3" s="3"/>
    </row>
    <row r="4" spans="1:15" s="12" customFormat="1" ht="15.6" x14ac:dyDescent="0.25">
      <c r="A4" s="28"/>
      <c r="B4" s="27"/>
      <c r="C4" s="27"/>
      <c r="D4" s="27"/>
      <c r="E4" s="27"/>
      <c r="F4" s="27"/>
      <c r="G4" s="27"/>
      <c r="H4" s="27"/>
      <c r="I4" s="27"/>
      <c r="J4" s="27"/>
      <c r="K4" s="203"/>
      <c r="L4" s="203"/>
      <c r="M4" s="27"/>
      <c r="N4" s="11"/>
      <c r="O4" s="11"/>
    </row>
    <row r="5" spans="1:15" s="2" customFormat="1" ht="90.75" customHeight="1" x14ac:dyDescent="0.25">
      <c r="A5" s="29" t="s">
        <v>14</v>
      </c>
      <c r="B5" s="199" t="str">
        <f>'Individual Service 7 Total'!A13</f>
        <v>SERVICE 7, RMO 6</v>
      </c>
      <c r="C5" s="200"/>
      <c r="D5" s="200"/>
      <c r="E5" s="201"/>
      <c r="F5" s="76"/>
      <c r="G5" s="30"/>
      <c r="H5" s="31"/>
      <c r="I5" s="31"/>
      <c r="J5" s="43" t="s">
        <v>48</v>
      </c>
      <c r="K5" s="193" t="str">
        <f>'Individual Service 7 Total'!B5</f>
        <v>RMO support to enter details from run description e.g. 0800-1630 = 8.5 per day</v>
      </c>
      <c r="L5" s="194"/>
      <c r="M5" s="195"/>
      <c r="N5" s="5"/>
      <c r="O5" s="5"/>
    </row>
    <row r="6" spans="1:15" s="14" customFormat="1" ht="15" customHeight="1" x14ac:dyDescent="0.25">
      <c r="A6" s="34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13"/>
      <c r="O6" s="13"/>
    </row>
    <row r="7" spans="1:15" s="2" customFormat="1" ht="46.8" x14ac:dyDescent="0.25">
      <c r="A7" s="22" t="s">
        <v>0</v>
      </c>
      <c r="B7" s="25" t="s">
        <v>10</v>
      </c>
      <c r="C7" s="25" t="s">
        <v>1</v>
      </c>
      <c r="D7" s="25" t="s">
        <v>2</v>
      </c>
      <c r="E7" s="25" t="s">
        <v>45</v>
      </c>
      <c r="F7" s="25" t="s">
        <v>54</v>
      </c>
      <c r="G7" s="25" t="s">
        <v>35</v>
      </c>
      <c r="H7" s="25" t="s">
        <v>11</v>
      </c>
      <c r="I7" s="25" t="s">
        <v>46</v>
      </c>
      <c r="J7" s="25" t="s">
        <v>47</v>
      </c>
      <c r="K7" s="25" t="s">
        <v>49</v>
      </c>
      <c r="L7" s="25" t="s">
        <v>12</v>
      </c>
      <c r="M7" s="25" t="s">
        <v>13</v>
      </c>
      <c r="N7" s="5"/>
      <c r="O7" s="5"/>
    </row>
    <row r="8" spans="1:15" s="4" customFormat="1" ht="27" customHeight="1" x14ac:dyDescent="0.25">
      <c r="A8" s="32" t="s">
        <v>17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"/>
      <c r="O8" s="3"/>
    </row>
    <row r="9" spans="1:15" s="4" customFormat="1" ht="27" customHeight="1" x14ac:dyDescent="0.25">
      <c r="A9" s="78" t="s">
        <v>3</v>
      </c>
      <c r="B9" s="143"/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3"/>
      <c r="O9" s="3"/>
    </row>
    <row r="10" spans="1:15" s="4" customFormat="1" ht="27" customHeight="1" x14ac:dyDescent="0.25">
      <c r="A10" s="78" t="s">
        <v>4</v>
      </c>
      <c r="B10" s="143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3"/>
      <c r="O10" s="3"/>
    </row>
    <row r="11" spans="1:15" s="4" customFormat="1" ht="27" customHeight="1" x14ac:dyDescent="0.25">
      <c r="A11" s="78" t="s">
        <v>5</v>
      </c>
      <c r="B11" s="143"/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3"/>
      <c r="O11" s="3"/>
    </row>
    <row r="12" spans="1:15" s="4" customFormat="1" ht="27" customHeight="1" x14ac:dyDescent="0.25">
      <c r="A12" s="78" t="s">
        <v>6</v>
      </c>
      <c r="B12" s="143"/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3"/>
      <c r="O12" s="3"/>
    </row>
    <row r="13" spans="1:15" s="4" customFormat="1" ht="27" customHeight="1" x14ac:dyDescent="0.25">
      <c r="A13" s="78" t="s">
        <v>7</v>
      </c>
      <c r="B13" s="143"/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3"/>
      <c r="O13" s="3"/>
    </row>
    <row r="14" spans="1:15" s="4" customFormat="1" ht="27" customHeight="1" x14ac:dyDescent="0.25">
      <c r="A14" s="78" t="s">
        <v>8</v>
      </c>
      <c r="B14" s="143"/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3"/>
      <c r="O14" s="3"/>
    </row>
    <row r="15" spans="1:15" s="4" customFormat="1" ht="27" customHeight="1" x14ac:dyDescent="0.25">
      <c r="A15" s="78" t="s">
        <v>9</v>
      </c>
      <c r="B15" s="143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3"/>
      <c r="O15" s="3"/>
    </row>
    <row r="16" spans="1:15" s="20" customFormat="1" ht="27" customHeight="1" x14ac:dyDescent="0.25">
      <c r="A16" s="202" t="s">
        <v>25</v>
      </c>
      <c r="B16" s="191"/>
      <c r="C16" s="191"/>
      <c r="D16" s="192"/>
      <c r="E16" s="35">
        <f t="shared" ref="E16:M16" si="0">SUM(E9:E15)</f>
        <v>0</v>
      </c>
      <c r="F16" s="35">
        <f t="shared" si="0"/>
        <v>0</v>
      </c>
      <c r="G16" s="35">
        <f t="shared" si="0"/>
        <v>0</v>
      </c>
      <c r="H16" s="35">
        <f t="shared" si="0"/>
        <v>0</v>
      </c>
      <c r="I16" s="35">
        <f t="shared" si="0"/>
        <v>0</v>
      </c>
      <c r="J16" s="35">
        <f t="shared" si="0"/>
        <v>0</v>
      </c>
      <c r="K16" s="35">
        <f t="shared" si="0"/>
        <v>0</v>
      </c>
      <c r="L16" s="35">
        <f t="shared" si="0"/>
        <v>0</v>
      </c>
      <c r="M16" s="35">
        <f t="shared" si="0"/>
        <v>0</v>
      </c>
      <c r="N16" s="19"/>
      <c r="O16" s="19"/>
    </row>
    <row r="17" spans="1:15" s="4" customFormat="1" ht="27" customHeight="1" x14ac:dyDescent="0.25">
      <c r="A17" s="32" t="s">
        <v>18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"/>
      <c r="O17" s="3"/>
    </row>
    <row r="18" spans="1:15" s="4" customFormat="1" ht="27" customHeight="1" x14ac:dyDescent="0.25">
      <c r="A18" s="78" t="s">
        <v>3</v>
      </c>
      <c r="B18" s="143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3"/>
      <c r="O18" s="3"/>
    </row>
    <row r="19" spans="1:15" s="4" customFormat="1" ht="27" customHeight="1" x14ac:dyDescent="0.25">
      <c r="A19" s="34" t="s">
        <v>4</v>
      </c>
      <c r="B19" s="143"/>
      <c r="C19" s="144"/>
      <c r="D19" s="144"/>
      <c r="E19" s="144"/>
      <c r="F19" s="144"/>
      <c r="G19" s="144"/>
      <c r="H19" s="144"/>
      <c r="I19" s="144"/>
      <c r="J19" s="144"/>
      <c r="K19" s="144"/>
      <c r="L19" s="144"/>
      <c r="M19" s="144"/>
      <c r="N19" s="3"/>
      <c r="O19" s="3"/>
    </row>
    <row r="20" spans="1:15" s="4" customFormat="1" ht="27" customHeight="1" x14ac:dyDescent="0.25">
      <c r="A20" s="34" t="s">
        <v>5</v>
      </c>
      <c r="B20" s="143"/>
      <c r="C20" s="144"/>
      <c r="D20" s="144"/>
      <c r="E20" s="144"/>
      <c r="F20" s="144"/>
      <c r="G20" s="144"/>
      <c r="H20" s="144"/>
      <c r="I20" s="144"/>
      <c r="J20" s="144"/>
      <c r="K20" s="144"/>
      <c r="L20" s="144"/>
      <c r="M20" s="144"/>
      <c r="N20" s="3"/>
      <c r="O20" s="3"/>
    </row>
    <row r="21" spans="1:15" s="4" customFormat="1" ht="27" customHeight="1" x14ac:dyDescent="0.25">
      <c r="A21" s="34" t="s">
        <v>6</v>
      </c>
      <c r="B21" s="143"/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3"/>
      <c r="O21" s="3"/>
    </row>
    <row r="22" spans="1:15" s="4" customFormat="1" ht="27" customHeight="1" x14ac:dyDescent="0.25">
      <c r="A22" s="34" t="s">
        <v>7</v>
      </c>
      <c r="B22" s="143"/>
      <c r="C22" s="144"/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3"/>
      <c r="O22" s="3"/>
    </row>
    <row r="23" spans="1:15" s="4" customFormat="1" ht="27" customHeight="1" x14ac:dyDescent="0.25">
      <c r="A23" s="34" t="s">
        <v>8</v>
      </c>
      <c r="B23" s="143"/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3"/>
      <c r="O23" s="3"/>
    </row>
    <row r="24" spans="1:15" s="4" customFormat="1" ht="27" customHeight="1" x14ac:dyDescent="0.25">
      <c r="A24" s="34" t="s">
        <v>9</v>
      </c>
      <c r="B24" s="143"/>
      <c r="C24" s="144"/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3"/>
      <c r="O24" s="3"/>
    </row>
    <row r="25" spans="1:15" s="20" customFormat="1" ht="27" customHeight="1" x14ac:dyDescent="0.25">
      <c r="A25" s="190" t="s">
        <v>26</v>
      </c>
      <c r="B25" s="191"/>
      <c r="C25" s="191"/>
      <c r="D25" s="192"/>
      <c r="E25" s="35">
        <f t="shared" ref="E25:M25" si="1">SUM(E18:E24)</f>
        <v>0</v>
      </c>
      <c r="F25" s="35">
        <f t="shared" si="1"/>
        <v>0</v>
      </c>
      <c r="G25" s="35">
        <f t="shared" si="1"/>
        <v>0</v>
      </c>
      <c r="H25" s="35">
        <f t="shared" si="1"/>
        <v>0</v>
      </c>
      <c r="I25" s="35">
        <f t="shared" si="1"/>
        <v>0</v>
      </c>
      <c r="J25" s="35">
        <f t="shared" si="1"/>
        <v>0</v>
      </c>
      <c r="K25" s="35">
        <f t="shared" si="1"/>
        <v>0</v>
      </c>
      <c r="L25" s="35">
        <f t="shared" si="1"/>
        <v>0</v>
      </c>
      <c r="M25" s="35">
        <f t="shared" si="1"/>
        <v>0</v>
      </c>
      <c r="N25" s="19"/>
      <c r="O25" s="19"/>
    </row>
    <row r="26" spans="1:15" s="4" customFormat="1" ht="27" customHeight="1" x14ac:dyDescent="0.25">
      <c r="A26" s="32" t="s">
        <v>19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"/>
      <c r="O26" s="3"/>
    </row>
    <row r="27" spans="1:15" s="4" customFormat="1" ht="27" customHeight="1" x14ac:dyDescent="0.25">
      <c r="A27" s="34" t="s">
        <v>3</v>
      </c>
      <c r="B27" s="143"/>
      <c r="C27" s="144"/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3"/>
      <c r="O27" s="3"/>
    </row>
    <row r="28" spans="1:15" s="4" customFormat="1" ht="27" customHeight="1" x14ac:dyDescent="0.25">
      <c r="A28" s="34" t="s">
        <v>4</v>
      </c>
      <c r="B28" s="143"/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3"/>
      <c r="O28" s="3"/>
    </row>
    <row r="29" spans="1:15" s="4" customFormat="1" ht="27" customHeight="1" x14ac:dyDescent="0.25">
      <c r="A29" s="34" t="s">
        <v>5</v>
      </c>
      <c r="B29" s="143"/>
      <c r="C29" s="144"/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3"/>
      <c r="O29" s="3"/>
    </row>
    <row r="30" spans="1:15" s="4" customFormat="1" ht="27" customHeight="1" x14ac:dyDescent="0.25">
      <c r="A30" s="34" t="s">
        <v>6</v>
      </c>
      <c r="B30" s="143"/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3"/>
      <c r="O30" s="3"/>
    </row>
    <row r="31" spans="1:15" s="4" customFormat="1" ht="27" customHeight="1" x14ac:dyDescent="0.25">
      <c r="A31" s="34" t="s">
        <v>7</v>
      </c>
      <c r="B31" s="143"/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3"/>
      <c r="O31" s="3"/>
    </row>
    <row r="32" spans="1:15" s="4" customFormat="1" ht="27" customHeight="1" x14ac:dyDescent="0.25">
      <c r="A32" s="34" t="s">
        <v>8</v>
      </c>
      <c r="B32" s="143"/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3"/>
      <c r="O32" s="3"/>
    </row>
    <row r="33" spans="1:15" s="4" customFormat="1" ht="27" customHeight="1" x14ac:dyDescent="0.25">
      <c r="A33" s="34" t="s">
        <v>9</v>
      </c>
      <c r="B33" s="143"/>
      <c r="C33" s="144"/>
      <c r="D33" s="144"/>
      <c r="E33" s="144"/>
      <c r="F33" s="144"/>
      <c r="G33" s="144"/>
      <c r="H33" s="144"/>
      <c r="I33" s="144"/>
      <c r="J33" s="144"/>
      <c r="K33" s="144"/>
      <c r="L33" s="144"/>
      <c r="M33" s="144"/>
      <c r="N33" s="3"/>
      <c r="O33" s="3"/>
    </row>
    <row r="34" spans="1:15" s="20" customFormat="1" ht="27" customHeight="1" x14ac:dyDescent="0.25">
      <c r="A34" s="190" t="s">
        <v>27</v>
      </c>
      <c r="B34" s="191"/>
      <c r="C34" s="191"/>
      <c r="D34" s="192"/>
      <c r="E34" s="35">
        <f t="shared" ref="E34:M34" si="2">SUM(E27:E33)</f>
        <v>0</v>
      </c>
      <c r="F34" s="35">
        <f t="shared" si="2"/>
        <v>0</v>
      </c>
      <c r="G34" s="35">
        <f t="shared" si="2"/>
        <v>0</v>
      </c>
      <c r="H34" s="35">
        <f t="shared" si="2"/>
        <v>0</v>
      </c>
      <c r="I34" s="35">
        <f t="shared" si="2"/>
        <v>0</v>
      </c>
      <c r="J34" s="35">
        <f t="shared" si="2"/>
        <v>0</v>
      </c>
      <c r="K34" s="35">
        <f t="shared" si="2"/>
        <v>0</v>
      </c>
      <c r="L34" s="35">
        <f t="shared" si="2"/>
        <v>0</v>
      </c>
      <c r="M34" s="35">
        <f t="shared" si="2"/>
        <v>0</v>
      </c>
      <c r="N34" s="19"/>
      <c r="O34" s="19"/>
    </row>
    <row r="35" spans="1:15" s="4" customFormat="1" ht="27" customHeight="1" x14ac:dyDescent="0.25">
      <c r="A35" s="32" t="s">
        <v>20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"/>
      <c r="O35" s="3"/>
    </row>
    <row r="36" spans="1:15" s="4" customFormat="1" ht="27" customHeight="1" x14ac:dyDescent="0.25">
      <c r="A36" s="34" t="s">
        <v>3</v>
      </c>
      <c r="B36" s="143"/>
      <c r="C36" s="144"/>
      <c r="D36" s="144"/>
      <c r="E36" s="144"/>
      <c r="F36" s="144"/>
      <c r="G36" s="144"/>
      <c r="H36" s="144"/>
      <c r="I36" s="144"/>
      <c r="J36" s="144"/>
      <c r="K36" s="144"/>
      <c r="L36" s="144"/>
      <c r="M36" s="144"/>
      <c r="N36" s="3"/>
      <c r="O36" s="3"/>
    </row>
    <row r="37" spans="1:15" s="4" customFormat="1" ht="27" customHeight="1" x14ac:dyDescent="0.25">
      <c r="A37" s="78" t="s">
        <v>4</v>
      </c>
      <c r="B37" s="143"/>
      <c r="C37" s="144"/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3"/>
      <c r="O37" s="3"/>
    </row>
    <row r="38" spans="1:15" s="4" customFormat="1" ht="27" customHeight="1" x14ac:dyDescent="0.25">
      <c r="A38" s="34" t="s">
        <v>5</v>
      </c>
      <c r="B38" s="143"/>
      <c r="C38" s="144"/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3"/>
      <c r="O38" s="3"/>
    </row>
    <row r="39" spans="1:15" s="4" customFormat="1" ht="27" customHeight="1" x14ac:dyDescent="0.25">
      <c r="A39" s="34" t="s">
        <v>6</v>
      </c>
      <c r="B39" s="143"/>
      <c r="C39" s="144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3"/>
      <c r="O39" s="3"/>
    </row>
    <row r="40" spans="1:15" s="4" customFormat="1" ht="27" customHeight="1" x14ac:dyDescent="0.25">
      <c r="A40" s="34" t="s">
        <v>7</v>
      </c>
      <c r="B40" s="143"/>
      <c r="C40" s="144"/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3"/>
      <c r="O40" s="3"/>
    </row>
    <row r="41" spans="1:15" s="4" customFormat="1" ht="27" customHeight="1" x14ac:dyDescent="0.25">
      <c r="A41" s="34" t="s">
        <v>8</v>
      </c>
      <c r="B41" s="143"/>
      <c r="C41" s="144"/>
      <c r="D41" s="144"/>
      <c r="E41" s="144"/>
      <c r="F41" s="144"/>
      <c r="G41" s="144"/>
      <c r="H41" s="144"/>
      <c r="I41" s="144"/>
      <c r="J41" s="144"/>
      <c r="K41" s="144"/>
      <c r="L41" s="144"/>
      <c r="M41" s="144"/>
      <c r="N41" s="3"/>
      <c r="O41" s="3"/>
    </row>
    <row r="42" spans="1:15" s="4" customFormat="1" ht="27" customHeight="1" x14ac:dyDescent="0.25">
      <c r="A42" s="34" t="s">
        <v>9</v>
      </c>
      <c r="B42" s="143"/>
      <c r="C42" s="144"/>
      <c r="D42" s="144"/>
      <c r="E42" s="144"/>
      <c r="F42" s="144"/>
      <c r="G42" s="144"/>
      <c r="H42" s="144"/>
      <c r="I42" s="144"/>
      <c r="J42" s="144"/>
      <c r="K42" s="144"/>
      <c r="L42" s="144"/>
      <c r="M42" s="144"/>
      <c r="N42" s="3"/>
      <c r="O42" s="3"/>
    </row>
    <row r="43" spans="1:15" s="20" customFormat="1" ht="27" customHeight="1" x14ac:dyDescent="0.25">
      <c r="A43" s="190" t="s">
        <v>28</v>
      </c>
      <c r="B43" s="191"/>
      <c r="C43" s="191"/>
      <c r="D43" s="192"/>
      <c r="E43" s="35">
        <f t="shared" ref="E43:M43" si="3">SUM(E36:E42)</f>
        <v>0</v>
      </c>
      <c r="F43" s="35">
        <f t="shared" si="3"/>
        <v>0</v>
      </c>
      <c r="G43" s="35">
        <f t="shared" si="3"/>
        <v>0</v>
      </c>
      <c r="H43" s="35">
        <f t="shared" si="3"/>
        <v>0</v>
      </c>
      <c r="I43" s="35">
        <f t="shared" si="3"/>
        <v>0</v>
      </c>
      <c r="J43" s="35">
        <f t="shared" si="3"/>
        <v>0</v>
      </c>
      <c r="K43" s="35">
        <f t="shared" si="3"/>
        <v>0</v>
      </c>
      <c r="L43" s="35">
        <f t="shared" si="3"/>
        <v>0</v>
      </c>
      <c r="M43" s="35">
        <f t="shared" si="3"/>
        <v>0</v>
      </c>
      <c r="N43" s="19"/>
      <c r="O43" s="19"/>
    </row>
    <row r="44" spans="1:15" s="4" customFormat="1" ht="27" customHeight="1" x14ac:dyDescent="0.25">
      <c r="A44" s="32" t="s">
        <v>21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"/>
      <c r="O44" s="3"/>
    </row>
    <row r="45" spans="1:15" s="4" customFormat="1" ht="27" customHeight="1" x14ac:dyDescent="0.25">
      <c r="A45" s="34" t="s">
        <v>3</v>
      </c>
      <c r="B45" s="143"/>
      <c r="C45" s="144"/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3"/>
      <c r="O45" s="3"/>
    </row>
    <row r="46" spans="1:15" s="4" customFormat="1" ht="27" customHeight="1" x14ac:dyDescent="0.25">
      <c r="A46" s="34" t="s">
        <v>4</v>
      </c>
      <c r="B46" s="143"/>
      <c r="C46" s="144"/>
      <c r="D46" s="144"/>
      <c r="E46" s="144"/>
      <c r="F46" s="144"/>
      <c r="G46" s="144"/>
      <c r="H46" s="144"/>
      <c r="I46" s="144"/>
      <c r="J46" s="144"/>
      <c r="K46" s="144"/>
      <c r="L46" s="144"/>
      <c r="M46" s="144"/>
      <c r="N46" s="3"/>
      <c r="O46" s="3"/>
    </row>
    <row r="47" spans="1:15" s="4" customFormat="1" ht="27" customHeight="1" x14ac:dyDescent="0.25">
      <c r="A47" s="34" t="s">
        <v>5</v>
      </c>
      <c r="B47" s="143"/>
      <c r="C47" s="144"/>
      <c r="D47" s="144"/>
      <c r="E47" s="144"/>
      <c r="F47" s="144"/>
      <c r="G47" s="144"/>
      <c r="H47" s="144"/>
      <c r="I47" s="144"/>
      <c r="J47" s="144"/>
      <c r="K47" s="144"/>
      <c r="L47" s="144"/>
      <c r="M47" s="144"/>
      <c r="N47" s="3"/>
      <c r="O47" s="3"/>
    </row>
    <row r="48" spans="1:15" s="4" customFormat="1" ht="27" customHeight="1" x14ac:dyDescent="0.25">
      <c r="A48" s="34" t="s">
        <v>6</v>
      </c>
      <c r="B48" s="143"/>
      <c r="C48" s="144"/>
      <c r="D48" s="144"/>
      <c r="E48" s="144"/>
      <c r="F48" s="144"/>
      <c r="G48" s="144"/>
      <c r="H48" s="144"/>
      <c r="I48" s="144"/>
      <c r="J48" s="144"/>
      <c r="K48" s="144"/>
      <c r="L48" s="144"/>
      <c r="M48" s="144"/>
      <c r="N48" s="3"/>
      <c r="O48" s="3"/>
    </row>
    <row r="49" spans="1:15" s="4" customFormat="1" ht="27" customHeight="1" x14ac:dyDescent="0.25">
      <c r="A49" s="34" t="s">
        <v>7</v>
      </c>
      <c r="B49" s="143"/>
      <c r="C49" s="144"/>
      <c r="D49" s="144"/>
      <c r="E49" s="144"/>
      <c r="F49" s="144"/>
      <c r="G49" s="144"/>
      <c r="H49" s="144"/>
      <c r="I49" s="144"/>
      <c r="J49" s="144"/>
      <c r="K49" s="144"/>
      <c r="L49" s="144"/>
      <c r="M49" s="144"/>
      <c r="N49" s="3"/>
      <c r="O49" s="3"/>
    </row>
    <row r="50" spans="1:15" s="4" customFormat="1" ht="27" customHeight="1" x14ac:dyDescent="0.25">
      <c r="A50" s="34" t="s">
        <v>8</v>
      </c>
      <c r="B50" s="143"/>
      <c r="C50" s="144"/>
      <c r="D50" s="144"/>
      <c r="E50" s="144"/>
      <c r="F50" s="144"/>
      <c r="G50" s="144"/>
      <c r="H50" s="144"/>
      <c r="I50" s="144"/>
      <c r="J50" s="144"/>
      <c r="K50" s="144"/>
      <c r="L50" s="144"/>
      <c r="M50" s="144"/>
      <c r="N50" s="3"/>
      <c r="O50" s="3"/>
    </row>
    <row r="51" spans="1:15" s="4" customFormat="1" ht="27" customHeight="1" x14ac:dyDescent="0.25">
      <c r="A51" s="34" t="s">
        <v>9</v>
      </c>
      <c r="B51" s="143"/>
      <c r="C51" s="144"/>
      <c r="D51" s="144"/>
      <c r="E51" s="144"/>
      <c r="F51" s="144"/>
      <c r="G51" s="144"/>
      <c r="H51" s="144"/>
      <c r="I51" s="144"/>
      <c r="J51" s="144"/>
      <c r="K51" s="144"/>
      <c r="L51" s="144"/>
      <c r="M51" s="144"/>
      <c r="N51" s="3"/>
      <c r="O51" s="3"/>
    </row>
    <row r="52" spans="1:15" s="20" customFormat="1" ht="27" customHeight="1" x14ac:dyDescent="0.25">
      <c r="A52" s="190" t="s">
        <v>29</v>
      </c>
      <c r="B52" s="191"/>
      <c r="C52" s="191"/>
      <c r="D52" s="192"/>
      <c r="E52" s="35">
        <f t="shared" ref="E52:M52" si="4">SUM(E45:E51)</f>
        <v>0</v>
      </c>
      <c r="F52" s="35">
        <f t="shared" si="4"/>
        <v>0</v>
      </c>
      <c r="G52" s="35">
        <f t="shared" si="4"/>
        <v>0</v>
      </c>
      <c r="H52" s="35">
        <f t="shared" si="4"/>
        <v>0</v>
      </c>
      <c r="I52" s="35">
        <f t="shared" si="4"/>
        <v>0</v>
      </c>
      <c r="J52" s="35">
        <f t="shared" si="4"/>
        <v>0</v>
      </c>
      <c r="K52" s="35">
        <f t="shared" si="4"/>
        <v>0</v>
      </c>
      <c r="L52" s="35">
        <f t="shared" si="4"/>
        <v>0</v>
      </c>
      <c r="M52" s="35">
        <f t="shared" si="4"/>
        <v>0</v>
      </c>
      <c r="N52" s="19"/>
      <c r="O52" s="19"/>
    </row>
    <row r="53" spans="1:15" s="4" customFormat="1" ht="27" customHeight="1" x14ac:dyDescent="0.25">
      <c r="A53" s="32" t="s">
        <v>22</v>
      </c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"/>
      <c r="O53" s="3"/>
    </row>
    <row r="54" spans="1:15" s="4" customFormat="1" ht="27" customHeight="1" x14ac:dyDescent="0.25">
      <c r="A54" s="34" t="s">
        <v>3</v>
      </c>
      <c r="B54" s="143"/>
      <c r="C54" s="144"/>
      <c r="D54" s="144"/>
      <c r="E54" s="144"/>
      <c r="F54" s="144"/>
      <c r="G54" s="144"/>
      <c r="H54" s="144"/>
      <c r="I54" s="144"/>
      <c r="J54" s="144"/>
      <c r="K54" s="144"/>
      <c r="L54" s="144"/>
      <c r="M54" s="144"/>
      <c r="N54" s="3"/>
      <c r="O54" s="3"/>
    </row>
    <row r="55" spans="1:15" s="4" customFormat="1" ht="27" customHeight="1" x14ac:dyDescent="0.25">
      <c r="A55" s="34" t="s">
        <v>4</v>
      </c>
      <c r="B55" s="143"/>
      <c r="C55" s="144"/>
      <c r="D55" s="144"/>
      <c r="E55" s="144"/>
      <c r="F55" s="144"/>
      <c r="G55" s="144"/>
      <c r="H55" s="144"/>
      <c r="I55" s="144"/>
      <c r="J55" s="144"/>
      <c r="K55" s="144"/>
      <c r="L55" s="144"/>
      <c r="M55" s="144"/>
      <c r="N55" s="3"/>
      <c r="O55" s="3"/>
    </row>
    <row r="56" spans="1:15" s="4" customFormat="1" ht="27" customHeight="1" x14ac:dyDescent="0.25">
      <c r="A56" s="34" t="s">
        <v>5</v>
      </c>
      <c r="B56" s="143"/>
      <c r="C56" s="144"/>
      <c r="D56" s="144"/>
      <c r="E56" s="144"/>
      <c r="F56" s="144"/>
      <c r="G56" s="144"/>
      <c r="H56" s="144"/>
      <c r="I56" s="144"/>
      <c r="J56" s="144"/>
      <c r="K56" s="144"/>
      <c r="L56" s="144"/>
      <c r="M56" s="144"/>
      <c r="N56" s="3"/>
      <c r="O56" s="3"/>
    </row>
    <row r="57" spans="1:15" s="4" customFormat="1" ht="27" customHeight="1" x14ac:dyDescent="0.25">
      <c r="A57" s="34" t="s">
        <v>6</v>
      </c>
      <c r="B57" s="143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3"/>
      <c r="O57" s="3"/>
    </row>
    <row r="58" spans="1:15" s="4" customFormat="1" ht="27" customHeight="1" x14ac:dyDescent="0.25">
      <c r="A58" s="34" t="s">
        <v>7</v>
      </c>
      <c r="B58" s="143"/>
      <c r="C58" s="144"/>
      <c r="D58" s="144"/>
      <c r="E58" s="144"/>
      <c r="F58" s="144"/>
      <c r="G58" s="144"/>
      <c r="H58" s="144"/>
      <c r="I58" s="144"/>
      <c r="J58" s="144"/>
      <c r="K58" s="144"/>
      <c r="L58" s="144"/>
      <c r="M58" s="144"/>
      <c r="N58" s="3"/>
      <c r="O58" s="3"/>
    </row>
    <row r="59" spans="1:15" s="4" customFormat="1" ht="27" customHeight="1" x14ac:dyDescent="0.25">
      <c r="A59" s="34" t="s">
        <v>8</v>
      </c>
      <c r="B59" s="143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3"/>
      <c r="O59" s="3"/>
    </row>
    <row r="60" spans="1:15" s="4" customFormat="1" ht="27" customHeight="1" x14ac:dyDescent="0.25">
      <c r="A60" s="34" t="s">
        <v>9</v>
      </c>
      <c r="B60" s="143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3"/>
      <c r="O60" s="3"/>
    </row>
    <row r="61" spans="1:15" s="20" customFormat="1" ht="27" customHeight="1" x14ac:dyDescent="0.25">
      <c r="A61" s="190" t="s">
        <v>30</v>
      </c>
      <c r="B61" s="191"/>
      <c r="C61" s="191"/>
      <c r="D61" s="192"/>
      <c r="E61" s="35">
        <f t="shared" ref="E61:M61" si="5">SUM(E54:E60)</f>
        <v>0</v>
      </c>
      <c r="F61" s="35">
        <f t="shared" si="5"/>
        <v>0</v>
      </c>
      <c r="G61" s="35">
        <f t="shared" si="5"/>
        <v>0</v>
      </c>
      <c r="H61" s="35">
        <f t="shared" si="5"/>
        <v>0</v>
      </c>
      <c r="I61" s="35">
        <f t="shared" si="5"/>
        <v>0</v>
      </c>
      <c r="J61" s="35">
        <f t="shared" si="5"/>
        <v>0</v>
      </c>
      <c r="K61" s="35">
        <f t="shared" si="5"/>
        <v>0</v>
      </c>
      <c r="L61" s="35">
        <f t="shared" si="5"/>
        <v>0</v>
      </c>
      <c r="M61" s="35">
        <f t="shared" si="5"/>
        <v>0</v>
      </c>
      <c r="N61" s="19"/>
      <c r="O61" s="19"/>
    </row>
    <row r="62" spans="1:15" s="15" customFormat="1" ht="27" customHeight="1" x14ac:dyDescent="0.25">
      <c r="A62" s="36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21"/>
      <c r="O62" s="21"/>
    </row>
    <row r="63" spans="1:15" s="15" customFormat="1" ht="27" customHeight="1" x14ac:dyDescent="0.25">
      <c r="A63" s="38" t="s">
        <v>31</v>
      </c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21"/>
      <c r="O63" s="21"/>
    </row>
    <row r="64" spans="1:15" s="15" customFormat="1" ht="27" customHeight="1" thickBot="1" x14ac:dyDescent="0.35">
      <c r="A64" s="36"/>
      <c r="B64" s="37"/>
      <c r="C64" s="37"/>
      <c r="D64" s="67" t="s">
        <v>51</v>
      </c>
      <c r="E64" s="37"/>
      <c r="F64" s="37"/>
      <c r="G64" s="37"/>
      <c r="H64" s="37"/>
      <c r="I64" s="37"/>
      <c r="J64" s="37"/>
      <c r="K64" s="37"/>
      <c r="L64" s="37"/>
      <c r="M64" s="37"/>
      <c r="N64" s="21"/>
      <c r="O64" s="21"/>
    </row>
    <row r="65" spans="1:15" s="12" customFormat="1" ht="42" customHeight="1" thickBot="1" x14ac:dyDescent="0.3">
      <c r="A65" s="39" t="s">
        <v>45</v>
      </c>
      <c r="B65" s="74">
        <f>SUM(E16+E25+E34+E43+E52+E61)</f>
        <v>0</v>
      </c>
      <c r="C65" s="27"/>
      <c r="D65" s="68" t="s">
        <v>50</v>
      </c>
      <c r="E65" s="27"/>
      <c r="F65" s="27"/>
      <c r="G65" s="27"/>
      <c r="H65" s="27"/>
      <c r="I65" s="27"/>
      <c r="J65" s="27"/>
      <c r="K65" s="27"/>
      <c r="L65" s="27"/>
      <c r="M65" s="27"/>
      <c r="N65" s="11"/>
      <c r="O65" s="11"/>
    </row>
    <row r="66" spans="1:15" s="12" customFormat="1" ht="42" customHeight="1" thickBot="1" x14ac:dyDescent="0.3">
      <c r="A66" s="39" t="s">
        <v>36</v>
      </c>
      <c r="B66" s="74">
        <f>SUM(G16+G25+G34+G43+G52+G61)</f>
        <v>0</v>
      </c>
      <c r="C66" s="27"/>
      <c r="D66" s="68" t="s">
        <v>52</v>
      </c>
      <c r="E66" s="27"/>
      <c r="F66" s="27"/>
      <c r="G66" s="27"/>
      <c r="H66" s="27"/>
      <c r="I66" s="27"/>
      <c r="J66" s="27"/>
      <c r="K66" s="27"/>
      <c r="L66" s="27"/>
      <c r="M66" s="27"/>
      <c r="N66" s="11"/>
      <c r="O66" s="11"/>
    </row>
    <row r="67" spans="1:15" s="12" customFormat="1" ht="42" customHeight="1" thickBot="1" x14ac:dyDescent="0.3">
      <c r="A67" s="41" t="s">
        <v>11</v>
      </c>
      <c r="B67" s="74">
        <f>SUM(H16+H25+H34+H43+H52+H61)</f>
        <v>0</v>
      </c>
      <c r="C67" s="27"/>
      <c r="D67" s="69"/>
      <c r="E67" s="27"/>
      <c r="F67" s="27"/>
      <c r="G67" s="27"/>
      <c r="H67" s="27"/>
      <c r="I67" s="27"/>
      <c r="J67" s="27"/>
      <c r="K67" s="27"/>
      <c r="L67" s="27"/>
      <c r="M67" s="27"/>
      <c r="N67" s="11"/>
      <c r="O67" s="11"/>
    </row>
    <row r="68" spans="1:15" s="12" customFormat="1" ht="42" customHeight="1" thickBot="1" x14ac:dyDescent="0.3">
      <c r="A68" s="41" t="s">
        <v>46</v>
      </c>
      <c r="B68" s="74">
        <f>SUM(I16+I25+I34+I43+I52+I61)</f>
        <v>0</v>
      </c>
      <c r="C68" s="27"/>
      <c r="D68" s="68" t="s">
        <v>53</v>
      </c>
      <c r="E68" s="27"/>
      <c r="F68" s="27"/>
      <c r="G68" s="27"/>
      <c r="H68" s="27"/>
      <c r="I68" s="27"/>
      <c r="J68" s="27"/>
      <c r="K68" s="27"/>
      <c r="L68" s="27"/>
      <c r="M68" s="27"/>
      <c r="N68" s="11"/>
      <c r="O68" s="11"/>
    </row>
    <row r="69" spans="1:15" s="12" customFormat="1" ht="42" customHeight="1" thickBot="1" x14ac:dyDescent="0.3">
      <c r="A69" s="41" t="s">
        <v>47</v>
      </c>
      <c r="B69" s="74">
        <f>SUM(J16+J25+J34+J43+J52+J61)</f>
        <v>0</v>
      </c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11"/>
      <c r="O69" s="11"/>
    </row>
    <row r="70" spans="1:15" s="12" customFormat="1" ht="42" customHeight="1" thickBot="1" x14ac:dyDescent="0.3">
      <c r="A70" s="41" t="s">
        <v>49</v>
      </c>
      <c r="B70" s="74">
        <f>SUM(K16+K25+K34+K43+K52+K61)</f>
        <v>0</v>
      </c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11"/>
      <c r="O70" s="11"/>
    </row>
    <row r="71" spans="1:15" s="12" customFormat="1" ht="42" customHeight="1" thickBot="1" x14ac:dyDescent="0.3">
      <c r="A71" s="41" t="s">
        <v>32</v>
      </c>
      <c r="B71" s="74">
        <f>SUM(L16+L25+L34+L43+L52+L61)</f>
        <v>0</v>
      </c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11"/>
      <c r="O71" s="11"/>
    </row>
    <row r="72" spans="1:15" s="12" customFormat="1" ht="42" customHeight="1" thickBot="1" x14ac:dyDescent="0.3">
      <c r="A72" s="41" t="s">
        <v>54</v>
      </c>
      <c r="B72" s="74">
        <f>SUM(F61+F52+F43+F34+F25+F16)</f>
        <v>0</v>
      </c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11"/>
      <c r="O72" s="11"/>
    </row>
    <row r="73" spans="1:15" s="12" customFormat="1" ht="15" customHeight="1" thickBot="1" x14ac:dyDescent="0.3">
      <c r="A73" s="41"/>
      <c r="B73" s="40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11"/>
      <c r="O73" s="11"/>
    </row>
    <row r="74" spans="1:15" s="11" customFormat="1" ht="40.5" customHeight="1" thickBot="1" x14ac:dyDescent="0.3">
      <c r="A74" s="48" t="s">
        <v>38</v>
      </c>
      <c r="B74" s="75">
        <f>SUM(B65:B70)</f>
        <v>0</v>
      </c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</row>
    <row r="75" spans="1:15" s="11" customFormat="1" ht="45" customHeight="1" thickBot="1" x14ac:dyDescent="0.3">
      <c r="A75" s="48" t="s">
        <v>37</v>
      </c>
      <c r="B75" s="75">
        <f>SUM(B65:B71)</f>
        <v>0</v>
      </c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</row>
    <row r="76" spans="1:15" ht="27" customHeight="1" x14ac:dyDescent="0.3"/>
  </sheetData>
  <sheetProtection password="97F2" sheet="1" objects="1" scenarios="1"/>
  <mergeCells count="11">
    <mergeCell ref="A61:D61"/>
    <mergeCell ref="K5:M5"/>
    <mergeCell ref="B3:D3"/>
    <mergeCell ref="B5:E5"/>
    <mergeCell ref="A16:D16"/>
    <mergeCell ref="A25:D25"/>
    <mergeCell ref="A34:D34"/>
    <mergeCell ref="K4:L4"/>
    <mergeCell ref="K3:L3"/>
    <mergeCell ref="A43:D43"/>
    <mergeCell ref="A52:D52"/>
  </mergeCells>
  <phoneticPr fontId="9" type="noConversion"/>
  <printOptions horizontalCentered="1"/>
  <pageMargins left="0" right="0" top="0.59055118110236227" bottom="0.19685039370078741" header="0.51181102362204722" footer="0.51181102362204722"/>
  <pageSetup paperSize="8" scale="50" orientation="portrait" cellComments="asDisplayed" errors="blank" r:id="rId1"/>
  <headerFooter alignWithMargins="0">
    <oddHeader xml:space="preserve">&amp;C
</oddHeader>
    <oddFooter>&amp;L&amp;"Arial,Italic"&amp;9Run Review Calculation Matrix
Version 1.0       &amp;C
&amp;"Arial,Italic"&amp;9Updated 12/02/10</oddFooter>
  </headerFooter>
</worksheet>
</file>

<file path=xl/worksheets/sheet7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26"/>
  <sheetViews>
    <sheetView view="pageBreakPreview" zoomScale="55" zoomScaleNormal="100" workbookViewId="0">
      <selection activeCell="C21" sqref="C21"/>
    </sheetView>
  </sheetViews>
  <sheetFormatPr defaultRowHeight="17.399999999999999" x14ac:dyDescent="0.3"/>
  <cols>
    <col min="1" max="1" width="46.109375" customWidth="1"/>
    <col min="2" max="8" width="27.33203125" style="8" customWidth="1"/>
    <col min="9" max="11" width="15.88671875" style="8" customWidth="1"/>
    <col min="12" max="13" width="9.109375" style="1"/>
  </cols>
  <sheetData>
    <row r="1" spans="1:13" s="2" customFormat="1" ht="28.5" customHeight="1" x14ac:dyDescent="0.25">
      <c r="A1" s="17" t="s">
        <v>40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5"/>
      <c r="M1" s="5"/>
    </row>
    <row r="2" spans="1:13" s="2" customFormat="1" ht="28.5" customHeight="1" x14ac:dyDescent="0.25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5"/>
      <c r="M2" s="5"/>
    </row>
    <row r="3" spans="1:13" s="4" customFormat="1" ht="49.5" customHeight="1" x14ac:dyDescent="0.25">
      <c r="A3" s="6" t="s">
        <v>15</v>
      </c>
      <c r="B3" s="182" t="s">
        <v>145</v>
      </c>
      <c r="C3" s="183"/>
      <c r="D3" s="184"/>
      <c r="E3" s="45"/>
      <c r="F3" s="23"/>
      <c r="G3" s="7" t="s">
        <v>16</v>
      </c>
      <c r="H3" s="141" t="s">
        <v>204</v>
      </c>
      <c r="K3" s="27"/>
      <c r="L3" s="3"/>
      <c r="M3" s="3"/>
    </row>
    <row r="4" spans="1:13" s="12" customFormat="1" ht="15.6" x14ac:dyDescent="0.25">
      <c r="A4" s="28"/>
      <c r="B4" s="27"/>
      <c r="C4" s="27"/>
      <c r="D4" s="27"/>
      <c r="E4" s="27"/>
      <c r="F4" s="27"/>
      <c r="G4" s="27"/>
      <c r="H4" s="27"/>
      <c r="I4" s="27"/>
      <c r="J4" s="27"/>
      <c r="K4" s="27"/>
      <c r="L4" s="11"/>
      <c r="M4" s="11"/>
    </row>
    <row r="5" spans="1:13" s="12" customFormat="1" ht="55.5" customHeight="1" x14ac:dyDescent="0.25">
      <c r="A5" s="18" t="s">
        <v>48</v>
      </c>
      <c r="B5" s="185" t="s">
        <v>210</v>
      </c>
      <c r="C5" s="186"/>
      <c r="D5" s="187"/>
      <c r="E5" s="62"/>
      <c r="F5" s="27"/>
      <c r="G5" s="27"/>
      <c r="H5" s="27"/>
      <c r="I5" s="27"/>
      <c r="J5" s="27"/>
      <c r="K5" s="27"/>
      <c r="L5" s="11"/>
      <c r="M5" s="11"/>
    </row>
    <row r="6" spans="1:13" s="14" customFormat="1" ht="15" customHeight="1" x14ac:dyDescent="0.25">
      <c r="A6" s="34"/>
      <c r="B6" s="31"/>
      <c r="C6" s="31"/>
      <c r="D6" s="31"/>
      <c r="E6" s="31"/>
      <c r="F6" s="31"/>
      <c r="G6" s="31"/>
      <c r="H6" s="31"/>
      <c r="I6" s="31"/>
      <c r="J6" s="31"/>
      <c r="K6" s="31"/>
      <c r="L6" s="13"/>
      <c r="M6" s="13"/>
    </row>
    <row r="7" spans="1:13" s="2" customFormat="1" ht="52.2" x14ac:dyDescent="0.25">
      <c r="A7" s="6" t="s">
        <v>39</v>
      </c>
      <c r="B7" s="7" t="s">
        <v>45</v>
      </c>
      <c r="C7" s="7" t="s">
        <v>35</v>
      </c>
      <c r="D7" s="7" t="s">
        <v>11</v>
      </c>
      <c r="E7" s="7" t="s">
        <v>46</v>
      </c>
      <c r="F7" s="7" t="s">
        <v>47</v>
      </c>
      <c r="G7" s="7" t="s">
        <v>49</v>
      </c>
      <c r="H7" s="7" t="s">
        <v>24</v>
      </c>
      <c r="I7" s="5"/>
      <c r="J7" s="5"/>
    </row>
    <row r="8" spans="1:13" s="4" customFormat="1" ht="27" customHeight="1" x14ac:dyDescent="0.25">
      <c r="A8" s="142" t="s">
        <v>146</v>
      </c>
      <c r="B8" s="70">
        <f>'Calculation Matrix RMO 8a'!B65</f>
        <v>0</v>
      </c>
      <c r="C8" s="70">
        <f>'Calculation Matrix RMO 8a'!B66</f>
        <v>0</v>
      </c>
      <c r="D8" s="70">
        <f>'Calculation Matrix RMO 8a'!B67</f>
        <v>0</v>
      </c>
      <c r="E8" s="70">
        <f>'Calculation Matrix RMO 8a'!B68</f>
        <v>0</v>
      </c>
      <c r="F8" s="70">
        <f>'Calculation Matrix RMO 8a'!B69</f>
        <v>0</v>
      </c>
      <c r="G8" s="70">
        <f>'Calculation Matrix RMO 8a'!B70</f>
        <v>0</v>
      </c>
      <c r="H8" s="55">
        <f>SUM(B8:D8)</f>
        <v>0</v>
      </c>
      <c r="I8" s="3"/>
      <c r="J8" s="3"/>
    </row>
    <row r="9" spans="1:13" s="4" customFormat="1" ht="27" customHeight="1" x14ac:dyDescent="0.25">
      <c r="A9" s="142" t="s">
        <v>147</v>
      </c>
      <c r="B9" s="70">
        <f>'Calculation Matrix RMO 8b'!$B$65</f>
        <v>0</v>
      </c>
      <c r="C9" s="70">
        <f>'Calculation Matrix RMO 8b'!$B$66</f>
        <v>0</v>
      </c>
      <c r="D9" s="70">
        <f>'Calculation Matrix RMO 8b'!$B$67</f>
        <v>0</v>
      </c>
      <c r="E9" s="70">
        <f>'Calculation Matrix RMO 8b'!$B$68</f>
        <v>0</v>
      </c>
      <c r="F9" s="70">
        <f>'Calculation Matrix RMO 8b'!$B$69</f>
        <v>0</v>
      </c>
      <c r="G9" s="70">
        <f>'Calculation Matrix RMO 8b'!$B$70</f>
        <v>0</v>
      </c>
      <c r="H9" s="55">
        <f>SUM(B9:D9)</f>
        <v>0</v>
      </c>
      <c r="I9" s="3"/>
      <c r="J9" s="3"/>
    </row>
    <row r="10" spans="1:13" s="4" customFormat="1" ht="27" customHeight="1" x14ac:dyDescent="0.25">
      <c r="A10" s="142" t="s">
        <v>148</v>
      </c>
      <c r="B10" s="70">
        <f>'Calculation Matrix RMO 8c'!$B$65</f>
        <v>0</v>
      </c>
      <c r="C10" s="70">
        <f>'Calculation Matrix RMO 8c'!$B$66</f>
        <v>0</v>
      </c>
      <c r="D10" s="70">
        <f>'Calculation Matrix RMO 8c'!$B$67</f>
        <v>0</v>
      </c>
      <c r="E10" s="70">
        <f>'Calculation Matrix RMO 8c'!$B$68</f>
        <v>0</v>
      </c>
      <c r="F10" s="70">
        <f>'Calculation Matrix RMO 8c'!$B$69</f>
        <v>0</v>
      </c>
      <c r="G10" s="70">
        <f>'Calculation Matrix RMO 8c'!$B$70</f>
        <v>0</v>
      </c>
      <c r="H10" s="55">
        <f>SUM(B10:D10)</f>
        <v>0</v>
      </c>
      <c r="I10" s="3"/>
      <c r="J10" s="3"/>
    </row>
    <row r="11" spans="1:13" s="4" customFormat="1" ht="27" customHeight="1" x14ac:dyDescent="0.25">
      <c r="A11" s="142" t="s">
        <v>149</v>
      </c>
      <c r="B11" s="70">
        <f>'Calculation Matrix RMO 8d'!$B$65</f>
        <v>0</v>
      </c>
      <c r="C11" s="70">
        <f>'Calculation Matrix RMO 8d'!$B$66</f>
        <v>0</v>
      </c>
      <c r="D11" s="70">
        <f>'Calculation Matrix RMO 8d'!$B$67</f>
        <v>0</v>
      </c>
      <c r="E11" s="70">
        <f>'Calculation Matrix RMO 8d'!$B$68</f>
        <v>0</v>
      </c>
      <c r="F11" s="70">
        <f>'Calculation Matrix RMO 8d'!$B$69</f>
        <v>0</v>
      </c>
      <c r="G11" s="70">
        <f>'Calculation Matrix RMO 8d'!$B$70</f>
        <v>0</v>
      </c>
      <c r="H11" s="55">
        <f>SUM(B11:D11)</f>
        <v>0</v>
      </c>
      <c r="I11" s="3"/>
      <c r="J11" s="3"/>
    </row>
    <row r="12" spans="1:13" s="4" customFormat="1" ht="27" customHeight="1" thickBot="1" x14ac:dyDescent="0.35">
      <c r="A12" s="44"/>
      <c r="B12" s="45"/>
      <c r="C12" s="45"/>
      <c r="D12" s="67" t="s">
        <v>51</v>
      </c>
      <c r="E12" s="45"/>
      <c r="F12" s="45"/>
      <c r="G12" s="45"/>
      <c r="I12" s="3"/>
      <c r="J12" s="3"/>
    </row>
    <row r="13" spans="1:13" s="47" customFormat="1" ht="39" customHeight="1" thickBot="1" x14ac:dyDescent="0.3">
      <c r="A13" s="49" t="s">
        <v>45</v>
      </c>
      <c r="B13" s="57">
        <f>SUM(B8:B11)</f>
        <v>0</v>
      </c>
      <c r="C13" s="27"/>
      <c r="D13" s="68" t="s">
        <v>50</v>
      </c>
      <c r="E13" s="45"/>
      <c r="F13" s="45"/>
      <c r="G13" s="45"/>
      <c r="H13" s="50">
        <f>SUM(H8:H11)</f>
        <v>0</v>
      </c>
      <c r="I13" s="46"/>
      <c r="J13" s="46"/>
    </row>
    <row r="14" spans="1:13" s="47" customFormat="1" ht="40.5" customHeight="1" thickBot="1" x14ac:dyDescent="0.3">
      <c r="A14" s="49" t="s">
        <v>36</v>
      </c>
      <c r="B14" s="57">
        <f>SUM(C8:C11)</f>
        <v>0</v>
      </c>
      <c r="C14" s="27"/>
      <c r="D14" s="68" t="s">
        <v>52</v>
      </c>
      <c r="E14" s="45"/>
      <c r="F14" s="45"/>
      <c r="G14" s="45"/>
      <c r="H14" s="45"/>
      <c r="I14" s="46"/>
      <c r="J14" s="46"/>
    </row>
    <row r="15" spans="1:13" s="47" customFormat="1" ht="40.5" customHeight="1" thickBot="1" x14ac:dyDescent="0.3">
      <c r="A15" s="51" t="s">
        <v>11</v>
      </c>
      <c r="B15" s="57">
        <f>SUM(D8:D11)</f>
        <v>0</v>
      </c>
      <c r="C15" s="27"/>
      <c r="D15" s="69"/>
      <c r="E15" s="45"/>
      <c r="F15" s="45"/>
      <c r="G15" s="45"/>
      <c r="H15" s="45"/>
      <c r="I15" s="46"/>
      <c r="J15" s="46"/>
    </row>
    <row r="16" spans="1:13" s="47" customFormat="1" ht="40.5" customHeight="1" thickBot="1" x14ac:dyDescent="0.3">
      <c r="A16" s="51" t="s">
        <v>46</v>
      </c>
      <c r="B16" s="57">
        <f>SUM(E8:E11)</f>
        <v>0</v>
      </c>
      <c r="C16" s="27"/>
      <c r="D16" s="68" t="s">
        <v>53</v>
      </c>
      <c r="E16" s="45"/>
      <c r="F16" s="45"/>
      <c r="G16" s="45"/>
      <c r="H16" s="45"/>
      <c r="I16" s="46"/>
      <c r="J16" s="46"/>
    </row>
    <row r="17" spans="1:10" s="47" customFormat="1" ht="40.5" customHeight="1" thickBot="1" x14ac:dyDescent="0.3">
      <c r="A17" s="51" t="s">
        <v>47</v>
      </c>
      <c r="B17" s="57">
        <f>SUM(F8:F11)</f>
        <v>0</v>
      </c>
      <c r="C17" s="27"/>
      <c r="D17" s="66"/>
      <c r="E17" s="45"/>
      <c r="F17" s="45"/>
      <c r="G17" s="45"/>
      <c r="H17" s="45"/>
      <c r="I17" s="46"/>
      <c r="J17" s="46"/>
    </row>
    <row r="18" spans="1:10" s="47" customFormat="1" ht="40.5" customHeight="1" thickBot="1" x14ac:dyDescent="0.3">
      <c r="A18" s="51" t="s">
        <v>49</v>
      </c>
      <c r="B18" s="57">
        <f>SUM(G8:G11)</f>
        <v>0</v>
      </c>
      <c r="C18" s="27"/>
      <c r="D18" s="66"/>
      <c r="E18" s="45"/>
      <c r="F18" s="45"/>
      <c r="G18" s="45"/>
      <c r="H18" s="45"/>
      <c r="I18" s="46"/>
      <c r="J18" s="46"/>
    </row>
    <row r="19" spans="1:10" s="47" customFormat="1" ht="22.5" customHeight="1" thickBot="1" x14ac:dyDescent="0.3">
      <c r="A19" s="52"/>
      <c r="B19" s="58"/>
      <c r="C19" s="27"/>
      <c r="D19" s="45"/>
      <c r="E19" s="45"/>
      <c r="F19" s="45"/>
      <c r="G19" s="45"/>
      <c r="H19" s="45"/>
      <c r="I19" s="46"/>
      <c r="J19" s="46"/>
    </row>
    <row r="20" spans="1:10" ht="57" customHeight="1" thickBot="1" x14ac:dyDescent="0.35">
      <c r="A20" s="53" t="s">
        <v>55</v>
      </c>
      <c r="B20" s="56">
        <f>SUM(B13:B15)</f>
        <v>0</v>
      </c>
      <c r="C20" s="27"/>
      <c r="D20" s="64"/>
      <c r="E20" s="65"/>
      <c r="F20" s="16"/>
      <c r="G20" s="16"/>
      <c r="H20" s="16"/>
    </row>
    <row r="21" spans="1:10" ht="40.5" customHeight="1" thickBot="1" x14ac:dyDescent="0.35">
      <c r="A21" s="49" t="s">
        <v>33</v>
      </c>
      <c r="B21" s="131"/>
      <c r="C21" s="42" t="s">
        <v>34</v>
      </c>
      <c r="D21" s="16"/>
      <c r="E21" s="65"/>
      <c r="F21" s="16"/>
      <c r="G21" s="16"/>
      <c r="H21" s="16"/>
    </row>
    <row r="22" spans="1:10" ht="40.5" customHeight="1" thickBot="1" x14ac:dyDescent="0.35">
      <c r="A22" s="49" t="s">
        <v>41</v>
      </c>
      <c r="B22" s="131"/>
      <c r="C22" s="188" t="s">
        <v>85</v>
      </c>
      <c r="D22" s="189"/>
      <c r="E22" s="189"/>
      <c r="F22" s="189"/>
      <c r="G22" s="189"/>
      <c r="H22" s="189"/>
    </row>
    <row r="23" spans="1:10" ht="40.5" customHeight="1" thickBot="1" x14ac:dyDescent="0.35">
      <c r="A23" s="49" t="s">
        <v>44</v>
      </c>
      <c r="B23" s="61">
        <f>(SUM(B16:B18)/40)</f>
        <v>0</v>
      </c>
      <c r="C23" s="42"/>
      <c r="D23" s="16"/>
      <c r="E23" s="16"/>
      <c r="F23" s="16"/>
      <c r="G23" s="16"/>
      <c r="H23" s="16"/>
    </row>
    <row r="24" spans="1:10" ht="40.5" customHeight="1" thickBot="1" x14ac:dyDescent="0.35">
      <c r="A24" s="53" t="s">
        <v>42</v>
      </c>
      <c r="B24" s="56">
        <f>(B21*B22) - B23</f>
        <v>0</v>
      </c>
      <c r="C24" s="42"/>
      <c r="D24" s="16"/>
      <c r="E24" s="16"/>
      <c r="F24" s="16"/>
      <c r="G24" s="16"/>
      <c r="H24" s="16"/>
    </row>
    <row r="25" spans="1:10" ht="21" customHeight="1" thickBot="1" x14ac:dyDescent="0.35">
      <c r="A25" s="54"/>
      <c r="B25" s="59"/>
      <c r="C25" s="42"/>
      <c r="D25" s="16"/>
      <c r="E25" s="16"/>
      <c r="F25" s="16"/>
      <c r="G25" s="16"/>
      <c r="H25" s="16"/>
    </row>
    <row r="26" spans="1:10" ht="51" customHeight="1" thickBot="1" x14ac:dyDescent="0.35">
      <c r="A26" s="53" t="s">
        <v>59</v>
      </c>
      <c r="B26" s="60" t="e">
        <f>B20/B24</f>
        <v>#DIV/0!</v>
      </c>
      <c r="C26" s="16"/>
      <c r="D26" s="16"/>
      <c r="E26" s="16"/>
      <c r="F26" s="16"/>
      <c r="G26" s="16"/>
      <c r="H26" s="16"/>
    </row>
  </sheetData>
  <sheetProtection password="97F2" sheet="1" objects="1" scenarios="1"/>
  <mergeCells count="3">
    <mergeCell ref="B5:D5"/>
    <mergeCell ref="B3:D3"/>
    <mergeCell ref="C22:H22"/>
  </mergeCells>
  <phoneticPr fontId="9" type="noConversion"/>
  <printOptions horizontalCentered="1"/>
  <pageMargins left="0" right="0" top="0.59055118110236227" bottom="0.19685039370078741" header="0.51181102362204722" footer="0.51181102362204722"/>
  <pageSetup paperSize="8" scale="50" orientation="portrait" cellComments="asDisplayed" errors="blank" r:id="rId1"/>
  <headerFooter alignWithMargins="0">
    <oddHeader xml:space="preserve">&amp;C
</oddHeader>
    <oddFooter>&amp;L&amp;"Arial,Italic"&amp;9Run Review Calculation Matrix
Version 1.0       &amp;C
&amp;"Arial,Italic"&amp;9Updated 12/02/10</oddFooter>
  </headerFooter>
  <legacyDrawing r:id="rId2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6"/>
  <sheetViews>
    <sheetView view="pageBreakPreview" zoomScale="55" zoomScaleNormal="100" workbookViewId="0">
      <selection activeCell="C21" sqref="C21"/>
    </sheetView>
  </sheetViews>
  <sheetFormatPr defaultRowHeight="17.399999999999999" x14ac:dyDescent="0.3"/>
  <cols>
    <col min="1" max="1" width="38.109375" customWidth="1"/>
    <col min="2" max="4" width="23.5546875" style="8" customWidth="1"/>
    <col min="5" max="6" width="17.33203125" style="8" customWidth="1"/>
    <col min="7" max="7" width="15.88671875" style="8" customWidth="1"/>
    <col min="8" max="9" width="17.44140625" style="8" customWidth="1"/>
    <col min="10" max="10" width="20.6640625" style="8" customWidth="1"/>
    <col min="11" max="11" width="15.88671875" style="8" customWidth="1"/>
    <col min="12" max="12" width="17.88671875" style="8" customWidth="1"/>
    <col min="13" max="13" width="19.33203125" style="8" customWidth="1"/>
    <col min="14" max="15" width="9.109375" style="1"/>
  </cols>
  <sheetData>
    <row r="1" spans="1:15" s="2" customFormat="1" ht="28.5" customHeight="1" x14ac:dyDescent="0.25">
      <c r="A1" s="17" t="s">
        <v>23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5"/>
      <c r="O1" s="5"/>
    </row>
    <row r="2" spans="1:15" s="2" customFormat="1" ht="28.5" customHeight="1" x14ac:dyDescent="0.25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5"/>
      <c r="O2" s="5"/>
    </row>
    <row r="3" spans="1:15" s="4" customFormat="1" ht="49.5" customHeight="1" x14ac:dyDescent="0.25">
      <c r="A3" s="22" t="s">
        <v>15</v>
      </c>
      <c r="B3" s="196" t="str">
        <f>'Individual Service 8 Total'!B3:D3</f>
        <v>Service 8</v>
      </c>
      <c r="C3" s="197"/>
      <c r="D3" s="198"/>
      <c r="E3" s="27"/>
      <c r="F3" s="27"/>
      <c r="G3" s="23"/>
      <c r="H3" s="63"/>
      <c r="I3" s="24"/>
      <c r="J3" s="25" t="s">
        <v>16</v>
      </c>
      <c r="K3" s="193" t="str">
        <f>'Individual Service 8 Total'!H3</f>
        <v>House Officer / Registrar</v>
      </c>
      <c r="L3" s="195"/>
      <c r="M3" s="27"/>
      <c r="N3" s="3"/>
      <c r="O3" s="3"/>
    </row>
    <row r="4" spans="1:15" s="12" customFormat="1" ht="15.6" x14ac:dyDescent="0.25">
      <c r="A4" s="28"/>
      <c r="B4" s="27"/>
      <c r="C4" s="27"/>
      <c r="D4" s="27"/>
      <c r="E4" s="27"/>
      <c r="F4" s="27"/>
      <c r="G4" s="27"/>
      <c r="H4" s="27"/>
      <c r="I4" s="27"/>
      <c r="J4" s="27"/>
      <c r="K4" s="203"/>
      <c r="L4" s="203"/>
      <c r="M4" s="27"/>
      <c r="N4" s="11"/>
      <c r="O4" s="11"/>
    </row>
    <row r="5" spans="1:15" s="2" customFormat="1" ht="90.75" customHeight="1" x14ac:dyDescent="0.25">
      <c r="A5" s="29" t="s">
        <v>14</v>
      </c>
      <c r="B5" s="199" t="str">
        <f>'Individual Service 8 Total'!A8</f>
        <v>SERVICE 8, RMO 1</v>
      </c>
      <c r="C5" s="200"/>
      <c r="D5" s="200"/>
      <c r="E5" s="201"/>
      <c r="F5" s="76"/>
      <c r="G5" s="30"/>
      <c r="H5" s="31"/>
      <c r="I5" s="31"/>
      <c r="J5" s="43" t="s">
        <v>48</v>
      </c>
      <c r="K5" s="193" t="str">
        <f>'Individual Service 8 Total'!B5</f>
        <v>RMO support to enter details from run description e.g. 0800-1630 = 8.5 per day</v>
      </c>
      <c r="L5" s="194"/>
      <c r="M5" s="195"/>
      <c r="N5" s="5"/>
      <c r="O5" s="5"/>
    </row>
    <row r="6" spans="1:15" s="14" customFormat="1" ht="15" customHeight="1" x14ac:dyDescent="0.25">
      <c r="A6" s="34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13"/>
      <c r="O6" s="13"/>
    </row>
    <row r="7" spans="1:15" s="2" customFormat="1" ht="46.8" x14ac:dyDescent="0.25">
      <c r="A7" s="22" t="s">
        <v>0</v>
      </c>
      <c r="B7" s="25" t="s">
        <v>10</v>
      </c>
      <c r="C7" s="25" t="s">
        <v>1</v>
      </c>
      <c r="D7" s="25" t="s">
        <v>2</v>
      </c>
      <c r="E7" s="25" t="s">
        <v>45</v>
      </c>
      <c r="F7" s="25" t="s">
        <v>54</v>
      </c>
      <c r="G7" s="25" t="s">
        <v>35</v>
      </c>
      <c r="H7" s="25" t="s">
        <v>11</v>
      </c>
      <c r="I7" s="25" t="s">
        <v>46</v>
      </c>
      <c r="J7" s="25" t="s">
        <v>47</v>
      </c>
      <c r="K7" s="25" t="s">
        <v>49</v>
      </c>
      <c r="L7" s="25" t="s">
        <v>12</v>
      </c>
      <c r="M7" s="25" t="s">
        <v>13</v>
      </c>
      <c r="N7" s="5"/>
      <c r="O7" s="5"/>
    </row>
    <row r="8" spans="1:15" s="4" customFormat="1" ht="27" customHeight="1" x14ac:dyDescent="0.25">
      <c r="A8" s="32" t="s">
        <v>17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"/>
      <c r="O8" s="3"/>
    </row>
    <row r="9" spans="1:15" s="4" customFormat="1" ht="27" customHeight="1" x14ac:dyDescent="0.25">
      <c r="A9" s="78" t="s">
        <v>3</v>
      </c>
      <c r="B9" s="143"/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3"/>
      <c r="O9" s="3"/>
    </row>
    <row r="10" spans="1:15" s="4" customFormat="1" ht="27" customHeight="1" x14ac:dyDescent="0.25">
      <c r="A10" s="78" t="s">
        <v>4</v>
      </c>
      <c r="B10" s="143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3"/>
      <c r="O10" s="3"/>
    </row>
    <row r="11" spans="1:15" s="4" customFormat="1" ht="27" customHeight="1" x14ac:dyDescent="0.25">
      <c r="A11" s="78" t="s">
        <v>5</v>
      </c>
      <c r="B11" s="143"/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3"/>
      <c r="O11" s="3"/>
    </row>
    <row r="12" spans="1:15" s="4" customFormat="1" ht="27" customHeight="1" x14ac:dyDescent="0.25">
      <c r="A12" s="78" t="s">
        <v>6</v>
      </c>
      <c r="B12" s="143"/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3"/>
      <c r="O12" s="3"/>
    </row>
    <row r="13" spans="1:15" s="4" customFormat="1" ht="27" customHeight="1" x14ac:dyDescent="0.25">
      <c r="A13" s="78" t="s">
        <v>7</v>
      </c>
      <c r="B13" s="143"/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3"/>
      <c r="O13" s="3"/>
    </row>
    <row r="14" spans="1:15" s="4" customFormat="1" ht="27" customHeight="1" x14ac:dyDescent="0.25">
      <c r="A14" s="78" t="s">
        <v>8</v>
      </c>
      <c r="B14" s="143"/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3"/>
      <c r="O14" s="3"/>
    </row>
    <row r="15" spans="1:15" s="4" customFormat="1" ht="27" customHeight="1" x14ac:dyDescent="0.25">
      <c r="A15" s="78" t="s">
        <v>9</v>
      </c>
      <c r="B15" s="143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3"/>
      <c r="O15" s="3"/>
    </row>
    <row r="16" spans="1:15" s="20" customFormat="1" ht="27" customHeight="1" x14ac:dyDescent="0.25">
      <c r="A16" s="202" t="s">
        <v>25</v>
      </c>
      <c r="B16" s="191"/>
      <c r="C16" s="191"/>
      <c r="D16" s="192"/>
      <c r="E16" s="35">
        <f t="shared" ref="E16:M16" si="0">SUM(E9:E15)</f>
        <v>0</v>
      </c>
      <c r="F16" s="35">
        <f t="shared" si="0"/>
        <v>0</v>
      </c>
      <c r="G16" s="35">
        <f t="shared" si="0"/>
        <v>0</v>
      </c>
      <c r="H16" s="35">
        <f t="shared" si="0"/>
        <v>0</v>
      </c>
      <c r="I16" s="35">
        <f t="shared" si="0"/>
        <v>0</v>
      </c>
      <c r="J16" s="35">
        <f t="shared" si="0"/>
        <v>0</v>
      </c>
      <c r="K16" s="35">
        <f t="shared" si="0"/>
        <v>0</v>
      </c>
      <c r="L16" s="35">
        <f t="shared" si="0"/>
        <v>0</v>
      </c>
      <c r="M16" s="35">
        <f t="shared" si="0"/>
        <v>0</v>
      </c>
      <c r="N16" s="19"/>
      <c r="O16" s="19"/>
    </row>
    <row r="17" spans="1:15" s="4" customFormat="1" ht="27" customHeight="1" x14ac:dyDescent="0.25">
      <c r="A17" s="32" t="s">
        <v>18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"/>
      <c r="O17" s="3"/>
    </row>
    <row r="18" spans="1:15" s="4" customFormat="1" ht="27" customHeight="1" x14ac:dyDescent="0.25">
      <c r="A18" s="78" t="s">
        <v>3</v>
      </c>
      <c r="B18" s="143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3"/>
      <c r="O18" s="3"/>
    </row>
    <row r="19" spans="1:15" s="4" customFormat="1" ht="27" customHeight="1" x14ac:dyDescent="0.25">
      <c r="A19" s="34" t="s">
        <v>4</v>
      </c>
      <c r="B19" s="143"/>
      <c r="C19" s="144"/>
      <c r="D19" s="144"/>
      <c r="E19" s="144"/>
      <c r="F19" s="144"/>
      <c r="G19" s="144"/>
      <c r="H19" s="144"/>
      <c r="I19" s="144"/>
      <c r="J19" s="144"/>
      <c r="K19" s="144"/>
      <c r="L19" s="144"/>
      <c r="M19" s="144"/>
      <c r="N19" s="3"/>
      <c r="O19" s="3"/>
    </row>
    <row r="20" spans="1:15" s="4" customFormat="1" ht="27" customHeight="1" x14ac:dyDescent="0.25">
      <c r="A20" s="34" t="s">
        <v>5</v>
      </c>
      <c r="B20" s="143"/>
      <c r="C20" s="144"/>
      <c r="D20" s="144"/>
      <c r="E20" s="144"/>
      <c r="F20" s="144"/>
      <c r="G20" s="144"/>
      <c r="H20" s="144"/>
      <c r="I20" s="144"/>
      <c r="J20" s="144"/>
      <c r="K20" s="144"/>
      <c r="L20" s="144"/>
      <c r="M20" s="144"/>
      <c r="N20" s="3"/>
      <c r="O20" s="3"/>
    </row>
    <row r="21" spans="1:15" s="4" customFormat="1" ht="27" customHeight="1" x14ac:dyDescent="0.25">
      <c r="A21" s="34" t="s">
        <v>6</v>
      </c>
      <c r="B21" s="143"/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3"/>
      <c r="O21" s="3"/>
    </row>
    <row r="22" spans="1:15" s="4" customFormat="1" ht="27" customHeight="1" x14ac:dyDescent="0.25">
      <c r="A22" s="34" t="s">
        <v>7</v>
      </c>
      <c r="B22" s="143"/>
      <c r="C22" s="144"/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3"/>
      <c r="O22" s="3"/>
    </row>
    <row r="23" spans="1:15" s="4" customFormat="1" ht="27" customHeight="1" x14ac:dyDescent="0.25">
      <c r="A23" s="34" t="s">
        <v>8</v>
      </c>
      <c r="B23" s="143"/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3"/>
      <c r="O23" s="3"/>
    </row>
    <row r="24" spans="1:15" s="4" customFormat="1" ht="27" customHeight="1" x14ac:dyDescent="0.25">
      <c r="A24" s="34" t="s">
        <v>9</v>
      </c>
      <c r="B24" s="143"/>
      <c r="C24" s="144"/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3"/>
      <c r="O24" s="3"/>
    </row>
    <row r="25" spans="1:15" s="20" customFormat="1" ht="27" customHeight="1" x14ac:dyDescent="0.25">
      <c r="A25" s="190" t="s">
        <v>26</v>
      </c>
      <c r="B25" s="191"/>
      <c r="C25" s="191"/>
      <c r="D25" s="192"/>
      <c r="E25" s="35">
        <f t="shared" ref="E25:M25" si="1">SUM(E18:E24)</f>
        <v>0</v>
      </c>
      <c r="F25" s="35">
        <f t="shared" si="1"/>
        <v>0</v>
      </c>
      <c r="G25" s="35">
        <f t="shared" si="1"/>
        <v>0</v>
      </c>
      <c r="H25" s="35">
        <f t="shared" si="1"/>
        <v>0</v>
      </c>
      <c r="I25" s="35">
        <f t="shared" si="1"/>
        <v>0</v>
      </c>
      <c r="J25" s="35">
        <f t="shared" si="1"/>
        <v>0</v>
      </c>
      <c r="K25" s="35">
        <f t="shared" si="1"/>
        <v>0</v>
      </c>
      <c r="L25" s="35">
        <f t="shared" si="1"/>
        <v>0</v>
      </c>
      <c r="M25" s="35">
        <f t="shared" si="1"/>
        <v>0</v>
      </c>
      <c r="N25" s="19"/>
      <c r="O25" s="19"/>
    </row>
    <row r="26" spans="1:15" s="4" customFormat="1" ht="27" customHeight="1" x14ac:dyDescent="0.25">
      <c r="A26" s="32" t="s">
        <v>19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"/>
      <c r="O26" s="3"/>
    </row>
    <row r="27" spans="1:15" s="4" customFormat="1" ht="27" customHeight="1" x14ac:dyDescent="0.25">
      <c r="A27" s="34" t="s">
        <v>3</v>
      </c>
      <c r="B27" s="143"/>
      <c r="C27" s="144"/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3"/>
      <c r="O27" s="3"/>
    </row>
    <row r="28" spans="1:15" s="4" customFormat="1" ht="27" customHeight="1" x14ac:dyDescent="0.25">
      <c r="A28" s="34" t="s">
        <v>4</v>
      </c>
      <c r="B28" s="143"/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3"/>
      <c r="O28" s="3"/>
    </row>
    <row r="29" spans="1:15" s="4" customFormat="1" ht="27" customHeight="1" x14ac:dyDescent="0.25">
      <c r="A29" s="34" t="s">
        <v>5</v>
      </c>
      <c r="B29" s="143"/>
      <c r="C29" s="144"/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3"/>
      <c r="O29" s="3"/>
    </row>
    <row r="30" spans="1:15" s="4" customFormat="1" ht="27" customHeight="1" x14ac:dyDescent="0.25">
      <c r="A30" s="34" t="s">
        <v>6</v>
      </c>
      <c r="B30" s="143"/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3"/>
      <c r="O30" s="3"/>
    </row>
    <row r="31" spans="1:15" s="4" customFormat="1" ht="27" customHeight="1" x14ac:dyDescent="0.25">
      <c r="A31" s="34" t="s">
        <v>7</v>
      </c>
      <c r="B31" s="143"/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3"/>
      <c r="O31" s="3"/>
    </row>
    <row r="32" spans="1:15" s="4" customFormat="1" ht="27" customHeight="1" x14ac:dyDescent="0.25">
      <c r="A32" s="34" t="s">
        <v>8</v>
      </c>
      <c r="B32" s="143"/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3"/>
      <c r="O32" s="3"/>
    </row>
    <row r="33" spans="1:15" s="4" customFormat="1" ht="27" customHeight="1" x14ac:dyDescent="0.25">
      <c r="A33" s="34" t="s">
        <v>9</v>
      </c>
      <c r="B33" s="143"/>
      <c r="C33" s="144"/>
      <c r="D33" s="144"/>
      <c r="E33" s="144"/>
      <c r="F33" s="144"/>
      <c r="G33" s="144"/>
      <c r="H33" s="144"/>
      <c r="I33" s="144"/>
      <c r="J33" s="144"/>
      <c r="K33" s="144"/>
      <c r="L33" s="144"/>
      <c r="M33" s="144"/>
      <c r="N33" s="3"/>
      <c r="O33" s="3"/>
    </row>
    <row r="34" spans="1:15" s="20" customFormat="1" ht="27" customHeight="1" x14ac:dyDescent="0.25">
      <c r="A34" s="190" t="s">
        <v>27</v>
      </c>
      <c r="B34" s="191"/>
      <c r="C34" s="191"/>
      <c r="D34" s="192"/>
      <c r="E34" s="35">
        <f t="shared" ref="E34:M34" si="2">SUM(E27:E33)</f>
        <v>0</v>
      </c>
      <c r="F34" s="35">
        <f t="shared" si="2"/>
        <v>0</v>
      </c>
      <c r="G34" s="35">
        <f t="shared" si="2"/>
        <v>0</v>
      </c>
      <c r="H34" s="35">
        <f t="shared" si="2"/>
        <v>0</v>
      </c>
      <c r="I34" s="35">
        <f t="shared" si="2"/>
        <v>0</v>
      </c>
      <c r="J34" s="35">
        <f t="shared" si="2"/>
        <v>0</v>
      </c>
      <c r="K34" s="35">
        <f t="shared" si="2"/>
        <v>0</v>
      </c>
      <c r="L34" s="35">
        <f t="shared" si="2"/>
        <v>0</v>
      </c>
      <c r="M34" s="35">
        <f t="shared" si="2"/>
        <v>0</v>
      </c>
      <c r="N34" s="19"/>
      <c r="O34" s="19"/>
    </row>
    <row r="35" spans="1:15" s="4" customFormat="1" ht="27" customHeight="1" x14ac:dyDescent="0.25">
      <c r="A35" s="32" t="s">
        <v>20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"/>
      <c r="O35" s="3"/>
    </row>
    <row r="36" spans="1:15" s="4" customFormat="1" ht="27" customHeight="1" x14ac:dyDescent="0.25">
      <c r="A36" s="34" t="s">
        <v>3</v>
      </c>
      <c r="B36" s="143"/>
      <c r="C36" s="144"/>
      <c r="D36" s="144"/>
      <c r="E36" s="144"/>
      <c r="F36" s="144"/>
      <c r="G36" s="144"/>
      <c r="H36" s="144"/>
      <c r="I36" s="144"/>
      <c r="J36" s="144"/>
      <c r="K36" s="144"/>
      <c r="L36" s="144"/>
      <c r="M36" s="144"/>
      <c r="N36" s="3"/>
      <c r="O36" s="3"/>
    </row>
    <row r="37" spans="1:15" s="4" customFormat="1" ht="27" customHeight="1" x14ac:dyDescent="0.25">
      <c r="A37" s="78" t="s">
        <v>4</v>
      </c>
      <c r="B37" s="143"/>
      <c r="C37" s="144"/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3"/>
      <c r="O37" s="3"/>
    </row>
    <row r="38" spans="1:15" s="4" customFormat="1" ht="27" customHeight="1" x14ac:dyDescent="0.25">
      <c r="A38" s="34" t="s">
        <v>5</v>
      </c>
      <c r="B38" s="143"/>
      <c r="C38" s="144"/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3"/>
      <c r="O38" s="3"/>
    </row>
    <row r="39" spans="1:15" s="4" customFormat="1" ht="27" customHeight="1" x14ac:dyDescent="0.25">
      <c r="A39" s="34" t="s">
        <v>6</v>
      </c>
      <c r="B39" s="143"/>
      <c r="C39" s="144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3"/>
      <c r="O39" s="3"/>
    </row>
    <row r="40" spans="1:15" s="4" customFormat="1" ht="27" customHeight="1" x14ac:dyDescent="0.25">
      <c r="A40" s="34" t="s">
        <v>7</v>
      </c>
      <c r="B40" s="143"/>
      <c r="C40" s="144"/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3"/>
      <c r="O40" s="3"/>
    </row>
    <row r="41" spans="1:15" s="4" customFormat="1" ht="27" customHeight="1" x14ac:dyDescent="0.25">
      <c r="A41" s="34" t="s">
        <v>8</v>
      </c>
      <c r="B41" s="143"/>
      <c r="C41" s="144"/>
      <c r="D41" s="144"/>
      <c r="E41" s="144"/>
      <c r="F41" s="144"/>
      <c r="G41" s="144"/>
      <c r="H41" s="144"/>
      <c r="I41" s="144"/>
      <c r="J41" s="144"/>
      <c r="K41" s="144"/>
      <c r="L41" s="144"/>
      <c r="M41" s="144"/>
      <c r="N41" s="3"/>
      <c r="O41" s="3"/>
    </row>
    <row r="42" spans="1:15" s="4" customFormat="1" ht="27" customHeight="1" x14ac:dyDescent="0.25">
      <c r="A42" s="34" t="s">
        <v>9</v>
      </c>
      <c r="B42" s="143"/>
      <c r="C42" s="144"/>
      <c r="D42" s="144"/>
      <c r="E42" s="144"/>
      <c r="F42" s="144"/>
      <c r="G42" s="144"/>
      <c r="H42" s="144"/>
      <c r="I42" s="144"/>
      <c r="J42" s="144"/>
      <c r="K42" s="144"/>
      <c r="L42" s="144"/>
      <c r="M42" s="144"/>
      <c r="N42" s="3"/>
      <c r="O42" s="3"/>
    </row>
    <row r="43" spans="1:15" s="20" customFormat="1" ht="27" customHeight="1" x14ac:dyDescent="0.25">
      <c r="A43" s="190" t="s">
        <v>28</v>
      </c>
      <c r="B43" s="191"/>
      <c r="C43" s="191"/>
      <c r="D43" s="192"/>
      <c r="E43" s="35">
        <f t="shared" ref="E43:M43" si="3">SUM(E36:E42)</f>
        <v>0</v>
      </c>
      <c r="F43" s="35">
        <f t="shared" si="3"/>
        <v>0</v>
      </c>
      <c r="G43" s="35">
        <f t="shared" si="3"/>
        <v>0</v>
      </c>
      <c r="H43" s="35">
        <f t="shared" si="3"/>
        <v>0</v>
      </c>
      <c r="I43" s="35">
        <f t="shared" si="3"/>
        <v>0</v>
      </c>
      <c r="J43" s="35">
        <f t="shared" si="3"/>
        <v>0</v>
      </c>
      <c r="K43" s="35">
        <f t="shared" si="3"/>
        <v>0</v>
      </c>
      <c r="L43" s="35">
        <f t="shared" si="3"/>
        <v>0</v>
      </c>
      <c r="M43" s="35">
        <f t="shared" si="3"/>
        <v>0</v>
      </c>
      <c r="N43" s="19"/>
      <c r="O43" s="19"/>
    </row>
    <row r="44" spans="1:15" s="4" customFormat="1" ht="27" customHeight="1" x14ac:dyDescent="0.25">
      <c r="A44" s="32" t="s">
        <v>21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"/>
      <c r="O44" s="3"/>
    </row>
    <row r="45" spans="1:15" s="4" customFormat="1" ht="27" customHeight="1" x14ac:dyDescent="0.25">
      <c r="A45" s="34" t="s">
        <v>3</v>
      </c>
      <c r="B45" s="143"/>
      <c r="C45" s="144"/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3"/>
      <c r="O45" s="3"/>
    </row>
    <row r="46" spans="1:15" s="4" customFormat="1" ht="27" customHeight="1" x14ac:dyDescent="0.25">
      <c r="A46" s="34" t="s">
        <v>4</v>
      </c>
      <c r="B46" s="143"/>
      <c r="C46" s="144"/>
      <c r="D46" s="144"/>
      <c r="E46" s="144"/>
      <c r="F46" s="144"/>
      <c r="G46" s="144"/>
      <c r="H46" s="144"/>
      <c r="I46" s="144"/>
      <c r="J46" s="144"/>
      <c r="K46" s="144"/>
      <c r="L46" s="144"/>
      <c r="M46" s="144"/>
      <c r="N46" s="3"/>
      <c r="O46" s="3"/>
    </row>
    <row r="47" spans="1:15" s="4" customFormat="1" ht="27" customHeight="1" x14ac:dyDescent="0.25">
      <c r="A47" s="34" t="s">
        <v>5</v>
      </c>
      <c r="B47" s="143"/>
      <c r="C47" s="144"/>
      <c r="D47" s="144"/>
      <c r="E47" s="144"/>
      <c r="F47" s="144"/>
      <c r="G47" s="144"/>
      <c r="H47" s="144"/>
      <c r="I47" s="144"/>
      <c r="J47" s="144"/>
      <c r="K47" s="144"/>
      <c r="L47" s="144"/>
      <c r="M47" s="144"/>
      <c r="N47" s="3"/>
      <c r="O47" s="3"/>
    </row>
    <row r="48" spans="1:15" s="4" customFormat="1" ht="27" customHeight="1" x14ac:dyDescent="0.25">
      <c r="A48" s="34" t="s">
        <v>6</v>
      </c>
      <c r="B48" s="143"/>
      <c r="C48" s="144"/>
      <c r="D48" s="144"/>
      <c r="E48" s="144"/>
      <c r="F48" s="144"/>
      <c r="G48" s="144"/>
      <c r="H48" s="144"/>
      <c r="I48" s="144"/>
      <c r="J48" s="144"/>
      <c r="K48" s="144"/>
      <c r="L48" s="144"/>
      <c r="M48" s="144"/>
      <c r="N48" s="3"/>
      <c r="O48" s="3"/>
    </row>
    <row r="49" spans="1:15" s="4" customFormat="1" ht="27" customHeight="1" x14ac:dyDescent="0.25">
      <c r="A49" s="34" t="s">
        <v>7</v>
      </c>
      <c r="B49" s="143"/>
      <c r="C49" s="144"/>
      <c r="D49" s="144"/>
      <c r="E49" s="144"/>
      <c r="F49" s="144"/>
      <c r="G49" s="144"/>
      <c r="H49" s="144"/>
      <c r="I49" s="144"/>
      <c r="J49" s="144"/>
      <c r="K49" s="144"/>
      <c r="L49" s="144"/>
      <c r="M49" s="144"/>
      <c r="N49" s="3"/>
      <c r="O49" s="3"/>
    </row>
    <row r="50" spans="1:15" s="4" customFormat="1" ht="27" customHeight="1" x14ac:dyDescent="0.25">
      <c r="A50" s="34" t="s">
        <v>8</v>
      </c>
      <c r="B50" s="143"/>
      <c r="C50" s="144"/>
      <c r="D50" s="144"/>
      <c r="E50" s="144"/>
      <c r="F50" s="144"/>
      <c r="G50" s="144"/>
      <c r="H50" s="144"/>
      <c r="I50" s="144"/>
      <c r="J50" s="144"/>
      <c r="K50" s="144"/>
      <c r="L50" s="144"/>
      <c r="M50" s="144"/>
      <c r="N50" s="3"/>
      <c r="O50" s="3"/>
    </row>
    <row r="51" spans="1:15" s="4" customFormat="1" ht="27" customHeight="1" x14ac:dyDescent="0.25">
      <c r="A51" s="34" t="s">
        <v>9</v>
      </c>
      <c r="B51" s="143"/>
      <c r="C51" s="144"/>
      <c r="D51" s="144"/>
      <c r="E51" s="144"/>
      <c r="F51" s="144"/>
      <c r="G51" s="144"/>
      <c r="H51" s="144"/>
      <c r="I51" s="144"/>
      <c r="J51" s="144"/>
      <c r="K51" s="144"/>
      <c r="L51" s="144"/>
      <c r="M51" s="144"/>
      <c r="N51" s="3"/>
      <c r="O51" s="3"/>
    </row>
    <row r="52" spans="1:15" s="20" customFormat="1" ht="27" customHeight="1" x14ac:dyDescent="0.25">
      <c r="A52" s="190" t="s">
        <v>29</v>
      </c>
      <c r="B52" s="191"/>
      <c r="C52" s="191"/>
      <c r="D52" s="192"/>
      <c r="E52" s="35">
        <f t="shared" ref="E52:M52" si="4">SUM(E45:E51)</f>
        <v>0</v>
      </c>
      <c r="F52" s="35">
        <f t="shared" si="4"/>
        <v>0</v>
      </c>
      <c r="G52" s="35">
        <f t="shared" si="4"/>
        <v>0</v>
      </c>
      <c r="H52" s="35">
        <f t="shared" si="4"/>
        <v>0</v>
      </c>
      <c r="I52" s="35">
        <f t="shared" si="4"/>
        <v>0</v>
      </c>
      <c r="J52" s="35">
        <f t="shared" si="4"/>
        <v>0</v>
      </c>
      <c r="K52" s="35">
        <f t="shared" si="4"/>
        <v>0</v>
      </c>
      <c r="L52" s="35">
        <f t="shared" si="4"/>
        <v>0</v>
      </c>
      <c r="M52" s="35">
        <f t="shared" si="4"/>
        <v>0</v>
      </c>
      <c r="N52" s="19"/>
      <c r="O52" s="19"/>
    </row>
    <row r="53" spans="1:15" s="4" customFormat="1" ht="27" customHeight="1" x14ac:dyDescent="0.25">
      <c r="A53" s="32" t="s">
        <v>22</v>
      </c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"/>
      <c r="O53" s="3"/>
    </row>
    <row r="54" spans="1:15" s="4" customFormat="1" ht="27" customHeight="1" x14ac:dyDescent="0.25">
      <c r="A54" s="34" t="s">
        <v>3</v>
      </c>
      <c r="B54" s="143"/>
      <c r="C54" s="144"/>
      <c r="D54" s="144"/>
      <c r="E54" s="144"/>
      <c r="F54" s="144"/>
      <c r="G54" s="144"/>
      <c r="H54" s="144"/>
      <c r="I54" s="144"/>
      <c r="J54" s="144"/>
      <c r="K54" s="144"/>
      <c r="L54" s="144"/>
      <c r="M54" s="144"/>
      <c r="N54" s="3"/>
      <c r="O54" s="3"/>
    </row>
    <row r="55" spans="1:15" s="4" customFormat="1" ht="27" customHeight="1" x14ac:dyDescent="0.25">
      <c r="A55" s="34" t="s">
        <v>4</v>
      </c>
      <c r="B55" s="143"/>
      <c r="C55" s="144"/>
      <c r="D55" s="144"/>
      <c r="E55" s="144"/>
      <c r="F55" s="144"/>
      <c r="G55" s="144"/>
      <c r="H55" s="144"/>
      <c r="I55" s="144"/>
      <c r="J55" s="144"/>
      <c r="K55" s="144"/>
      <c r="L55" s="144"/>
      <c r="M55" s="144"/>
      <c r="N55" s="3"/>
      <c r="O55" s="3"/>
    </row>
    <row r="56" spans="1:15" s="4" customFormat="1" ht="27" customHeight="1" x14ac:dyDescent="0.25">
      <c r="A56" s="34" t="s">
        <v>5</v>
      </c>
      <c r="B56" s="143"/>
      <c r="C56" s="144"/>
      <c r="D56" s="144"/>
      <c r="E56" s="144"/>
      <c r="F56" s="144"/>
      <c r="G56" s="144"/>
      <c r="H56" s="144"/>
      <c r="I56" s="144"/>
      <c r="J56" s="144"/>
      <c r="K56" s="144"/>
      <c r="L56" s="144"/>
      <c r="M56" s="144"/>
      <c r="N56" s="3"/>
      <c r="O56" s="3"/>
    </row>
    <row r="57" spans="1:15" s="4" customFormat="1" ht="27" customHeight="1" x14ac:dyDescent="0.25">
      <c r="A57" s="34" t="s">
        <v>6</v>
      </c>
      <c r="B57" s="143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3"/>
      <c r="O57" s="3"/>
    </row>
    <row r="58" spans="1:15" s="4" customFormat="1" ht="27" customHeight="1" x14ac:dyDescent="0.25">
      <c r="A58" s="34" t="s">
        <v>7</v>
      </c>
      <c r="B58" s="143"/>
      <c r="C58" s="144"/>
      <c r="D58" s="144"/>
      <c r="E58" s="144"/>
      <c r="F58" s="144"/>
      <c r="G58" s="144"/>
      <c r="H58" s="144"/>
      <c r="I58" s="144"/>
      <c r="J58" s="144"/>
      <c r="K58" s="144"/>
      <c r="L58" s="144"/>
      <c r="M58" s="144"/>
      <c r="N58" s="3"/>
      <c r="O58" s="3"/>
    </row>
    <row r="59" spans="1:15" s="4" customFormat="1" ht="27" customHeight="1" x14ac:dyDescent="0.25">
      <c r="A59" s="34" t="s">
        <v>8</v>
      </c>
      <c r="B59" s="143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3"/>
      <c r="O59" s="3"/>
    </row>
    <row r="60" spans="1:15" s="4" customFormat="1" ht="27" customHeight="1" x14ac:dyDescent="0.25">
      <c r="A60" s="34" t="s">
        <v>9</v>
      </c>
      <c r="B60" s="143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3"/>
      <c r="O60" s="3"/>
    </row>
    <row r="61" spans="1:15" s="20" customFormat="1" ht="27" customHeight="1" x14ac:dyDescent="0.25">
      <c r="A61" s="190" t="s">
        <v>30</v>
      </c>
      <c r="B61" s="191"/>
      <c r="C61" s="191"/>
      <c r="D61" s="192"/>
      <c r="E61" s="35">
        <f t="shared" ref="E61:M61" si="5">SUM(E54:E60)</f>
        <v>0</v>
      </c>
      <c r="F61" s="35">
        <f t="shared" si="5"/>
        <v>0</v>
      </c>
      <c r="G61" s="35">
        <f t="shared" si="5"/>
        <v>0</v>
      </c>
      <c r="H61" s="35">
        <f t="shared" si="5"/>
        <v>0</v>
      </c>
      <c r="I61" s="35">
        <f t="shared" si="5"/>
        <v>0</v>
      </c>
      <c r="J61" s="35">
        <f t="shared" si="5"/>
        <v>0</v>
      </c>
      <c r="K61" s="35">
        <f t="shared" si="5"/>
        <v>0</v>
      </c>
      <c r="L61" s="35">
        <f t="shared" si="5"/>
        <v>0</v>
      </c>
      <c r="M61" s="35">
        <f t="shared" si="5"/>
        <v>0</v>
      </c>
      <c r="N61" s="19"/>
      <c r="O61" s="19"/>
    </row>
    <row r="62" spans="1:15" s="15" customFormat="1" ht="27" customHeight="1" x14ac:dyDescent="0.25">
      <c r="A62" s="36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21"/>
      <c r="O62" s="21"/>
    </row>
    <row r="63" spans="1:15" s="15" customFormat="1" ht="27" customHeight="1" x14ac:dyDescent="0.25">
      <c r="A63" s="38" t="s">
        <v>31</v>
      </c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21"/>
      <c r="O63" s="21"/>
    </row>
    <row r="64" spans="1:15" s="15" customFormat="1" ht="27" customHeight="1" thickBot="1" x14ac:dyDescent="0.35">
      <c r="A64" s="36"/>
      <c r="B64" s="37"/>
      <c r="C64" s="37"/>
      <c r="D64" s="67" t="s">
        <v>51</v>
      </c>
      <c r="E64" s="37"/>
      <c r="F64" s="37"/>
      <c r="G64" s="37"/>
      <c r="H64" s="37"/>
      <c r="I64" s="37"/>
      <c r="J64" s="37"/>
      <c r="K64" s="37"/>
      <c r="L64" s="37"/>
      <c r="M64" s="37"/>
      <c r="N64" s="21"/>
      <c r="O64" s="21"/>
    </row>
    <row r="65" spans="1:15" s="12" customFormat="1" ht="42" customHeight="1" thickBot="1" x14ac:dyDescent="0.3">
      <c r="A65" s="39" t="s">
        <v>45</v>
      </c>
      <c r="B65" s="74">
        <f>SUM(E16+E25+E34+E43+E52+E61)</f>
        <v>0</v>
      </c>
      <c r="C65" s="27"/>
      <c r="D65" s="68" t="s">
        <v>50</v>
      </c>
      <c r="E65" s="27"/>
      <c r="F65" s="27"/>
      <c r="G65" s="27"/>
      <c r="H65" s="27"/>
      <c r="I65" s="27"/>
      <c r="J65" s="27"/>
      <c r="K65" s="27"/>
      <c r="L65" s="27"/>
      <c r="M65" s="27"/>
      <c r="N65" s="11"/>
      <c r="O65" s="11"/>
    </row>
    <row r="66" spans="1:15" s="12" customFormat="1" ht="42" customHeight="1" thickBot="1" x14ac:dyDescent="0.3">
      <c r="A66" s="39" t="s">
        <v>36</v>
      </c>
      <c r="B66" s="74">
        <f>SUM(G16+G25+G34+G43+G52+G61)</f>
        <v>0</v>
      </c>
      <c r="C66" s="27"/>
      <c r="D66" s="68" t="s">
        <v>52</v>
      </c>
      <c r="E66" s="27"/>
      <c r="F66" s="27"/>
      <c r="G66" s="27"/>
      <c r="H66" s="27"/>
      <c r="I66" s="27"/>
      <c r="J66" s="27"/>
      <c r="K66" s="27"/>
      <c r="L66" s="27"/>
      <c r="M66" s="27"/>
      <c r="N66" s="11"/>
      <c r="O66" s="11"/>
    </row>
    <row r="67" spans="1:15" s="12" customFormat="1" ht="42" customHeight="1" thickBot="1" x14ac:dyDescent="0.3">
      <c r="A67" s="41" t="s">
        <v>11</v>
      </c>
      <c r="B67" s="74">
        <f>SUM(H16+H25+H34+H43+H52+H61)</f>
        <v>0</v>
      </c>
      <c r="C67" s="27"/>
      <c r="D67" s="69"/>
      <c r="E67" s="27"/>
      <c r="F67" s="27"/>
      <c r="G67" s="27"/>
      <c r="H67" s="27"/>
      <c r="I67" s="27"/>
      <c r="J67" s="27"/>
      <c r="K67" s="27"/>
      <c r="L67" s="27"/>
      <c r="M67" s="27"/>
      <c r="N67" s="11"/>
      <c r="O67" s="11"/>
    </row>
    <row r="68" spans="1:15" s="12" customFormat="1" ht="42" customHeight="1" thickBot="1" x14ac:dyDescent="0.3">
      <c r="A68" s="41" t="s">
        <v>46</v>
      </c>
      <c r="B68" s="74">
        <f>SUM(I16+I25+I34+I43+I52+I61)</f>
        <v>0</v>
      </c>
      <c r="C68" s="27"/>
      <c r="D68" s="68" t="s">
        <v>53</v>
      </c>
      <c r="E68" s="27"/>
      <c r="F68" s="27"/>
      <c r="G68" s="27"/>
      <c r="H68" s="27"/>
      <c r="I68" s="27"/>
      <c r="J68" s="27"/>
      <c r="K68" s="27"/>
      <c r="L68" s="27"/>
      <c r="M68" s="27"/>
      <c r="N68" s="11"/>
      <c r="O68" s="11"/>
    </row>
    <row r="69" spans="1:15" s="12" customFormat="1" ht="42" customHeight="1" thickBot="1" x14ac:dyDescent="0.3">
      <c r="A69" s="41" t="s">
        <v>47</v>
      </c>
      <c r="B69" s="74">
        <f>SUM(J16+J25+J34+J43+J52+J61)</f>
        <v>0</v>
      </c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11"/>
      <c r="O69" s="11"/>
    </row>
    <row r="70" spans="1:15" s="12" customFormat="1" ht="42" customHeight="1" thickBot="1" x14ac:dyDescent="0.3">
      <c r="A70" s="41" t="s">
        <v>49</v>
      </c>
      <c r="B70" s="74">
        <f>SUM(K16+K25+K34+K43+K52+K61)</f>
        <v>0</v>
      </c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11"/>
      <c r="O70" s="11"/>
    </row>
    <row r="71" spans="1:15" s="12" customFormat="1" ht="42" customHeight="1" thickBot="1" x14ac:dyDescent="0.3">
      <c r="A71" s="41" t="s">
        <v>32</v>
      </c>
      <c r="B71" s="74">
        <f>SUM(L16+L25+L34+L43+L52+L61)</f>
        <v>0</v>
      </c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11"/>
      <c r="O71" s="11"/>
    </row>
    <row r="72" spans="1:15" s="12" customFormat="1" ht="42" customHeight="1" thickBot="1" x14ac:dyDescent="0.3">
      <c r="A72" s="41" t="s">
        <v>54</v>
      </c>
      <c r="B72" s="74">
        <f>SUM(F61+F52+F43+F34+F25+F16)</f>
        <v>0</v>
      </c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11"/>
      <c r="O72" s="11"/>
    </row>
    <row r="73" spans="1:15" s="12" customFormat="1" ht="15" customHeight="1" thickBot="1" x14ac:dyDescent="0.3">
      <c r="A73" s="41"/>
      <c r="B73" s="40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11"/>
      <c r="O73" s="11"/>
    </row>
    <row r="74" spans="1:15" s="11" customFormat="1" ht="40.5" customHeight="1" thickBot="1" x14ac:dyDescent="0.3">
      <c r="A74" s="48" t="s">
        <v>38</v>
      </c>
      <c r="B74" s="75">
        <f>SUM(B65:B70)</f>
        <v>0</v>
      </c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</row>
    <row r="75" spans="1:15" s="11" customFormat="1" ht="45" customHeight="1" thickBot="1" x14ac:dyDescent="0.3">
      <c r="A75" s="48" t="s">
        <v>37</v>
      </c>
      <c r="B75" s="75">
        <f>SUM(B65:B71)</f>
        <v>0</v>
      </c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</row>
    <row r="76" spans="1:15" ht="27" customHeight="1" x14ac:dyDescent="0.3"/>
  </sheetData>
  <sheetProtection password="97F2" sheet="1" objects="1" scenarios="1"/>
  <mergeCells count="11">
    <mergeCell ref="A61:D61"/>
    <mergeCell ref="K5:M5"/>
    <mergeCell ref="B3:D3"/>
    <mergeCell ref="B5:E5"/>
    <mergeCell ref="A16:D16"/>
    <mergeCell ref="A25:D25"/>
    <mergeCell ref="A34:D34"/>
    <mergeCell ref="K4:L4"/>
    <mergeCell ref="K3:L3"/>
    <mergeCell ref="A43:D43"/>
    <mergeCell ref="A52:D52"/>
  </mergeCells>
  <phoneticPr fontId="9" type="noConversion"/>
  <printOptions horizontalCentered="1"/>
  <pageMargins left="0" right="0" top="0.59055118110236227" bottom="0.19685039370078741" header="0.51181102362204722" footer="0.51181102362204722"/>
  <pageSetup paperSize="8" scale="50" orientation="portrait" cellComments="asDisplayed" errors="blank" r:id="rId1"/>
  <headerFooter alignWithMargins="0">
    <oddHeader xml:space="preserve">&amp;C
</oddHeader>
    <oddFooter>&amp;L&amp;"Arial,Italic"&amp;9Run Review Calculation Matrix
Version 1.0       &amp;C
&amp;"Arial,Italic"&amp;9Updated 12/02/10</oddFooter>
  </headerFooter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6"/>
  <sheetViews>
    <sheetView view="pageBreakPreview" zoomScale="55" zoomScaleNormal="100" workbookViewId="0">
      <selection activeCell="C21" sqref="C21"/>
    </sheetView>
  </sheetViews>
  <sheetFormatPr defaultRowHeight="17.399999999999999" x14ac:dyDescent="0.3"/>
  <cols>
    <col min="1" max="1" width="38.109375" customWidth="1"/>
    <col min="2" max="4" width="23.5546875" style="8" customWidth="1"/>
    <col min="5" max="6" width="17.33203125" style="8" customWidth="1"/>
    <col min="7" max="7" width="15.88671875" style="8" customWidth="1"/>
    <col min="8" max="9" width="17.44140625" style="8" customWidth="1"/>
    <col min="10" max="10" width="20.6640625" style="8" customWidth="1"/>
    <col min="11" max="11" width="15.88671875" style="8" customWidth="1"/>
    <col min="12" max="12" width="17.88671875" style="8" customWidth="1"/>
    <col min="13" max="13" width="19.33203125" style="8" customWidth="1"/>
    <col min="14" max="15" width="9.109375" style="1"/>
  </cols>
  <sheetData>
    <row r="1" spans="1:15" s="2" customFormat="1" ht="28.5" customHeight="1" x14ac:dyDescent="0.25">
      <c r="A1" s="17" t="s">
        <v>23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5"/>
      <c r="O1" s="5"/>
    </row>
    <row r="2" spans="1:15" s="2" customFormat="1" ht="28.5" customHeight="1" x14ac:dyDescent="0.25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5"/>
      <c r="O2" s="5"/>
    </row>
    <row r="3" spans="1:15" s="4" customFormat="1" ht="49.5" customHeight="1" x14ac:dyDescent="0.25">
      <c r="A3" s="22" t="s">
        <v>15</v>
      </c>
      <c r="B3" s="196" t="str">
        <f>'Individual Service 8 Total'!B3:D3</f>
        <v>Service 8</v>
      </c>
      <c r="C3" s="197"/>
      <c r="D3" s="198"/>
      <c r="E3" s="27"/>
      <c r="F3" s="27"/>
      <c r="G3" s="23"/>
      <c r="H3" s="63"/>
      <c r="I3" s="24"/>
      <c r="J3" s="25" t="s">
        <v>16</v>
      </c>
      <c r="K3" s="193" t="str">
        <f>'Individual Service 8 Total'!H3</f>
        <v>House Officer / Registrar</v>
      </c>
      <c r="L3" s="195"/>
      <c r="M3" s="27"/>
      <c r="N3" s="3"/>
      <c r="O3" s="3"/>
    </row>
    <row r="4" spans="1:15" s="12" customFormat="1" ht="15.6" x14ac:dyDescent="0.25">
      <c r="A4" s="28"/>
      <c r="B4" s="27"/>
      <c r="C4" s="27"/>
      <c r="D4" s="27"/>
      <c r="E4" s="27"/>
      <c r="F4" s="27"/>
      <c r="G4" s="27"/>
      <c r="H4" s="27"/>
      <c r="I4" s="27"/>
      <c r="J4" s="27"/>
      <c r="K4" s="203"/>
      <c r="L4" s="203"/>
      <c r="M4" s="27"/>
      <c r="N4" s="11"/>
      <c r="O4" s="11"/>
    </row>
    <row r="5" spans="1:15" s="2" customFormat="1" ht="90.75" customHeight="1" x14ac:dyDescent="0.25">
      <c r="A5" s="29" t="s">
        <v>14</v>
      </c>
      <c r="B5" s="199" t="str">
        <f>'Individual Service 8 Total'!A9</f>
        <v>SERVICE 8, RMO 2</v>
      </c>
      <c r="C5" s="200"/>
      <c r="D5" s="200"/>
      <c r="E5" s="201"/>
      <c r="F5" s="76"/>
      <c r="G5" s="30"/>
      <c r="H5" s="31"/>
      <c r="I5" s="31"/>
      <c r="J5" s="43" t="s">
        <v>48</v>
      </c>
      <c r="K5" s="193" t="str">
        <f>'Individual Service 8 Total'!B5</f>
        <v>RMO support to enter details from run description e.g. 0800-1630 = 8.5 per day</v>
      </c>
      <c r="L5" s="194"/>
      <c r="M5" s="195"/>
      <c r="N5" s="5"/>
      <c r="O5" s="5"/>
    </row>
    <row r="6" spans="1:15" s="14" customFormat="1" ht="15" customHeight="1" x14ac:dyDescent="0.25">
      <c r="A6" s="34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13"/>
      <c r="O6" s="13"/>
    </row>
    <row r="7" spans="1:15" s="2" customFormat="1" ht="46.8" x14ac:dyDescent="0.25">
      <c r="A7" s="22" t="s">
        <v>0</v>
      </c>
      <c r="B7" s="25" t="s">
        <v>10</v>
      </c>
      <c r="C7" s="25" t="s">
        <v>1</v>
      </c>
      <c r="D7" s="25" t="s">
        <v>2</v>
      </c>
      <c r="E7" s="25" t="s">
        <v>45</v>
      </c>
      <c r="F7" s="25" t="s">
        <v>54</v>
      </c>
      <c r="G7" s="25" t="s">
        <v>35</v>
      </c>
      <c r="H7" s="25" t="s">
        <v>11</v>
      </c>
      <c r="I7" s="25" t="s">
        <v>46</v>
      </c>
      <c r="J7" s="25" t="s">
        <v>47</v>
      </c>
      <c r="K7" s="25" t="s">
        <v>49</v>
      </c>
      <c r="L7" s="25" t="s">
        <v>12</v>
      </c>
      <c r="M7" s="25" t="s">
        <v>13</v>
      </c>
      <c r="N7" s="5"/>
      <c r="O7" s="5"/>
    </row>
    <row r="8" spans="1:15" s="4" customFormat="1" ht="27" customHeight="1" x14ac:dyDescent="0.25">
      <c r="A8" s="32" t="s">
        <v>17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"/>
      <c r="O8" s="3"/>
    </row>
    <row r="9" spans="1:15" s="4" customFormat="1" ht="27" customHeight="1" x14ac:dyDescent="0.25">
      <c r="A9" s="78" t="s">
        <v>3</v>
      </c>
      <c r="B9" s="143"/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3"/>
      <c r="O9" s="3"/>
    </row>
    <row r="10" spans="1:15" s="4" customFormat="1" ht="27" customHeight="1" x14ac:dyDescent="0.25">
      <c r="A10" s="78" t="s">
        <v>4</v>
      </c>
      <c r="B10" s="143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3"/>
      <c r="O10" s="3"/>
    </row>
    <row r="11" spans="1:15" s="4" customFormat="1" ht="27" customHeight="1" x14ac:dyDescent="0.25">
      <c r="A11" s="78" t="s">
        <v>5</v>
      </c>
      <c r="B11" s="143"/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3"/>
      <c r="O11" s="3"/>
    </row>
    <row r="12" spans="1:15" s="4" customFormat="1" ht="27" customHeight="1" x14ac:dyDescent="0.25">
      <c r="A12" s="78" t="s">
        <v>6</v>
      </c>
      <c r="B12" s="143"/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3"/>
      <c r="O12" s="3"/>
    </row>
    <row r="13" spans="1:15" s="4" customFormat="1" ht="27" customHeight="1" x14ac:dyDescent="0.25">
      <c r="A13" s="78" t="s">
        <v>7</v>
      </c>
      <c r="B13" s="143"/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3"/>
      <c r="O13" s="3"/>
    </row>
    <row r="14" spans="1:15" s="4" customFormat="1" ht="27" customHeight="1" x14ac:dyDescent="0.25">
      <c r="A14" s="78" t="s">
        <v>8</v>
      </c>
      <c r="B14" s="143"/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3"/>
      <c r="O14" s="3"/>
    </row>
    <row r="15" spans="1:15" s="4" customFormat="1" ht="27" customHeight="1" x14ac:dyDescent="0.25">
      <c r="A15" s="78" t="s">
        <v>9</v>
      </c>
      <c r="B15" s="143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3"/>
      <c r="O15" s="3"/>
    </row>
    <row r="16" spans="1:15" s="20" customFormat="1" ht="27" customHeight="1" x14ac:dyDescent="0.25">
      <c r="A16" s="202" t="s">
        <v>25</v>
      </c>
      <c r="B16" s="191"/>
      <c r="C16" s="191"/>
      <c r="D16" s="192"/>
      <c r="E16" s="35">
        <f t="shared" ref="E16:M16" si="0">SUM(E9:E15)</f>
        <v>0</v>
      </c>
      <c r="F16" s="35">
        <f t="shared" si="0"/>
        <v>0</v>
      </c>
      <c r="G16" s="35">
        <f t="shared" si="0"/>
        <v>0</v>
      </c>
      <c r="H16" s="35">
        <f t="shared" si="0"/>
        <v>0</v>
      </c>
      <c r="I16" s="35">
        <f t="shared" si="0"/>
        <v>0</v>
      </c>
      <c r="J16" s="35">
        <f t="shared" si="0"/>
        <v>0</v>
      </c>
      <c r="K16" s="35">
        <f t="shared" si="0"/>
        <v>0</v>
      </c>
      <c r="L16" s="35">
        <f t="shared" si="0"/>
        <v>0</v>
      </c>
      <c r="M16" s="35">
        <f t="shared" si="0"/>
        <v>0</v>
      </c>
      <c r="N16" s="19"/>
      <c r="O16" s="19"/>
    </row>
    <row r="17" spans="1:15" s="4" customFormat="1" ht="27" customHeight="1" x14ac:dyDescent="0.25">
      <c r="A17" s="32" t="s">
        <v>18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"/>
      <c r="O17" s="3"/>
    </row>
    <row r="18" spans="1:15" s="4" customFormat="1" ht="27" customHeight="1" x14ac:dyDescent="0.25">
      <c r="A18" s="78" t="s">
        <v>3</v>
      </c>
      <c r="B18" s="143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3"/>
      <c r="O18" s="3"/>
    </row>
    <row r="19" spans="1:15" s="4" customFormat="1" ht="27" customHeight="1" x14ac:dyDescent="0.25">
      <c r="A19" s="34" t="s">
        <v>4</v>
      </c>
      <c r="B19" s="143"/>
      <c r="C19" s="144"/>
      <c r="D19" s="144"/>
      <c r="E19" s="144"/>
      <c r="F19" s="144"/>
      <c r="G19" s="144"/>
      <c r="H19" s="144"/>
      <c r="I19" s="144"/>
      <c r="J19" s="144"/>
      <c r="K19" s="144"/>
      <c r="L19" s="144"/>
      <c r="M19" s="144"/>
      <c r="N19" s="3"/>
      <c r="O19" s="3"/>
    </row>
    <row r="20" spans="1:15" s="4" customFormat="1" ht="27" customHeight="1" x14ac:dyDescent="0.25">
      <c r="A20" s="34" t="s">
        <v>5</v>
      </c>
      <c r="B20" s="143"/>
      <c r="C20" s="144"/>
      <c r="D20" s="144"/>
      <c r="E20" s="144"/>
      <c r="F20" s="144"/>
      <c r="G20" s="144"/>
      <c r="H20" s="144"/>
      <c r="I20" s="144"/>
      <c r="J20" s="144"/>
      <c r="K20" s="144"/>
      <c r="L20" s="144"/>
      <c r="M20" s="144"/>
      <c r="N20" s="3"/>
      <c r="O20" s="3"/>
    </row>
    <row r="21" spans="1:15" s="4" customFormat="1" ht="27" customHeight="1" x14ac:dyDescent="0.25">
      <c r="A21" s="34" t="s">
        <v>6</v>
      </c>
      <c r="B21" s="143"/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3"/>
      <c r="O21" s="3"/>
    </row>
    <row r="22" spans="1:15" s="4" customFormat="1" ht="27" customHeight="1" x14ac:dyDescent="0.25">
      <c r="A22" s="34" t="s">
        <v>7</v>
      </c>
      <c r="B22" s="143"/>
      <c r="C22" s="144"/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3"/>
      <c r="O22" s="3"/>
    </row>
    <row r="23" spans="1:15" s="4" customFormat="1" ht="27" customHeight="1" x14ac:dyDescent="0.25">
      <c r="A23" s="34" t="s">
        <v>8</v>
      </c>
      <c r="B23" s="143"/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3"/>
      <c r="O23" s="3"/>
    </row>
    <row r="24" spans="1:15" s="4" customFormat="1" ht="27" customHeight="1" x14ac:dyDescent="0.25">
      <c r="A24" s="34" t="s">
        <v>9</v>
      </c>
      <c r="B24" s="143"/>
      <c r="C24" s="144"/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3"/>
      <c r="O24" s="3"/>
    </row>
    <row r="25" spans="1:15" s="20" customFormat="1" ht="27" customHeight="1" x14ac:dyDescent="0.25">
      <c r="A25" s="190" t="s">
        <v>26</v>
      </c>
      <c r="B25" s="191"/>
      <c r="C25" s="191"/>
      <c r="D25" s="192"/>
      <c r="E25" s="35">
        <f t="shared" ref="E25:M25" si="1">SUM(E18:E24)</f>
        <v>0</v>
      </c>
      <c r="F25" s="35">
        <f t="shared" si="1"/>
        <v>0</v>
      </c>
      <c r="G25" s="35">
        <f t="shared" si="1"/>
        <v>0</v>
      </c>
      <c r="H25" s="35">
        <f t="shared" si="1"/>
        <v>0</v>
      </c>
      <c r="I25" s="35">
        <f t="shared" si="1"/>
        <v>0</v>
      </c>
      <c r="J25" s="35">
        <f t="shared" si="1"/>
        <v>0</v>
      </c>
      <c r="K25" s="35">
        <f t="shared" si="1"/>
        <v>0</v>
      </c>
      <c r="L25" s="35">
        <f t="shared" si="1"/>
        <v>0</v>
      </c>
      <c r="M25" s="35">
        <f t="shared" si="1"/>
        <v>0</v>
      </c>
      <c r="N25" s="19"/>
      <c r="O25" s="19"/>
    </row>
    <row r="26" spans="1:15" s="4" customFormat="1" ht="27" customHeight="1" x14ac:dyDescent="0.25">
      <c r="A26" s="32" t="s">
        <v>19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"/>
      <c r="O26" s="3"/>
    </row>
    <row r="27" spans="1:15" s="4" customFormat="1" ht="27" customHeight="1" x14ac:dyDescent="0.25">
      <c r="A27" s="34" t="s">
        <v>3</v>
      </c>
      <c r="B27" s="143"/>
      <c r="C27" s="144"/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3"/>
      <c r="O27" s="3"/>
    </row>
    <row r="28" spans="1:15" s="4" customFormat="1" ht="27" customHeight="1" x14ac:dyDescent="0.25">
      <c r="A28" s="34" t="s">
        <v>4</v>
      </c>
      <c r="B28" s="143"/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3"/>
      <c r="O28" s="3"/>
    </row>
    <row r="29" spans="1:15" s="4" customFormat="1" ht="27" customHeight="1" x14ac:dyDescent="0.25">
      <c r="A29" s="34" t="s">
        <v>5</v>
      </c>
      <c r="B29" s="143"/>
      <c r="C29" s="144"/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3"/>
      <c r="O29" s="3"/>
    </row>
    <row r="30" spans="1:15" s="4" customFormat="1" ht="27" customHeight="1" x14ac:dyDescent="0.25">
      <c r="A30" s="34" t="s">
        <v>6</v>
      </c>
      <c r="B30" s="143"/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3"/>
      <c r="O30" s="3"/>
    </row>
    <row r="31" spans="1:15" s="4" customFormat="1" ht="27" customHeight="1" x14ac:dyDescent="0.25">
      <c r="A31" s="34" t="s">
        <v>7</v>
      </c>
      <c r="B31" s="143"/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3"/>
      <c r="O31" s="3"/>
    </row>
    <row r="32" spans="1:15" s="4" customFormat="1" ht="27" customHeight="1" x14ac:dyDescent="0.25">
      <c r="A32" s="34" t="s">
        <v>8</v>
      </c>
      <c r="B32" s="143"/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3"/>
      <c r="O32" s="3"/>
    </row>
    <row r="33" spans="1:15" s="4" customFormat="1" ht="27" customHeight="1" x14ac:dyDescent="0.25">
      <c r="A33" s="34" t="s">
        <v>9</v>
      </c>
      <c r="B33" s="143"/>
      <c r="C33" s="144"/>
      <c r="D33" s="144"/>
      <c r="E33" s="144"/>
      <c r="F33" s="144"/>
      <c r="G33" s="144"/>
      <c r="H33" s="144"/>
      <c r="I33" s="144"/>
      <c r="J33" s="144"/>
      <c r="K33" s="144"/>
      <c r="L33" s="144"/>
      <c r="M33" s="144"/>
      <c r="N33" s="3"/>
      <c r="O33" s="3"/>
    </row>
    <row r="34" spans="1:15" s="20" customFormat="1" ht="27" customHeight="1" x14ac:dyDescent="0.25">
      <c r="A34" s="190" t="s">
        <v>27</v>
      </c>
      <c r="B34" s="191"/>
      <c r="C34" s="191"/>
      <c r="D34" s="192"/>
      <c r="E34" s="35">
        <f t="shared" ref="E34:M34" si="2">SUM(E27:E33)</f>
        <v>0</v>
      </c>
      <c r="F34" s="35">
        <f t="shared" si="2"/>
        <v>0</v>
      </c>
      <c r="G34" s="35">
        <f t="shared" si="2"/>
        <v>0</v>
      </c>
      <c r="H34" s="35">
        <f t="shared" si="2"/>
        <v>0</v>
      </c>
      <c r="I34" s="35">
        <f t="shared" si="2"/>
        <v>0</v>
      </c>
      <c r="J34" s="35">
        <f t="shared" si="2"/>
        <v>0</v>
      </c>
      <c r="K34" s="35">
        <f t="shared" si="2"/>
        <v>0</v>
      </c>
      <c r="L34" s="35">
        <f t="shared" si="2"/>
        <v>0</v>
      </c>
      <c r="M34" s="35">
        <f t="shared" si="2"/>
        <v>0</v>
      </c>
      <c r="N34" s="19"/>
      <c r="O34" s="19"/>
    </row>
    <row r="35" spans="1:15" s="4" customFormat="1" ht="27" customHeight="1" x14ac:dyDescent="0.25">
      <c r="A35" s="32" t="s">
        <v>20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"/>
      <c r="O35" s="3"/>
    </row>
    <row r="36" spans="1:15" s="4" customFormat="1" ht="27" customHeight="1" x14ac:dyDescent="0.25">
      <c r="A36" s="34" t="s">
        <v>3</v>
      </c>
      <c r="B36" s="143"/>
      <c r="C36" s="144"/>
      <c r="D36" s="144"/>
      <c r="E36" s="144"/>
      <c r="F36" s="144"/>
      <c r="G36" s="144"/>
      <c r="H36" s="144"/>
      <c r="I36" s="144"/>
      <c r="J36" s="144"/>
      <c r="K36" s="144"/>
      <c r="L36" s="144"/>
      <c r="M36" s="144"/>
      <c r="N36" s="3"/>
      <c r="O36" s="3"/>
    </row>
    <row r="37" spans="1:15" s="4" customFormat="1" ht="27" customHeight="1" x14ac:dyDescent="0.25">
      <c r="A37" s="78" t="s">
        <v>4</v>
      </c>
      <c r="B37" s="143"/>
      <c r="C37" s="144"/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3"/>
      <c r="O37" s="3"/>
    </row>
    <row r="38" spans="1:15" s="4" customFormat="1" ht="27" customHeight="1" x14ac:dyDescent="0.25">
      <c r="A38" s="34" t="s">
        <v>5</v>
      </c>
      <c r="B38" s="143"/>
      <c r="C38" s="144"/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3"/>
      <c r="O38" s="3"/>
    </row>
    <row r="39" spans="1:15" s="4" customFormat="1" ht="27" customHeight="1" x14ac:dyDescent="0.25">
      <c r="A39" s="34" t="s">
        <v>6</v>
      </c>
      <c r="B39" s="143"/>
      <c r="C39" s="144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3"/>
      <c r="O39" s="3"/>
    </row>
    <row r="40" spans="1:15" s="4" customFormat="1" ht="27" customHeight="1" x14ac:dyDescent="0.25">
      <c r="A40" s="34" t="s">
        <v>7</v>
      </c>
      <c r="B40" s="143"/>
      <c r="C40" s="144"/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3"/>
      <c r="O40" s="3"/>
    </row>
    <row r="41" spans="1:15" s="4" customFormat="1" ht="27" customHeight="1" x14ac:dyDescent="0.25">
      <c r="A41" s="34" t="s">
        <v>8</v>
      </c>
      <c r="B41" s="143"/>
      <c r="C41" s="144"/>
      <c r="D41" s="144"/>
      <c r="E41" s="144"/>
      <c r="F41" s="144"/>
      <c r="G41" s="144"/>
      <c r="H41" s="144"/>
      <c r="I41" s="144"/>
      <c r="J41" s="144"/>
      <c r="K41" s="144"/>
      <c r="L41" s="144"/>
      <c r="M41" s="144"/>
      <c r="N41" s="3"/>
      <c r="O41" s="3"/>
    </row>
    <row r="42" spans="1:15" s="4" customFormat="1" ht="27" customHeight="1" x14ac:dyDescent="0.25">
      <c r="A42" s="34" t="s">
        <v>9</v>
      </c>
      <c r="B42" s="143"/>
      <c r="C42" s="144"/>
      <c r="D42" s="144"/>
      <c r="E42" s="144"/>
      <c r="F42" s="144"/>
      <c r="G42" s="144"/>
      <c r="H42" s="144"/>
      <c r="I42" s="144"/>
      <c r="J42" s="144"/>
      <c r="K42" s="144"/>
      <c r="L42" s="144"/>
      <c r="M42" s="144"/>
      <c r="N42" s="3"/>
      <c r="O42" s="3"/>
    </row>
    <row r="43" spans="1:15" s="20" customFormat="1" ht="27" customHeight="1" x14ac:dyDescent="0.25">
      <c r="A43" s="190" t="s">
        <v>28</v>
      </c>
      <c r="B43" s="191"/>
      <c r="C43" s="191"/>
      <c r="D43" s="192"/>
      <c r="E43" s="35">
        <f t="shared" ref="E43:M43" si="3">SUM(E36:E42)</f>
        <v>0</v>
      </c>
      <c r="F43" s="35">
        <f t="shared" si="3"/>
        <v>0</v>
      </c>
      <c r="G43" s="35">
        <f t="shared" si="3"/>
        <v>0</v>
      </c>
      <c r="H43" s="35">
        <f t="shared" si="3"/>
        <v>0</v>
      </c>
      <c r="I43" s="35">
        <f t="shared" si="3"/>
        <v>0</v>
      </c>
      <c r="J43" s="35">
        <f t="shared" si="3"/>
        <v>0</v>
      </c>
      <c r="K43" s="35">
        <f t="shared" si="3"/>
        <v>0</v>
      </c>
      <c r="L43" s="35">
        <f t="shared" si="3"/>
        <v>0</v>
      </c>
      <c r="M43" s="35">
        <f t="shared" si="3"/>
        <v>0</v>
      </c>
      <c r="N43" s="19"/>
      <c r="O43" s="19"/>
    </row>
    <row r="44" spans="1:15" s="4" customFormat="1" ht="27" customHeight="1" x14ac:dyDescent="0.25">
      <c r="A44" s="32" t="s">
        <v>21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"/>
      <c r="O44" s="3"/>
    </row>
    <row r="45" spans="1:15" s="4" customFormat="1" ht="27" customHeight="1" x14ac:dyDescent="0.25">
      <c r="A45" s="34" t="s">
        <v>3</v>
      </c>
      <c r="B45" s="143"/>
      <c r="C45" s="144"/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3"/>
      <c r="O45" s="3"/>
    </row>
    <row r="46" spans="1:15" s="4" customFormat="1" ht="27" customHeight="1" x14ac:dyDescent="0.25">
      <c r="A46" s="34" t="s">
        <v>4</v>
      </c>
      <c r="B46" s="143"/>
      <c r="C46" s="144"/>
      <c r="D46" s="144"/>
      <c r="E46" s="144"/>
      <c r="F46" s="144"/>
      <c r="G46" s="144"/>
      <c r="H46" s="144"/>
      <c r="I46" s="144"/>
      <c r="J46" s="144"/>
      <c r="K46" s="144"/>
      <c r="L46" s="144"/>
      <c r="M46" s="144"/>
      <c r="N46" s="3"/>
      <c r="O46" s="3"/>
    </row>
    <row r="47" spans="1:15" s="4" customFormat="1" ht="27" customHeight="1" x14ac:dyDescent="0.25">
      <c r="A47" s="34" t="s">
        <v>5</v>
      </c>
      <c r="B47" s="143"/>
      <c r="C47" s="144"/>
      <c r="D47" s="144"/>
      <c r="E47" s="144"/>
      <c r="F47" s="144"/>
      <c r="G47" s="144"/>
      <c r="H47" s="144"/>
      <c r="I47" s="144"/>
      <c r="J47" s="144"/>
      <c r="K47" s="144"/>
      <c r="L47" s="144"/>
      <c r="M47" s="144"/>
      <c r="N47" s="3"/>
      <c r="O47" s="3"/>
    </row>
    <row r="48" spans="1:15" s="4" customFormat="1" ht="27" customHeight="1" x14ac:dyDescent="0.25">
      <c r="A48" s="34" t="s">
        <v>6</v>
      </c>
      <c r="B48" s="143"/>
      <c r="C48" s="144"/>
      <c r="D48" s="144"/>
      <c r="E48" s="144"/>
      <c r="F48" s="144"/>
      <c r="G48" s="144"/>
      <c r="H48" s="144"/>
      <c r="I48" s="144"/>
      <c r="J48" s="144"/>
      <c r="K48" s="144"/>
      <c r="L48" s="144"/>
      <c r="M48" s="144"/>
      <c r="N48" s="3"/>
      <c r="O48" s="3"/>
    </row>
    <row r="49" spans="1:15" s="4" customFormat="1" ht="27" customHeight="1" x14ac:dyDescent="0.25">
      <c r="A49" s="34" t="s">
        <v>7</v>
      </c>
      <c r="B49" s="143"/>
      <c r="C49" s="144"/>
      <c r="D49" s="144"/>
      <c r="E49" s="144"/>
      <c r="F49" s="144"/>
      <c r="G49" s="144"/>
      <c r="H49" s="144"/>
      <c r="I49" s="144"/>
      <c r="J49" s="144"/>
      <c r="K49" s="144"/>
      <c r="L49" s="144"/>
      <c r="M49" s="144"/>
      <c r="N49" s="3"/>
      <c r="O49" s="3"/>
    </row>
    <row r="50" spans="1:15" s="4" customFormat="1" ht="27" customHeight="1" x14ac:dyDescent="0.25">
      <c r="A50" s="34" t="s">
        <v>8</v>
      </c>
      <c r="B50" s="143"/>
      <c r="C50" s="144"/>
      <c r="D50" s="144"/>
      <c r="E50" s="144"/>
      <c r="F50" s="144"/>
      <c r="G50" s="144"/>
      <c r="H50" s="144"/>
      <c r="I50" s="144"/>
      <c r="J50" s="144"/>
      <c r="K50" s="144"/>
      <c r="L50" s="144"/>
      <c r="M50" s="144"/>
      <c r="N50" s="3"/>
      <c r="O50" s="3"/>
    </row>
    <row r="51" spans="1:15" s="4" customFormat="1" ht="27" customHeight="1" x14ac:dyDescent="0.25">
      <c r="A51" s="34" t="s">
        <v>9</v>
      </c>
      <c r="B51" s="143"/>
      <c r="C51" s="144"/>
      <c r="D51" s="144"/>
      <c r="E51" s="144"/>
      <c r="F51" s="144"/>
      <c r="G51" s="144"/>
      <c r="H51" s="144"/>
      <c r="I51" s="144"/>
      <c r="J51" s="144"/>
      <c r="K51" s="144"/>
      <c r="L51" s="144"/>
      <c r="M51" s="144"/>
      <c r="N51" s="3"/>
      <c r="O51" s="3"/>
    </row>
    <row r="52" spans="1:15" s="20" customFormat="1" ht="27" customHeight="1" x14ac:dyDescent="0.25">
      <c r="A52" s="190" t="s">
        <v>29</v>
      </c>
      <c r="B52" s="191"/>
      <c r="C52" s="191"/>
      <c r="D52" s="192"/>
      <c r="E52" s="35">
        <f t="shared" ref="E52:M52" si="4">SUM(E45:E51)</f>
        <v>0</v>
      </c>
      <c r="F52" s="35">
        <f t="shared" si="4"/>
        <v>0</v>
      </c>
      <c r="G52" s="35">
        <f t="shared" si="4"/>
        <v>0</v>
      </c>
      <c r="H52" s="35">
        <f t="shared" si="4"/>
        <v>0</v>
      </c>
      <c r="I52" s="35">
        <f t="shared" si="4"/>
        <v>0</v>
      </c>
      <c r="J52" s="35">
        <f t="shared" si="4"/>
        <v>0</v>
      </c>
      <c r="K52" s="35">
        <f t="shared" si="4"/>
        <v>0</v>
      </c>
      <c r="L52" s="35">
        <f t="shared" si="4"/>
        <v>0</v>
      </c>
      <c r="M52" s="35">
        <f t="shared" si="4"/>
        <v>0</v>
      </c>
      <c r="N52" s="19"/>
      <c r="O52" s="19"/>
    </row>
    <row r="53" spans="1:15" s="4" customFormat="1" ht="27" customHeight="1" x14ac:dyDescent="0.25">
      <c r="A53" s="32" t="s">
        <v>22</v>
      </c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"/>
      <c r="O53" s="3"/>
    </row>
    <row r="54" spans="1:15" s="4" customFormat="1" ht="27" customHeight="1" x14ac:dyDescent="0.25">
      <c r="A54" s="34" t="s">
        <v>3</v>
      </c>
      <c r="B54" s="143"/>
      <c r="C54" s="144"/>
      <c r="D54" s="144"/>
      <c r="E54" s="144"/>
      <c r="F54" s="144"/>
      <c r="G54" s="144"/>
      <c r="H54" s="144"/>
      <c r="I54" s="144"/>
      <c r="J54" s="144"/>
      <c r="K54" s="144"/>
      <c r="L54" s="144"/>
      <c r="M54" s="144"/>
      <c r="N54" s="3"/>
      <c r="O54" s="3"/>
    </row>
    <row r="55" spans="1:15" s="4" customFormat="1" ht="27" customHeight="1" x14ac:dyDescent="0.25">
      <c r="A55" s="34" t="s">
        <v>4</v>
      </c>
      <c r="B55" s="143"/>
      <c r="C55" s="144"/>
      <c r="D55" s="144"/>
      <c r="E55" s="144"/>
      <c r="F55" s="144"/>
      <c r="G55" s="144"/>
      <c r="H55" s="144"/>
      <c r="I55" s="144"/>
      <c r="J55" s="144"/>
      <c r="K55" s="144"/>
      <c r="L55" s="144"/>
      <c r="M55" s="144"/>
      <c r="N55" s="3"/>
      <c r="O55" s="3"/>
    </row>
    <row r="56" spans="1:15" s="4" customFormat="1" ht="27" customHeight="1" x14ac:dyDescent="0.25">
      <c r="A56" s="34" t="s">
        <v>5</v>
      </c>
      <c r="B56" s="143"/>
      <c r="C56" s="144"/>
      <c r="D56" s="144"/>
      <c r="E56" s="144"/>
      <c r="F56" s="144"/>
      <c r="G56" s="144"/>
      <c r="H56" s="144"/>
      <c r="I56" s="144"/>
      <c r="J56" s="144"/>
      <c r="K56" s="144"/>
      <c r="L56" s="144"/>
      <c r="M56" s="144"/>
      <c r="N56" s="3"/>
      <c r="O56" s="3"/>
    </row>
    <row r="57" spans="1:15" s="4" customFormat="1" ht="27" customHeight="1" x14ac:dyDescent="0.25">
      <c r="A57" s="34" t="s">
        <v>6</v>
      </c>
      <c r="B57" s="143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3"/>
      <c r="O57" s="3"/>
    </row>
    <row r="58" spans="1:15" s="4" customFormat="1" ht="27" customHeight="1" x14ac:dyDescent="0.25">
      <c r="A58" s="34" t="s">
        <v>7</v>
      </c>
      <c r="B58" s="143"/>
      <c r="C58" s="144"/>
      <c r="D58" s="144"/>
      <c r="E58" s="144"/>
      <c r="F58" s="144"/>
      <c r="G58" s="144"/>
      <c r="H58" s="144"/>
      <c r="I58" s="144"/>
      <c r="J58" s="144"/>
      <c r="K58" s="144"/>
      <c r="L58" s="144"/>
      <c r="M58" s="144"/>
      <c r="N58" s="3"/>
      <c r="O58" s="3"/>
    </row>
    <row r="59" spans="1:15" s="4" customFormat="1" ht="27" customHeight="1" x14ac:dyDescent="0.25">
      <c r="A59" s="34" t="s">
        <v>8</v>
      </c>
      <c r="B59" s="143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3"/>
      <c r="O59" s="3"/>
    </row>
    <row r="60" spans="1:15" s="4" customFormat="1" ht="27" customHeight="1" x14ac:dyDescent="0.25">
      <c r="A60" s="34" t="s">
        <v>9</v>
      </c>
      <c r="B60" s="143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3"/>
      <c r="O60" s="3"/>
    </row>
    <row r="61" spans="1:15" s="20" customFormat="1" ht="27" customHeight="1" x14ac:dyDescent="0.25">
      <c r="A61" s="190" t="s">
        <v>30</v>
      </c>
      <c r="B61" s="191"/>
      <c r="C61" s="191"/>
      <c r="D61" s="192"/>
      <c r="E61" s="35">
        <f t="shared" ref="E61:M61" si="5">SUM(E54:E60)</f>
        <v>0</v>
      </c>
      <c r="F61" s="35">
        <f t="shared" si="5"/>
        <v>0</v>
      </c>
      <c r="G61" s="35">
        <f t="shared" si="5"/>
        <v>0</v>
      </c>
      <c r="H61" s="35">
        <f t="shared" si="5"/>
        <v>0</v>
      </c>
      <c r="I61" s="35">
        <f t="shared" si="5"/>
        <v>0</v>
      </c>
      <c r="J61" s="35">
        <f t="shared" si="5"/>
        <v>0</v>
      </c>
      <c r="K61" s="35">
        <f t="shared" si="5"/>
        <v>0</v>
      </c>
      <c r="L61" s="35">
        <f t="shared" si="5"/>
        <v>0</v>
      </c>
      <c r="M61" s="35">
        <f t="shared" si="5"/>
        <v>0</v>
      </c>
      <c r="N61" s="19"/>
      <c r="O61" s="19"/>
    </row>
    <row r="62" spans="1:15" s="15" customFormat="1" ht="27" customHeight="1" x14ac:dyDescent="0.25">
      <c r="A62" s="36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21"/>
      <c r="O62" s="21"/>
    </row>
    <row r="63" spans="1:15" s="15" customFormat="1" ht="27" customHeight="1" x14ac:dyDescent="0.25">
      <c r="A63" s="38" t="s">
        <v>31</v>
      </c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21"/>
      <c r="O63" s="21"/>
    </row>
    <row r="64" spans="1:15" s="15" customFormat="1" ht="27" customHeight="1" thickBot="1" x14ac:dyDescent="0.35">
      <c r="A64" s="36"/>
      <c r="B64" s="37"/>
      <c r="C64" s="37"/>
      <c r="D64" s="67" t="s">
        <v>51</v>
      </c>
      <c r="E64" s="37"/>
      <c r="F64" s="37"/>
      <c r="G64" s="37"/>
      <c r="H64" s="37"/>
      <c r="I64" s="37"/>
      <c r="J64" s="37"/>
      <c r="K64" s="37"/>
      <c r="L64" s="37"/>
      <c r="M64" s="37"/>
      <c r="N64" s="21"/>
      <c r="O64" s="21"/>
    </row>
    <row r="65" spans="1:15" s="12" customFormat="1" ht="42" customHeight="1" thickBot="1" x14ac:dyDescent="0.3">
      <c r="A65" s="39" t="s">
        <v>45</v>
      </c>
      <c r="B65" s="74">
        <f>SUM(E16+E25+E34+E43+E52+E61)</f>
        <v>0</v>
      </c>
      <c r="C65" s="27"/>
      <c r="D65" s="68" t="s">
        <v>50</v>
      </c>
      <c r="E65" s="27"/>
      <c r="F65" s="27"/>
      <c r="G65" s="27"/>
      <c r="H65" s="27"/>
      <c r="I65" s="27"/>
      <c r="J65" s="27"/>
      <c r="K65" s="27"/>
      <c r="L65" s="27"/>
      <c r="M65" s="27"/>
      <c r="N65" s="11"/>
      <c r="O65" s="11"/>
    </row>
    <row r="66" spans="1:15" s="12" customFormat="1" ht="42" customHeight="1" thickBot="1" x14ac:dyDescent="0.3">
      <c r="A66" s="39" t="s">
        <v>36</v>
      </c>
      <c r="B66" s="74">
        <f>SUM(G16+G25+G34+G43+G52+G61)</f>
        <v>0</v>
      </c>
      <c r="C66" s="27"/>
      <c r="D66" s="68" t="s">
        <v>52</v>
      </c>
      <c r="E66" s="27"/>
      <c r="F66" s="27"/>
      <c r="G66" s="27"/>
      <c r="H66" s="27"/>
      <c r="I66" s="27"/>
      <c r="J66" s="27"/>
      <c r="K66" s="27"/>
      <c r="L66" s="27"/>
      <c r="M66" s="27"/>
      <c r="N66" s="11"/>
      <c r="O66" s="11"/>
    </row>
    <row r="67" spans="1:15" s="12" customFormat="1" ht="42" customHeight="1" thickBot="1" x14ac:dyDescent="0.3">
      <c r="A67" s="41" t="s">
        <v>11</v>
      </c>
      <c r="B67" s="74">
        <f>SUM(H16+H25+H34+H43+H52+H61)</f>
        <v>0</v>
      </c>
      <c r="C67" s="27"/>
      <c r="D67" s="69"/>
      <c r="E67" s="27"/>
      <c r="F67" s="27"/>
      <c r="G67" s="27"/>
      <c r="H67" s="27"/>
      <c r="I67" s="27"/>
      <c r="J67" s="27"/>
      <c r="K67" s="27"/>
      <c r="L67" s="27"/>
      <c r="M67" s="27"/>
      <c r="N67" s="11"/>
      <c r="O67" s="11"/>
    </row>
    <row r="68" spans="1:15" s="12" customFormat="1" ht="42" customHeight="1" thickBot="1" x14ac:dyDescent="0.3">
      <c r="A68" s="41" t="s">
        <v>46</v>
      </c>
      <c r="B68" s="74">
        <f>SUM(I16+I25+I34+I43+I52+I61)</f>
        <v>0</v>
      </c>
      <c r="C68" s="27"/>
      <c r="D68" s="68" t="s">
        <v>53</v>
      </c>
      <c r="E68" s="27"/>
      <c r="F68" s="27"/>
      <c r="G68" s="27"/>
      <c r="H68" s="27"/>
      <c r="I68" s="27"/>
      <c r="J68" s="27"/>
      <c r="K68" s="27"/>
      <c r="L68" s="27"/>
      <c r="M68" s="27"/>
      <c r="N68" s="11"/>
      <c r="O68" s="11"/>
    </row>
    <row r="69" spans="1:15" s="12" customFormat="1" ht="42" customHeight="1" thickBot="1" x14ac:dyDescent="0.3">
      <c r="A69" s="41" t="s">
        <v>47</v>
      </c>
      <c r="B69" s="74">
        <f>SUM(J16+J25+J34+J43+J52+J61)</f>
        <v>0</v>
      </c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11"/>
      <c r="O69" s="11"/>
    </row>
    <row r="70" spans="1:15" s="12" customFormat="1" ht="42" customHeight="1" thickBot="1" x14ac:dyDescent="0.3">
      <c r="A70" s="41" t="s">
        <v>49</v>
      </c>
      <c r="B70" s="74">
        <f>SUM(K16+K25+K34+K43+K52+K61)</f>
        <v>0</v>
      </c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11"/>
      <c r="O70" s="11"/>
    </row>
    <row r="71" spans="1:15" s="12" customFormat="1" ht="42" customHeight="1" thickBot="1" x14ac:dyDescent="0.3">
      <c r="A71" s="41" t="s">
        <v>32</v>
      </c>
      <c r="B71" s="74">
        <f>SUM(L16+L25+L34+L43+L52+L61)</f>
        <v>0</v>
      </c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11"/>
      <c r="O71" s="11"/>
    </row>
    <row r="72" spans="1:15" s="12" customFormat="1" ht="42" customHeight="1" thickBot="1" x14ac:dyDescent="0.3">
      <c r="A72" s="41" t="s">
        <v>54</v>
      </c>
      <c r="B72" s="74">
        <f>SUM(F61+F52+F43+F34+F25+F16)</f>
        <v>0</v>
      </c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11"/>
      <c r="O72" s="11"/>
    </row>
    <row r="73" spans="1:15" s="12" customFormat="1" ht="15" customHeight="1" thickBot="1" x14ac:dyDescent="0.3">
      <c r="A73" s="41"/>
      <c r="B73" s="40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11"/>
      <c r="O73" s="11"/>
    </row>
    <row r="74" spans="1:15" s="11" customFormat="1" ht="40.5" customHeight="1" thickBot="1" x14ac:dyDescent="0.3">
      <c r="A74" s="48" t="s">
        <v>38</v>
      </c>
      <c r="B74" s="75">
        <f>SUM(B65:B70)</f>
        <v>0</v>
      </c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</row>
    <row r="75" spans="1:15" s="11" customFormat="1" ht="45" customHeight="1" thickBot="1" x14ac:dyDescent="0.3">
      <c r="A75" s="48" t="s">
        <v>37</v>
      </c>
      <c r="B75" s="75">
        <f>SUM(B65:B71)</f>
        <v>0</v>
      </c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</row>
    <row r="76" spans="1:15" ht="27" customHeight="1" x14ac:dyDescent="0.3"/>
  </sheetData>
  <sheetProtection password="97F2" sheet="1" objects="1" scenarios="1"/>
  <mergeCells count="11">
    <mergeCell ref="A61:D61"/>
    <mergeCell ref="K5:M5"/>
    <mergeCell ref="B3:D3"/>
    <mergeCell ref="B5:E5"/>
    <mergeCell ref="A16:D16"/>
    <mergeCell ref="A25:D25"/>
    <mergeCell ref="A34:D34"/>
    <mergeCell ref="K4:L4"/>
    <mergeCell ref="K3:L3"/>
    <mergeCell ref="A43:D43"/>
    <mergeCell ref="A52:D52"/>
  </mergeCells>
  <phoneticPr fontId="9" type="noConversion"/>
  <printOptions horizontalCentered="1"/>
  <pageMargins left="0" right="0" top="0.59055118110236227" bottom="0.19685039370078741" header="0.51181102362204722" footer="0.51181102362204722"/>
  <pageSetup paperSize="8" scale="50" orientation="portrait" cellComments="asDisplayed" errors="blank" r:id="rId1"/>
  <headerFooter alignWithMargins="0">
    <oddHeader xml:space="preserve">&amp;C
</oddHeader>
    <oddFooter>&amp;L&amp;"Arial,Italic"&amp;9Run Review Calculation Matrix
Version 1.0       &amp;C
&amp;"Arial,Italic"&amp;9Updated 12/02/10</oddFooter>
  </headerFooter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6"/>
  <sheetViews>
    <sheetView view="pageBreakPreview" zoomScale="55" zoomScaleNormal="100" workbookViewId="0">
      <selection activeCell="C21" sqref="C21"/>
    </sheetView>
  </sheetViews>
  <sheetFormatPr defaultRowHeight="17.399999999999999" x14ac:dyDescent="0.3"/>
  <cols>
    <col min="1" max="1" width="38.109375" customWidth="1"/>
    <col min="2" max="4" width="23.5546875" style="8" customWidth="1"/>
    <col min="5" max="6" width="17.33203125" style="8" customWidth="1"/>
    <col min="7" max="7" width="15.88671875" style="8" customWidth="1"/>
    <col min="8" max="9" width="17.44140625" style="8" customWidth="1"/>
    <col min="10" max="10" width="20.6640625" style="8" customWidth="1"/>
    <col min="11" max="11" width="15.88671875" style="8" customWidth="1"/>
    <col min="12" max="12" width="17.88671875" style="8" customWidth="1"/>
    <col min="13" max="13" width="19.33203125" style="8" customWidth="1"/>
    <col min="14" max="15" width="9.109375" style="1"/>
  </cols>
  <sheetData>
    <row r="1" spans="1:15" s="2" customFormat="1" ht="28.5" customHeight="1" x14ac:dyDescent="0.25">
      <c r="A1" s="17" t="s">
        <v>23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5"/>
      <c r="O1" s="5"/>
    </row>
    <row r="2" spans="1:15" s="2" customFormat="1" ht="28.5" customHeight="1" x14ac:dyDescent="0.25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5"/>
      <c r="O2" s="5"/>
    </row>
    <row r="3" spans="1:15" s="4" customFormat="1" ht="49.5" customHeight="1" x14ac:dyDescent="0.25">
      <c r="A3" s="22" t="s">
        <v>15</v>
      </c>
      <c r="B3" s="196" t="str">
        <f>'Individual Service 8 Total'!B3:D3</f>
        <v>Service 8</v>
      </c>
      <c r="C3" s="197"/>
      <c r="D3" s="198"/>
      <c r="E3" s="27"/>
      <c r="F3" s="27"/>
      <c r="G3" s="23"/>
      <c r="H3" s="63"/>
      <c r="I3" s="24"/>
      <c r="J3" s="25" t="s">
        <v>16</v>
      </c>
      <c r="K3" s="193" t="str">
        <f>'Individual Service 8 Total'!H3</f>
        <v>House Officer / Registrar</v>
      </c>
      <c r="L3" s="195"/>
      <c r="M3" s="27"/>
      <c r="N3" s="3"/>
      <c r="O3" s="3"/>
    </row>
    <row r="4" spans="1:15" s="12" customFormat="1" ht="15.6" x14ac:dyDescent="0.25">
      <c r="A4" s="28"/>
      <c r="B4" s="27"/>
      <c r="C4" s="27"/>
      <c r="D4" s="27"/>
      <c r="E4" s="27"/>
      <c r="F4" s="27"/>
      <c r="G4" s="27"/>
      <c r="H4" s="27"/>
      <c r="I4" s="27"/>
      <c r="J4" s="27"/>
      <c r="K4" s="203"/>
      <c r="L4" s="203"/>
      <c r="M4" s="27"/>
      <c r="N4" s="11"/>
      <c r="O4" s="11"/>
    </row>
    <row r="5" spans="1:15" s="2" customFormat="1" ht="90.75" customHeight="1" x14ac:dyDescent="0.25">
      <c r="A5" s="29" t="s">
        <v>14</v>
      </c>
      <c r="B5" s="199" t="str">
        <f>'Individual Service 8 Total'!A10</f>
        <v>SERVICE 8, RMO 3</v>
      </c>
      <c r="C5" s="200"/>
      <c r="D5" s="200"/>
      <c r="E5" s="201"/>
      <c r="F5" s="76"/>
      <c r="G5" s="30"/>
      <c r="H5" s="31"/>
      <c r="I5" s="31"/>
      <c r="J5" s="43" t="s">
        <v>48</v>
      </c>
      <c r="K5" s="193" t="str">
        <f>'Individual Service 8 Total'!B5</f>
        <v>RMO support to enter details from run description e.g. 0800-1630 = 8.5 per day</v>
      </c>
      <c r="L5" s="194"/>
      <c r="M5" s="195"/>
      <c r="N5" s="5"/>
      <c r="O5" s="5"/>
    </row>
    <row r="6" spans="1:15" s="14" customFormat="1" ht="15" customHeight="1" x14ac:dyDescent="0.25">
      <c r="A6" s="34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13"/>
      <c r="O6" s="13"/>
    </row>
    <row r="7" spans="1:15" s="2" customFormat="1" ht="46.8" x14ac:dyDescent="0.25">
      <c r="A7" s="22" t="s">
        <v>0</v>
      </c>
      <c r="B7" s="25" t="s">
        <v>10</v>
      </c>
      <c r="C7" s="25" t="s">
        <v>1</v>
      </c>
      <c r="D7" s="25" t="s">
        <v>2</v>
      </c>
      <c r="E7" s="25" t="s">
        <v>45</v>
      </c>
      <c r="F7" s="25" t="s">
        <v>54</v>
      </c>
      <c r="G7" s="25" t="s">
        <v>35</v>
      </c>
      <c r="H7" s="25" t="s">
        <v>11</v>
      </c>
      <c r="I7" s="25" t="s">
        <v>46</v>
      </c>
      <c r="J7" s="25" t="s">
        <v>47</v>
      </c>
      <c r="K7" s="25" t="s">
        <v>49</v>
      </c>
      <c r="L7" s="25" t="s">
        <v>12</v>
      </c>
      <c r="M7" s="25" t="s">
        <v>13</v>
      </c>
      <c r="N7" s="5"/>
      <c r="O7" s="5"/>
    </row>
    <row r="8" spans="1:15" s="4" customFormat="1" ht="27" customHeight="1" x14ac:dyDescent="0.25">
      <c r="A8" s="32" t="s">
        <v>17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"/>
      <c r="O8" s="3"/>
    </row>
    <row r="9" spans="1:15" s="4" customFormat="1" ht="27" customHeight="1" x14ac:dyDescent="0.25">
      <c r="A9" s="78" t="s">
        <v>3</v>
      </c>
      <c r="B9" s="143"/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3"/>
      <c r="O9" s="3"/>
    </row>
    <row r="10" spans="1:15" s="4" customFormat="1" ht="27" customHeight="1" x14ac:dyDescent="0.25">
      <c r="A10" s="78" t="s">
        <v>4</v>
      </c>
      <c r="B10" s="143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3"/>
      <c r="O10" s="3"/>
    </row>
    <row r="11" spans="1:15" s="4" customFormat="1" ht="27" customHeight="1" x14ac:dyDescent="0.25">
      <c r="A11" s="78" t="s">
        <v>5</v>
      </c>
      <c r="B11" s="143"/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3"/>
      <c r="O11" s="3"/>
    </row>
    <row r="12" spans="1:15" s="4" customFormat="1" ht="27" customHeight="1" x14ac:dyDescent="0.25">
      <c r="A12" s="78" t="s">
        <v>6</v>
      </c>
      <c r="B12" s="143"/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3"/>
      <c r="O12" s="3"/>
    </row>
    <row r="13" spans="1:15" s="4" customFormat="1" ht="27" customHeight="1" x14ac:dyDescent="0.25">
      <c r="A13" s="78" t="s">
        <v>7</v>
      </c>
      <c r="B13" s="143"/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3"/>
      <c r="O13" s="3"/>
    </row>
    <row r="14" spans="1:15" s="4" customFormat="1" ht="27" customHeight="1" x14ac:dyDescent="0.25">
      <c r="A14" s="78" t="s">
        <v>8</v>
      </c>
      <c r="B14" s="143"/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3"/>
      <c r="O14" s="3"/>
    </row>
    <row r="15" spans="1:15" s="4" customFormat="1" ht="27" customHeight="1" x14ac:dyDescent="0.25">
      <c r="A15" s="78" t="s">
        <v>9</v>
      </c>
      <c r="B15" s="143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3"/>
      <c r="O15" s="3"/>
    </row>
    <row r="16" spans="1:15" s="20" customFormat="1" ht="27" customHeight="1" x14ac:dyDescent="0.25">
      <c r="A16" s="202" t="s">
        <v>25</v>
      </c>
      <c r="B16" s="191"/>
      <c r="C16" s="191"/>
      <c r="D16" s="192"/>
      <c r="E16" s="35">
        <f t="shared" ref="E16:M16" si="0">SUM(E9:E15)</f>
        <v>0</v>
      </c>
      <c r="F16" s="35">
        <f t="shared" si="0"/>
        <v>0</v>
      </c>
      <c r="G16" s="35">
        <f t="shared" si="0"/>
        <v>0</v>
      </c>
      <c r="H16" s="35">
        <f t="shared" si="0"/>
        <v>0</v>
      </c>
      <c r="I16" s="35">
        <f t="shared" si="0"/>
        <v>0</v>
      </c>
      <c r="J16" s="35">
        <f t="shared" si="0"/>
        <v>0</v>
      </c>
      <c r="K16" s="35">
        <f t="shared" si="0"/>
        <v>0</v>
      </c>
      <c r="L16" s="35">
        <f t="shared" si="0"/>
        <v>0</v>
      </c>
      <c r="M16" s="35">
        <f t="shared" si="0"/>
        <v>0</v>
      </c>
      <c r="N16" s="19"/>
      <c r="O16" s="19"/>
    </row>
    <row r="17" spans="1:15" s="4" customFormat="1" ht="27" customHeight="1" x14ac:dyDescent="0.25">
      <c r="A17" s="32" t="s">
        <v>18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"/>
      <c r="O17" s="3"/>
    </row>
    <row r="18" spans="1:15" s="4" customFormat="1" ht="27" customHeight="1" x14ac:dyDescent="0.25">
      <c r="A18" s="78" t="s">
        <v>3</v>
      </c>
      <c r="B18" s="143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3"/>
      <c r="O18" s="3"/>
    </row>
    <row r="19" spans="1:15" s="4" customFormat="1" ht="27" customHeight="1" x14ac:dyDescent="0.25">
      <c r="A19" s="34" t="s">
        <v>4</v>
      </c>
      <c r="B19" s="143"/>
      <c r="C19" s="144"/>
      <c r="D19" s="144"/>
      <c r="E19" s="144"/>
      <c r="F19" s="144"/>
      <c r="G19" s="144"/>
      <c r="H19" s="144"/>
      <c r="I19" s="144"/>
      <c r="J19" s="144"/>
      <c r="K19" s="144"/>
      <c r="L19" s="144"/>
      <c r="M19" s="144"/>
      <c r="N19" s="3"/>
      <c r="O19" s="3"/>
    </row>
    <row r="20" spans="1:15" s="4" customFormat="1" ht="27" customHeight="1" x14ac:dyDescent="0.25">
      <c r="A20" s="34" t="s">
        <v>5</v>
      </c>
      <c r="B20" s="143"/>
      <c r="C20" s="144"/>
      <c r="D20" s="144"/>
      <c r="E20" s="144"/>
      <c r="F20" s="144"/>
      <c r="G20" s="144"/>
      <c r="H20" s="144"/>
      <c r="I20" s="144"/>
      <c r="J20" s="144"/>
      <c r="K20" s="144"/>
      <c r="L20" s="144"/>
      <c r="M20" s="144"/>
      <c r="N20" s="3"/>
      <c r="O20" s="3"/>
    </row>
    <row r="21" spans="1:15" s="4" customFormat="1" ht="27" customHeight="1" x14ac:dyDescent="0.25">
      <c r="A21" s="34" t="s">
        <v>6</v>
      </c>
      <c r="B21" s="143"/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3"/>
      <c r="O21" s="3"/>
    </row>
    <row r="22" spans="1:15" s="4" customFormat="1" ht="27" customHeight="1" x14ac:dyDescent="0.25">
      <c r="A22" s="34" t="s">
        <v>7</v>
      </c>
      <c r="B22" s="143"/>
      <c r="C22" s="144"/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3"/>
      <c r="O22" s="3"/>
    </row>
    <row r="23" spans="1:15" s="4" customFormat="1" ht="27" customHeight="1" x14ac:dyDescent="0.25">
      <c r="A23" s="34" t="s">
        <v>8</v>
      </c>
      <c r="B23" s="143"/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3"/>
      <c r="O23" s="3"/>
    </row>
    <row r="24" spans="1:15" s="4" customFormat="1" ht="27" customHeight="1" x14ac:dyDescent="0.25">
      <c r="A24" s="34" t="s">
        <v>9</v>
      </c>
      <c r="B24" s="143"/>
      <c r="C24" s="144"/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3"/>
      <c r="O24" s="3"/>
    </row>
    <row r="25" spans="1:15" s="20" customFormat="1" ht="27" customHeight="1" x14ac:dyDescent="0.25">
      <c r="A25" s="190" t="s">
        <v>26</v>
      </c>
      <c r="B25" s="191"/>
      <c r="C25" s="191"/>
      <c r="D25" s="192"/>
      <c r="E25" s="35">
        <f t="shared" ref="E25:M25" si="1">SUM(E18:E24)</f>
        <v>0</v>
      </c>
      <c r="F25" s="35">
        <f t="shared" si="1"/>
        <v>0</v>
      </c>
      <c r="G25" s="35">
        <f t="shared" si="1"/>
        <v>0</v>
      </c>
      <c r="H25" s="35">
        <f t="shared" si="1"/>
        <v>0</v>
      </c>
      <c r="I25" s="35">
        <f t="shared" si="1"/>
        <v>0</v>
      </c>
      <c r="J25" s="35">
        <f t="shared" si="1"/>
        <v>0</v>
      </c>
      <c r="K25" s="35">
        <f t="shared" si="1"/>
        <v>0</v>
      </c>
      <c r="L25" s="35">
        <f t="shared" si="1"/>
        <v>0</v>
      </c>
      <c r="M25" s="35">
        <f t="shared" si="1"/>
        <v>0</v>
      </c>
      <c r="N25" s="19"/>
      <c r="O25" s="19"/>
    </row>
    <row r="26" spans="1:15" s="4" customFormat="1" ht="27" customHeight="1" x14ac:dyDescent="0.25">
      <c r="A26" s="32" t="s">
        <v>19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"/>
      <c r="O26" s="3"/>
    </row>
    <row r="27" spans="1:15" s="4" customFormat="1" ht="27" customHeight="1" x14ac:dyDescent="0.25">
      <c r="A27" s="34" t="s">
        <v>3</v>
      </c>
      <c r="B27" s="143"/>
      <c r="C27" s="144"/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3"/>
      <c r="O27" s="3"/>
    </row>
    <row r="28" spans="1:15" s="4" customFormat="1" ht="27" customHeight="1" x14ac:dyDescent="0.25">
      <c r="A28" s="34" t="s">
        <v>4</v>
      </c>
      <c r="B28" s="143"/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3"/>
      <c r="O28" s="3"/>
    </row>
    <row r="29" spans="1:15" s="4" customFormat="1" ht="27" customHeight="1" x14ac:dyDescent="0.25">
      <c r="A29" s="34" t="s">
        <v>5</v>
      </c>
      <c r="B29" s="143"/>
      <c r="C29" s="144"/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3"/>
      <c r="O29" s="3"/>
    </row>
    <row r="30" spans="1:15" s="4" customFormat="1" ht="27" customHeight="1" x14ac:dyDescent="0.25">
      <c r="A30" s="34" t="s">
        <v>6</v>
      </c>
      <c r="B30" s="143"/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3"/>
      <c r="O30" s="3"/>
    </row>
    <row r="31" spans="1:15" s="4" customFormat="1" ht="27" customHeight="1" x14ac:dyDescent="0.25">
      <c r="A31" s="34" t="s">
        <v>7</v>
      </c>
      <c r="B31" s="143"/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3"/>
      <c r="O31" s="3"/>
    </row>
    <row r="32" spans="1:15" s="4" customFormat="1" ht="27" customHeight="1" x14ac:dyDescent="0.25">
      <c r="A32" s="34" t="s">
        <v>8</v>
      </c>
      <c r="B32" s="143"/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3"/>
      <c r="O32" s="3"/>
    </row>
    <row r="33" spans="1:15" s="4" customFormat="1" ht="27" customHeight="1" x14ac:dyDescent="0.25">
      <c r="A33" s="34" t="s">
        <v>9</v>
      </c>
      <c r="B33" s="143"/>
      <c r="C33" s="144"/>
      <c r="D33" s="144"/>
      <c r="E33" s="144"/>
      <c r="F33" s="144"/>
      <c r="G33" s="144"/>
      <c r="H33" s="144"/>
      <c r="I33" s="144"/>
      <c r="J33" s="144"/>
      <c r="K33" s="144"/>
      <c r="L33" s="144"/>
      <c r="M33" s="144"/>
      <c r="N33" s="3"/>
      <c r="O33" s="3"/>
    </row>
    <row r="34" spans="1:15" s="20" customFormat="1" ht="27" customHeight="1" x14ac:dyDescent="0.25">
      <c r="A34" s="190" t="s">
        <v>27</v>
      </c>
      <c r="B34" s="191"/>
      <c r="C34" s="191"/>
      <c r="D34" s="192"/>
      <c r="E34" s="35">
        <f t="shared" ref="E34:M34" si="2">SUM(E27:E33)</f>
        <v>0</v>
      </c>
      <c r="F34" s="35">
        <f t="shared" si="2"/>
        <v>0</v>
      </c>
      <c r="G34" s="35">
        <f t="shared" si="2"/>
        <v>0</v>
      </c>
      <c r="H34" s="35">
        <f t="shared" si="2"/>
        <v>0</v>
      </c>
      <c r="I34" s="35">
        <f t="shared" si="2"/>
        <v>0</v>
      </c>
      <c r="J34" s="35">
        <f t="shared" si="2"/>
        <v>0</v>
      </c>
      <c r="K34" s="35">
        <f t="shared" si="2"/>
        <v>0</v>
      </c>
      <c r="L34" s="35">
        <f t="shared" si="2"/>
        <v>0</v>
      </c>
      <c r="M34" s="35">
        <f t="shared" si="2"/>
        <v>0</v>
      </c>
      <c r="N34" s="19"/>
      <c r="O34" s="19"/>
    </row>
    <row r="35" spans="1:15" s="4" customFormat="1" ht="27" customHeight="1" x14ac:dyDescent="0.25">
      <c r="A35" s="32" t="s">
        <v>20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"/>
      <c r="O35" s="3"/>
    </row>
    <row r="36" spans="1:15" s="4" customFormat="1" ht="27" customHeight="1" x14ac:dyDescent="0.25">
      <c r="A36" s="34" t="s">
        <v>3</v>
      </c>
      <c r="B36" s="143"/>
      <c r="C36" s="144"/>
      <c r="D36" s="144"/>
      <c r="E36" s="144"/>
      <c r="F36" s="144"/>
      <c r="G36" s="144"/>
      <c r="H36" s="144"/>
      <c r="I36" s="144"/>
      <c r="J36" s="144"/>
      <c r="K36" s="144"/>
      <c r="L36" s="144"/>
      <c r="M36" s="144"/>
      <c r="N36" s="3"/>
      <c r="O36" s="3"/>
    </row>
    <row r="37" spans="1:15" s="4" customFormat="1" ht="27" customHeight="1" x14ac:dyDescent="0.25">
      <c r="A37" s="78" t="s">
        <v>4</v>
      </c>
      <c r="B37" s="143"/>
      <c r="C37" s="144"/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3"/>
      <c r="O37" s="3"/>
    </row>
    <row r="38" spans="1:15" s="4" customFormat="1" ht="27" customHeight="1" x14ac:dyDescent="0.25">
      <c r="A38" s="34" t="s">
        <v>5</v>
      </c>
      <c r="B38" s="143"/>
      <c r="C38" s="144"/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3"/>
      <c r="O38" s="3"/>
    </row>
    <row r="39" spans="1:15" s="4" customFormat="1" ht="27" customHeight="1" x14ac:dyDescent="0.25">
      <c r="A39" s="34" t="s">
        <v>6</v>
      </c>
      <c r="B39" s="143"/>
      <c r="C39" s="144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3"/>
      <c r="O39" s="3"/>
    </row>
    <row r="40" spans="1:15" s="4" customFormat="1" ht="27" customHeight="1" x14ac:dyDescent="0.25">
      <c r="A40" s="34" t="s">
        <v>7</v>
      </c>
      <c r="B40" s="143"/>
      <c r="C40" s="144"/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3"/>
      <c r="O40" s="3"/>
    </row>
    <row r="41" spans="1:15" s="4" customFormat="1" ht="27" customHeight="1" x14ac:dyDescent="0.25">
      <c r="A41" s="34" t="s">
        <v>8</v>
      </c>
      <c r="B41" s="143"/>
      <c r="C41" s="144"/>
      <c r="D41" s="144"/>
      <c r="E41" s="144"/>
      <c r="F41" s="144"/>
      <c r="G41" s="144"/>
      <c r="H41" s="144"/>
      <c r="I41" s="144"/>
      <c r="J41" s="144"/>
      <c r="K41" s="144"/>
      <c r="L41" s="144"/>
      <c r="M41" s="144"/>
      <c r="N41" s="3"/>
      <c r="O41" s="3"/>
    </row>
    <row r="42" spans="1:15" s="4" customFormat="1" ht="27" customHeight="1" x14ac:dyDescent="0.25">
      <c r="A42" s="34" t="s">
        <v>9</v>
      </c>
      <c r="B42" s="143"/>
      <c r="C42" s="144"/>
      <c r="D42" s="144"/>
      <c r="E42" s="144"/>
      <c r="F42" s="144"/>
      <c r="G42" s="144"/>
      <c r="H42" s="144"/>
      <c r="I42" s="144"/>
      <c r="J42" s="144"/>
      <c r="K42" s="144"/>
      <c r="L42" s="144"/>
      <c r="M42" s="144"/>
      <c r="N42" s="3"/>
      <c r="O42" s="3"/>
    </row>
    <row r="43" spans="1:15" s="20" customFormat="1" ht="27" customHeight="1" x14ac:dyDescent="0.25">
      <c r="A43" s="190" t="s">
        <v>28</v>
      </c>
      <c r="B43" s="191"/>
      <c r="C43" s="191"/>
      <c r="D43" s="192"/>
      <c r="E43" s="35">
        <f t="shared" ref="E43:M43" si="3">SUM(E36:E42)</f>
        <v>0</v>
      </c>
      <c r="F43" s="35">
        <f t="shared" si="3"/>
        <v>0</v>
      </c>
      <c r="G43" s="35">
        <f t="shared" si="3"/>
        <v>0</v>
      </c>
      <c r="H43" s="35">
        <f t="shared" si="3"/>
        <v>0</v>
      </c>
      <c r="I43" s="35">
        <f t="shared" si="3"/>
        <v>0</v>
      </c>
      <c r="J43" s="35">
        <f t="shared" si="3"/>
        <v>0</v>
      </c>
      <c r="K43" s="35">
        <f t="shared" si="3"/>
        <v>0</v>
      </c>
      <c r="L43" s="35">
        <f t="shared" si="3"/>
        <v>0</v>
      </c>
      <c r="M43" s="35">
        <f t="shared" si="3"/>
        <v>0</v>
      </c>
      <c r="N43" s="19"/>
      <c r="O43" s="19"/>
    </row>
    <row r="44" spans="1:15" s="4" customFormat="1" ht="27" customHeight="1" x14ac:dyDescent="0.25">
      <c r="A44" s="32" t="s">
        <v>21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"/>
      <c r="O44" s="3"/>
    </row>
    <row r="45" spans="1:15" s="4" customFormat="1" ht="27" customHeight="1" x14ac:dyDescent="0.25">
      <c r="A45" s="34" t="s">
        <v>3</v>
      </c>
      <c r="B45" s="143"/>
      <c r="C45" s="144"/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3"/>
      <c r="O45" s="3"/>
    </row>
    <row r="46" spans="1:15" s="4" customFormat="1" ht="27" customHeight="1" x14ac:dyDescent="0.25">
      <c r="A46" s="34" t="s">
        <v>4</v>
      </c>
      <c r="B46" s="143"/>
      <c r="C46" s="144"/>
      <c r="D46" s="144"/>
      <c r="E46" s="144"/>
      <c r="F46" s="144"/>
      <c r="G46" s="144"/>
      <c r="H46" s="144"/>
      <c r="I46" s="144"/>
      <c r="J46" s="144"/>
      <c r="K46" s="144"/>
      <c r="L46" s="144"/>
      <c r="M46" s="144"/>
      <c r="N46" s="3"/>
      <c r="O46" s="3"/>
    </row>
    <row r="47" spans="1:15" s="4" customFormat="1" ht="27" customHeight="1" x14ac:dyDescent="0.25">
      <c r="A47" s="34" t="s">
        <v>5</v>
      </c>
      <c r="B47" s="143"/>
      <c r="C47" s="144"/>
      <c r="D47" s="144"/>
      <c r="E47" s="144"/>
      <c r="F47" s="144"/>
      <c r="G47" s="144"/>
      <c r="H47" s="144"/>
      <c r="I47" s="144"/>
      <c r="J47" s="144"/>
      <c r="K47" s="144"/>
      <c r="L47" s="144"/>
      <c r="M47" s="144"/>
      <c r="N47" s="3"/>
      <c r="O47" s="3"/>
    </row>
    <row r="48" spans="1:15" s="4" customFormat="1" ht="27" customHeight="1" x14ac:dyDescent="0.25">
      <c r="A48" s="34" t="s">
        <v>6</v>
      </c>
      <c r="B48" s="143"/>
      <c r="C48" s="144"/>
      <c r="D48" s="144"/>
      <c r="E48" s="144"/>
      <c r="F48" s="144"/>
      <c r="G48" s="144"/>
      <c r="H48" s="144"/>
      <c r="I48" s="144"/>
      <c r="J48" s="144"/>
      <c r="K48" s="144"/>
      <c r="L48" s="144"/>
      <c r="M48" s="144"/>
      <c r="N48" s="3"/>
      <c r="O48" s="3"/>
    </row>
    <row r="49" spans="1:15" s="4" customFormat="1" ht="27" customHeight="1" x14ac:dyDescent="0.25">
      <c r="A49" s="34" t="s">
        <v>7</v>
      </c>
      <c r="B49" s="143"/>
      <c r="C49" s="144"/>
      <c r="D49" s="144"/>
      <c r="E49" s="144"/>
      <c r="F49" s="144"/>
      <c r="G49" s="144"/>
      <c r="H49" s="144"/>
      <c r="I49" s="144"/>
      <c r="J49" s="144"/>
      <c r="K49" s="144"/>
      <c r="L49" s="144"/>
      <c r="M49" s="144"/>
      <c r="N49" s="3"/>
      <c r="O49" s="3"/>
    </row>
    <row r="50" spans="1:15" s="4" customFormat="1" ht="27" customHeight="1" x14ac:dyDescent="0.25">
      <c r="A50" s="34" t="s">
        <v>8</v>
      </c>
      <c r="B50" s="143"/>
      <c r="C50" s="144"/>
      <c r="D50" s="144"/>
      <c r="E50" s="144"/>
      <c r="F50" s="144"/>
      <c r="G50" s="144"/>
      <c r="H50" s="144"/>
      <c r="I50" s="144"/>
      <c r="J50" s="144"/>
      <c r="K50" s="144"/>
      <c r="L50" s="144"/>
      <c r="M50" s="144"/>
      <c r="N50" s="3"/>
      <c r="O50" s="3"/>
    </row>
    <row r="51" spans="1:15" s="4" customFormat="1" ht="27" customHeight="1" x14ac:dyDescent="0.25">
      <c r="A51" s="34" t="s">
        <v>9</v>
      </c>
      <c r="B51" s="143"/>
      <c r="C51" s="144"/>
      <c r="D51" s="144"/>
      <c r="E51" s="144"/>
      <c r="F51" s="144"/>
      <c r="G51" s="144"/>
      <c r="H51" s="144"/>
      <c r="I51" s="144"/>
      <c r="J51" s="144"/>
      <c r="K51" s="144"/>
      <c r="L51" s="144"/>
      <c r="M51" s="144"/>
      <c r="N51" s="3"/>
      <c r="O51" s="3"/>
    </row>
    <row r="52" spans="1:15" s="20" customFormat="1" ht="27" customHeight="1" x14ac:dyDescent="0.25">
      <c r="A52" s="190" t="s">
        <v>29</v>
      </c>
      <c r="B52" s="191"/>
      <c r="C52" s="191"/>
      <c r="D52" s="192"/>
      <c r="E52" s="35">
        <f t="shared" ref="E52:M52" si="4">SUM(E45:E51)</f>
        <v>0</v>
      </c>
      <c r="F52" s="35">
        <f t="shared" si="4"/>
        <v>0</v>
      </c>
      <c r="G52" s="35">
        <f t="shared" si="4"/>
        <v>0</v>
      </c>
      <c r="H52" s="35">
        <f t="shared" si="4"/>
        <v>0</v>
      </c>
      <c r="I52" s="35">
        <f t="shared" si="4"/>
        <v>0</v>
      </c>
      <c r="J52" s="35">
        <f t="shared" si="4"/>
        <v>0</v>
      </c>
      <c r="K52" s="35">
        <f t="shared" si="4"/>
        <v>0</v>
      </c>
      <c r="L52" s="35">
        <f t="shared" si="4"/>
        <v>0</v>
      </c>
      <c r="M52" s="35">
        <f t="shared" si="4"/>
        <v>0</v>
      </c>
      <c r="N52" s="19"/>
      <c r="O52" s="19"/>
    </row>
    <row r="53" spans="1:15" s="4" customFormat="1" ht="27" customHeight="1" x14ac:dyDescent="0.25">
      <c r="A53" s="32" t="s">
        <v>22</v>
      </c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"/>
      <c r="O53" s="3"/>
    </row>
    <row r="54" spans="1:15" s="4" customFormat="1" ht="27" customHeight="1" x14ac:dyDescent="0.25">
      <c r="A54" s="34" t="s">
        <v>3</v>
      </c>
      <c r="B54" s="143"/>
      <c r="C54" s="144"/>
      <c r="D54" s="144"/>
      <c r="E54" s="144"/>
      <c r="F54" s="144"/>
      <c r="G54" s="144"/>
      <c r="H54" s="144"/>
      <c r="I54" s="144"/>
      <c r="J54" s="144"/>
      <c r="K54" s="144"/>
      <c r="L54" s="144"/>
      <c r="M54" s="144"/>
      <c r="N54" s="3"/>
      <c r="O54" s="3"/>
    </row>
    <row r="55" spans="1:15" s="4" customFormat="1" ht="27" customHeight="1" x14ac:dyDescent="0.25">
      <c r="A55" s="34" t="s">
        <v>4</v>
      </c>
      <c r="B55" s="143"/>
      <c r="C55" s="144"/>
      <c r="D55" s="144"/>
      <c r="E55" s="144"/>
      <c r="F55" s="144"/>
      <c r="G55" s="144"/>
      <c r="H55" s="144"/>
      <c r="I55" s="144"/>
      <c r="J55" s="144"/>
      <c r="K55" s="144"/>
      <c r="L55" s="144"/>
      <c r="M55" s="144"/>
      <c r="N55" s="3"/>
      <c r="O55" s="3"/>
    </row>
    <row r="56" spans="1:15" s="4" customFormat="1" ht="27" customHeight="1" x14ac:dyDescent="0.25">
      <c r="A56" s="34" t="s">
        <v>5</v>
      </c>
      <c r="B56" s="143"/>
      <c r="C56" s="144"/>
      <c r="D56" s="144"/>
      <c r="E56" s="144"/>
      <c r="F56" s="144"/>
      <c r="G56" s="144"/>
      <c r="H56" s="144"/>
      <c r="I56" s="144"/>
      <c r="J56" s="144"/>
      <c r="K56" s="144"/>
      <c r="L56" s="144"/>
      <c r="M56" s="144"/>
      <c r="N56" s="3"/>
      <c r="O56" s="3"/>
    </row>
    <row r="57" spans="1:15" s="4" customFormat="1" ht="27" customHeight="1" x14ac:dyDescent="0.25">
      <c r="A57" s="34" t="s">
        <v>6</v>
      </c>
      <c r="B57" s="143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3"/>
      <c r="O57" s="3"/>
    </row>
    <row r="58" spans="1:15" s="4" customFormat="1" ht="27" customHeight="1" x14ac:dyDescent="0.25">
      <c r="A58" s="34" t="s">
        <v>7</v>
      </c>
      <c r="B58" s="143"/>
      <c r="C58" s="144"/>
      <c r="D58" s="144"/>
      <c r="E58" s="144"/>
      <c r="F58" s="144"/>
      <c r="G58" s="144"/>
      <c r="H58" s="144"/>
      <c r="I58" s="144"/>
      <c r="J58" s="144"/>
      <c r="K58" s="144"/>
      <c r="L58" s="144"/>
      <c r="M58" s="144"/>
      <c r="N58" s="3"/>
      <c r="O58" s="3"/>
    </row>
    <row r="59" spans="1:15" s="4" customFormat="1" ht="27" customHeight="1" x14ac:dyDescent="0.25">
      <c r="A59" s="34" t="s">
        <v>8</v>
      </c>
      <c r="B59" s="143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3"/>
      <c r="O59" s="3"/>
    </row>
    <row r="60" spans="1:15" s="4" customFormat="1" ht="27" customHeight="1" x14ac:dyDescent="0.25">
      <c r="A60" s="34" t="s">
        <v>9</v>
      </c>
      <c r="B60" s="143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3"/>
      <c r="O60" s="3"/>
    </row>
    <row r="61" spans="1:15" s="20" customFormat="1" ht="27" customHeight="1" x14ac:dyDescent="0.25">
      <c r="A61" s="190" t="s">
        <v>30</v>
      </c>
      <c r="B61" s="191"/>
      <c r="C61" s="191"/>
      <c r="D61" s="192"/>
      <c r="E61" s="35">
        <f t="shared" ref="E61:M61" si="5">SUM(E54:E60)</f>
        <v>0</v>
      </c>
      <c r="F61" s="35">
        <f t="shared" si="5"/>
        <v>0</v>
      </c>
      <c r="G61" s="35">
        <f t="shared" si="5"/>
        <v>0</v>
      </c>
      <c r="H61" s="35">
        <f t="shared" si="5"/>
        <v>0</v>
      </c>
      <c r="I61" s="35">
        <f t="shared" si="5"/>
        <v>0</v>
      </c>
      <c r="J61" s="35">
        <f t="shared" si="5"/>
        <v>0</v>
      </c>
      <c r="K61" s="35">
        <f t="shared" si="5"/>
        <v>0</v>
      </c>
      <c r="L61" s="35">
        <f t="shared" si="5"/>
        <v>0</v>
      </c>
      <c r="M61" s="35">
        <f t="shared" si="5"/>
        <v>0</v>
      </c>
      <c r="N61" s="19"/>
      <c r="O61" s="19"/>
    </row>
    <row r="62" spans="1:15" s="15" customFormat="1" ht="27" customHeight="1" x14ac:dyDescent="0.25">
      <c r="A62" s="36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21"/>
      <c r="O62" s="21"/>
    </row>
    <row r="63" spans="1:15" s="15" customFormat="1" ht="27" customHeight="1" x14ac:dyDescent="0.25">
      <c r="A63" s="38" t="s">
        <v>31</v>
      </c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21"/>
      <c r="O63" s="21"/>
    </row>
    <row r="64" spans="1:15" s="15" customFormat="1" ht="27" customHeight="1" thickBot="1" x14ac:dyDescent="0.35">
      <c r="A64" s="36"/>
      <c r="B64" s="37"/>
      <c r="C64" s="37"/>
      <c r="D64" s="67" t="s">
        <v>51</v>
      </c>
      <c r="E64" s="37"/>
      <c r="F64" s="37"/>
      <c r="G64" s="37"/>
      <c r="H64" s="37"/>
      <c r="I64" s="37"/>
      <c r="J64" s="37"/>
      <c r="K64" s="37"/>
      <c r="L64" s="37"/>
      <c r="M64" s="37"/>
      <c r="N64" s="21"/>
      <c r="O64" s="21"/>
    </row>
    <row r="65" spans="1:15" s="12" customFormat="1" ht="42" customHeight="1" thickBot="1" x14ac:dyDescent="0.3">
      <c r="A65" s="39" t="s">
        <v>45</v>
      </c>
      <c r="B65" s="74">
        <f>SUM(E16+E25+E34+E43+E52+E61)</f>
        <v>0</v>
      </c>
      <c r="C65" s="27"/>
      <c r="D65" s="68" t="s">
        <v>50</v>
      </c>
      <c r="E65" s="27"/>
      <c r="F65" s="27"/>
      <c r="G65" s="27"/>
      <c r="H65" s="27"/>
      <c r="I65" s="27"/>
      <c r="J65" s="27"/>
      <c r="K65" s="27"/>
      <c r="L65" s="27"/>
      <c r="M65" s="27"/>
      <c r="N65" s="11"/>
      <c r="O65" s="11"/>
    </row>
    <row r="66" spans="1:15" s="12" customFormat="1" ht="42" customHeight="1" thickBot="1" x14ac:dyDescent="0.3">
      <c r="A66" s="39" t="s">
        <v>36</v>
      </c>
      <c r="B66" s="74">
        <f>SUM(G16+G25+G34+G43+G52+G61)</f>
        <v>0</v>
      </c>
      <c r="C66" s="27"/>
      <c r="D66" s="68" t="s">
        <v>52</v>
      </c>
      <c r="E66" s="27"/>
      <c r="F66" s="27"/>
      <c r="G66" s="27"/>
      <c r="H66" s="27"/>
      <c r="I66" s="27"/>
      <c r="J66" s="27"/>
      <c r="K66" s="27"/>
      <c r="L66" s="27"/>
      <c r="M66" s="27"/>
      <c r="N66" s="11"/>
      <c r="O66" s="11"/>
    </row>
    <row r="67" spans="1:15" s="12" customFormat="1" ht="42" customHeight="1" thickBot="1" x14ac:dyDescent="0.3">
      <c r="A67" s="41" t="s">
        <v>11</v>
      </c>
      <c r="B67" s="74">
        <f>SUM(H16+H25+H34+H43+H52+H61)</f>
        <v>0</v>
      </c>
      <c r="C67" s="27"/>
      <c r="D67" s="69"/>
      <c r="E67" s="27"/>
      <c r="F67" s="27"/>
      <c r="G67" s="27"/>
      <c r="H67" s="27"/>
      <c r="I67" s="27"/>
      <c r="J67" s="27"/>
      <c r="K67" s="27"/>
      <c r="L67" s="27"/>
      <c r="M67" s="27"/>
      <c r="N67" s="11"/>
      <c r="O67" s="11"/>
    </row>
    <row r="68" spans="1:15" s="12" customFormat="1" ht="42" customHeight="1" thickBot="1" x14ac:dyDescent="0.3">
      <c r="A68" s="41" t="s">
        <v>46</v>
      </c>
      <c r="B68" s="74">
        <f>SUM(I16+I25+I34+I43+I52+I61)</f>
        <v>0</v>
      </c>
      <c r="C68" s="27"/>
      <c r="D68" s="68" t="s">
        <v>53</v>
      </c>
      <c r="E68" s="27"/>
      <c r="F68" s="27"/>
      <c r="G68" s="27"/>
      <c r="H68" s="27"/>
      <c r="I68" s="27"/>
      <c r="J68" s="27"/>
      <c r="K68" s="27"/>
      <c r="L68" s="27"/>
      <c r="M68" s="27"/>
      <c r="N68" s="11"/>
      <c r="O68" s="11"/>
    </row>
    <row r="69" spans="1:15" s="12" customFormat="1" ht="42" customHeight="1" thickBot="1" x14ac:dyDescent="0.3">
      <c r="A69" s="41" t="s">
        <v>47</v>
      </c>
      <c r="B69" s="74">
        <f>SUM(J16+J25+J34+J43+J52+J61)</f>
        <v>0</v>
      </c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11"/>
      <c r="O69" s="11"/>
    </row>
    <row r="70" spans="1:15" s="12" customFormat="1" ht="42" customHeight="1" thickBot="1" x14ac:dyDescent="0.3">
      <c r="A70" s="41" t="s">
        <v>49</v>
      </c>
      <c r="B70" s="74">
        <f>SUM(K16+K25+K34+K43+K52+K61)</f>
        <v>0</v>
      </c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11"/>
      <c r="O70" s="11"/>
    </row>
    <row r="71" spans="1:15" s="12" customFormat="1" ht="42" customHeight="1" thickBot="1" x14ac:dyDescent="0.3">
      <c r="A71" s="41" t="s">
        <v>32</v>
      </c>
      <c r="B71" s="74">
        <f>SUM(L16+L25+L34+L43+L52+L61)</f>
        <v>0</v>
      </c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11"/>
      <c r="O71" s="11"/>
    </row>
    <row r="72" spans="1:15" s="12" customFormat="1" ht="42" customHeight="1" thickBot="1" x14ac:dyDescent="0.3">
      <c r="A72" s="41" t="s">
        <v>54</v>
      </c>
      <c r="B72" s="74">
        <f>SUM(F61+F52+F43+F34+F25+F16)</f>
        <v>0</v>
      </c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11"/>
      <c r="O72" s="11"/>
    </row>
    <row r="73" spans="1:15" s="12" customFormat="1" ht="15" customHeight="1" thickBot="1" x14ac:dyDescent="0.3">
      <c r="A73" s="41"/>
      <c r="B73" s="40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11"/>
      <c r="O73" s="11"/>
    </row>
    <row r="74" spans="1:15" s="11" customFormat="1" ht="40.5" customHeight="1" thickBot="1" x14ac:dyDescent="0.3">
      <c r="A74" s="48" t="s">
        <v>38</v>
      </c>
      <c r="B74" s="75">
        <f>SUM(B65:B70)</f>
        <v>0</v>
      </c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</row>
    <row r="75" spans="1:15" s="11" customFormat="1" ht="45" customHeight="1" thickBot="1" x14ac:dyDescent="0.3">
      <c r="A75" s="48" t="s">
        <v>37</v>
      </c>
      <c r="B75" s="75">
        <f>SUM(B65:B71)</f>
        <v>0</v>
      </c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</row>
    <row r="76" spans="1:15" ht="27" customHeight="1" x14ac:dyDescent="0.3"/>
  </sheetData>
  <sheetProtection password="97F2" sheet="1" objects="1" scenarios="1"/>
  <mergeCells count="11">
    <mergeCell ref="A61:D61"/>
    <mergeCell ref="K5:M5"/>
    <mergeCell ref="B3:D3"/>
    <mergeCell ref="B5:E5"/>
    <mergeCell ref="A16:D16"/>
    <mergeCell ref="A25:D25"/>
    <mergeCell ref="A34:D34"/>
    <mergeCell ref="K4:L4"/>
    <mergeCell ref="K3:L3"/>
    <mergeCell ref="A43:D43"/>
    <mergeCell ref="A52:D52"/>
  </mergeCells>
  <phoneticPr fontId="9" type="noConversion"/>
  <printOptions horizontalCentered="1"/>
  <pageMargins left="0" right="0" top="0.59055118110236227" bottom="0.19685039370078741" header="0.51181102362204722" footer="0.51181102362204722"/>
  <pageSetup paperSize="8" scale="50" orientation="portrait" cellComments="asDisplayed" errors="blank" r:id="rId1"/>
  <headerFooter alignWithMargins="0">
    <oddHeader xml:space="preserve">&amp;C
</oddHeader>
    <oddFooter>&amp;L&amp;"Arial,Italic"&amp;9Run Review Calculation Matrix
Version 1.0       &amp;C
&amp;"Arial,Italic"&amp;9Updated 12/02/10</oddFooter>
  </headerFooter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6"/>
  <sheetViews>
    <sheetView view="pageBreakPreview" zoomScale="55" zoomScaleNormal="100" workbookViewId="0">
      <selection activeCell="C21" sqref="C21"/>
    </sheetView>
  </sheetViews>
  <sheetFormatPr defaultRowHeight="17.399999999999999" x14ac:dyDescent="0.3"/>
  <cols>
    <col min="1" max="1" width="38.109375" customWidth="1"/>
    <col min="2" max="4" width="23.5546875" style="8" customWidth="1"/>
    <col min="5" max="6" width="17.33203125" style="8" customWidth="1"/>
    <col min="7" max="7" width="15.88671875" style="8" customWidth="1"/>
    <col min="8" max="9" width="17.44140625" style="8" customWidth="1"/>
    <col min="10" max="10" width="20.6640625" style="8" customWidth="1"/>
    <col min="11" max="11" width="15.88671875" style="8" customWidth="1"/>
    <col min="12" max="12" width="17.88671875" style="8" customWidth="1"/>
    <col min="13" max="13" width="19.33203125" style="8" customWidth="1"/>
    <col min="14" max="15" width="9.109375" style="1"/>
  </cols>
  <sheetData>
    <row r="1" spans="1:15" s="2" customFormat="1" ht="28.5" customHeight="1" x14ac:dyDescent="0.25">
      <c r="A1" s="17" t="s">
        <v>23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5"/>
      <c r="O1" s="5"/>
    </row>
    <row r="2" spans="1:15" s="2" customFormat="1" ht="28.5" customHeight="1" x14ac:dyDescent="0.25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5"/>
      <c r="O2" s="5"/>
    </row>
    <row r="3" spans="1:15" s="4" customFormat="1" ht="49.5" customHeight="1" x14ac:dyDescent="0.25">
      <c r="A3" s="22" t="s">
        <v>15</v>
      </c>
      <c r="B3" s="196" t="str">
        <f>'Individual Service 8 Total'!B3:D3</f>
        <v>Service 8</v>
      </c>
      <c r="C3" s="197"/>
      <c r="D3" s="198"/>
      <c r="E3" s="27"/>
      <c r="F3" s="27"/>
      <c r="G3" s="23"/>
      <c r="H3" s="63"/>
      <c r="I3" s="24"/>
      <c r="J3" s="25" t="s">
        <v>16</v>
      </c>
      <c r="K3" s="193" t="str">
        <f>'Individual Service 8 Total'!H3</f>
        <v>House Officer / Registrar</v>
      </c>
      <c r="L3" s="195"/>
      <c r="M3" s="27"/>
      <c r="N3" s="3"/>
      <c r="O3" s="3"/>
    </row>
    <row r="4" spans="1:15" s="12" customFormat="1" ht="15.6" x14ac:dyDescent="0.25">
      <c r="A4" s="28"/>
      <c r="B4" s="27"/>
      <c r="C4" s="27"/>
      <c r="D4" s="27"/>
      <c r="E4" s="27"/>
      <c r="F4" s="27"/>
      <c r="G4" s="27"/>
      <c r="H4" s="27"/>
      <c r="I4" s="27"/>
      <c r="J4" s="27"/>
      <c r="K4" s="203"/>
      <c r="L4" s="203"/>
      <c r="M4" s="27"/>
      <c r="N4" s="11"/>
      <c r="O4" s="11"/>
    </row>
    <row r="5" spans="1:15" s="2" customFormat="1" ht="90.75" customHeight="1" x14ac:dyDescent="0.25">
      <c r="A5" s="29" t="s">
        <v>14</v>
      </c>
      <c r="B5" s="199" t="str">
        <f>'Individual Service 8 Total'!A11</f>
        <v>SERVICE 8, RMO 4</v>
      </c>
      <c r="C5" s="200"/>
      <c r="D5" s="200"/>
      <c r="E5" s="201"/>
      <c r="F5" s="76"/>
      <c r="G5" s="30"/>
      <c r="H5" s="31"/>
      <c r="I5" s="31"/>
      <c r="J5" s="43" t="s">
        <v>48</v>
      </c>
      <c r="K5" s="193" t="str">
        <f>'Individual Service 8 Total'!B5</f>
        <v>RMO support to enter details from run description e.g. 0800-1630 = 8.5 per day</v>
      </c>
      <c r="L5" s="194"/>
      <c r="M5" s="195"/>
      <c r="N5" s="5"/>
      <c r="O5" s="5"/>
    </row>
    <row r="6" spans="1:15" s="14" customFormat="1" ht="15" customHeight="1" x14ac:dyDescent="0.25">
      <c r="A6" s="34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13"/>
      <c r="O6" s="13"/>
    </row>
    <row r="7" spans="1:15" s="2" customFormat="1" ht="46.8" x14ac:dyDescent="0.25">
      <c r="A7" s="22" t="s">
        <v>0</v>
      </c>
      <c r="B7" s="25" t="s">
        <v>10</v>
      </c>
      <c r="C7" s="25" t="s">
        <v>1</v>
      </c>
      <c r="D7" s="25" t="s">
        <v>2</v>
      </c>
      <c r="E7" s="25" t="s">
        <v>45</v>
      </c>
      <c r="F7" s="25" t="s">
        <v>54</v>
      </c>
      <c r="G7" s="25" t="s">
        <v>35</v>
      </c>
      <c r="H7" s="25" t="s">
        <v>11</v>
      </c>
      <c r="I7" s="25" t="s">
        <v>46</v>
      </c>
      <c r="J7" s="25" t="s">
        <v>47</v>
      </c>
      <c r="K7" s="25" t="s">
        <v>49</v>
      </c>
      <c r="L7" s="25" t="s">
        <v>12</v>
      </c>
      <c r="M7" s="25" t="s">
        <v>13</v>
      </c>
      <c r="N7" s="5"/>
      <c r="O7" s="5"/>
    </row>
    <row r="8" spans="1:15" s="4" customFormat="1" ht="27" customHeight="1" x14ac:dyDescent="0.25">
      <c r="A8" s="32" t="s">
        <v>17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"/>
      <c r="O8" s="3"/>
    </row>
    <row r="9" spans="1:15" s="4" customFormat="1" ht="27" customHeight="1" x14ac:dyDescent="0.25">
      <c r="A9" s="78" t="s">
        <v>3</v>
      </c>
      <c r="B9" s="143"/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3"/>
      <c r="O9" s="3"/>
    </row>
    <row r="10" spans="1:15" s="4" customFormat="1" ht="27" customHeight="1" x14ac:dyDescent="0.25">
      <c r="A10" s="78" t="s">
        <v>4</v>
      </c>
      <c r="B10" s="143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3"/>
      <c r="O10" s="3"/>
    </row>
    <row r="11" spans="1:15" s="4" customFormat="1" ht="27" customHeight="1" x14ac:dyDescent="0.25">
      <c r="A11" s="78" t="s">
        <v>5</v>
      </c>
      <c r="B11" s="143"/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3"/>
      <c r="O11" s="3"/>
    </row>
    <row r="12" spans="1:15" s="4" customFormat="1" ht="27" customHeight="1" x14ac:dyDescent="0.25">
      <c r="A12" s="78" t="s">
        <v>6</v>
      </c>
      <c r="B12" s="143"/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3"/>
      <c r="O12" s="3"/>
    </row>
    <row r="13" spans="1:15" s="4" customFormat="1" ht="27" customHeight="1" x14ac:dyDescent="0.25">
      <c r="A13" s="78" t="s">
        <v>7</v>
      </c>
      <c r="B13" s="143"/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3"/>
      <c r="O13" s="3"/>
    </row>
    <row r="14" spans="1:15" s="4" customFormat="1" ht="27" customHeight="1" x14ac:dyDescent="0.25">
      <c r="A14" s="78" t="s">
        <v>8</v>
      </c>
      <c r="B14" s="143"/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3"/>
      <c r="O14" s="3"/>
    </row>
    <row r="15" spans="1:15" s="4" customFormat="1" ht="27" customHeight="1" x14ac:dyDescent="0.25">
      <c r="A15" s="78" t="s">
        <v>9</v>
      </c>
      <c r="B15" s="143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3"/>
      <c r="O15" s="3"/>
    </row>
    <row r="16" spans="1:15" s="20" customFormat="1" ht="27" customHeight="1" x14ac:dyDescent="0.25">
      <c r="A16" s="202" t="s">
        <v>25</v>
      </c>
      <c r="B16" s="191"/>
      <c r="C16" s="191"/>
      <c r="D16" s="192"/>
      <c r="E16" s="35">
        <f t="shared" ref="E16:M16" si="0">SUM(E9:E15)</f>
        <v>0</v>
      </c>
      <c r="F16" s="35">
        <f t="shared" si="0"/>
        <v>0</v>
      </c>
      <c r="G16" s="35">
        <f t="shared" si="0"/>
        <v>0</v>
      </c>
      <c r="H16" s="35">
        <f t="shared" si="0"/>
        <v>0</v>
      </c>
      <c r="I16" s="35">
        <f t="shared" si="0"/>
        <v>0</v>
      </c>
      <c r="J16" s="35">
        <f t="shared" si="0"/>
        <v>0</v>
      </c>
      <c r="K16" s="35">
        <f t="shared" si="0"/>
        <v>0</v>
      </c>
      <c r="L16" s="35">
        <f t="shared" si="0"/>
        <v>0</v>
      </c>
      <c r="M16" s="35">
        <f t="shared" si="0"/>
        <v>0</v>
      </c>
      <c r="N16" s="19"/>
      <c r="O16" s="19"/>
    </row>
    <row r="17" spans="1:15" s="4" customFormat="1" ht="27" customHeight="1" x14ac:dyDescent="0.25">
      <c r="A17" s="32" t="s">
        <v>18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"/>
      <c r="O17" s="3"/>
    </row>
    <row r="18" spans="1:15" s="4" customFormat="1" ht="27" customHeight="1" x14ac:dyDescent="0.25">
      <c r="A18" s="78" t="s">
        <v>3</v>
      </c>
      <c r="B18" s="143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3"/>
      <c r="O18" s="3"/>
    </row>
    <row r="19" spans="1:15" s="4" customFormat="1" ht="27" customHeight="1" x14ac:dyDescent="0.25">
      <c r="A19" s="34" t="s">
        <v>4</v>
      </c>
      <c r="B19" s="143"/>
      <c r="C19" s="144"/>
      <c r="D19" s="144"/>
      <c r="E19" s="144"/>
      <c r="F19" s="144"/>
      <c r="G19" s="144"/>
      <c r="H19" s="144"/>
      <c r="I19" s="144"/>
      <c r="J19" s="144"/>
      <c r="K19" s="144"/>
      <c r="L19" s="144"/>
      <c r="M19" s="144"/>
      <c r="N19" s="3"/>
      <c r="O19" s="3"/>
    </row>
    <row r="20" spans="1:15" s="4" customFormat="1" ht="27" customHeight="1" x14ac:dyDescent="0.25">
      <c r="A20" s="34" t="s">
        <v>5</v>
      </c>
      <c r="B20" s="143"/>
      <c r="C20" s="144"/>
      <c r="D20" s="144"/>
      <c r="E20" s="144"/>
      <c r="F20" s="144"/>
      <c r="G20" s="144"/>
      <c r="H20" s="144"/>
      <c r="I20" s="144"/>
      <c r="J20" s="144"/>
      <c r="K20" s="144"/>
      <c r="L20" s="144"/>
      <c r="M20" s="144"/>
      <c r="N20" s="3"/>
      <c r="O20" s="3"/>
    </row>
    <row r="21" spans="1:15" s="4" customFormat="1" ht="27" customHeight="1" x14ac:dyDescent="0.25">
      <c r="A21" s="34" t="s">
        <v>6</v>
      </c>
      <c r="B21" s="143"/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3"/>
      <c r="O21" s="3"/>
    </row>
    <row r="22" spans="1:15" s="4" customFormat="1" ht="27" customHeight="1" x14ac:dyDescent="0.25">
      <c r="A22" s="34" t="s">
        <v>7</v>
      </c>
      <c r="B22" s="143"/>
      <c r="C22" s="144"/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3"/>
      <c r="O22" s="3"/>
    </row>
    <row r="23" spans="1:15" s="4" customFormat="1" ht="27" customHeight="1" x14ac:dyDescent="0.25">
      <c r="A23" s="34" t="s">
        <v>8</v>
      </c>
      <c r="B23" s="143"/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3"/>
      <c r="O23" s="3"/>
    </row>
    <row r="24" spans="1:15" s="4" customFormat="1" ht="27" customHeight="1" x14ac:dyDescent="0.25">
      <c r="A24" s="34" t="s">
        <v>9</v>
      </c>
      <c r="B24" s="143"/>
      <c r="C24" s="144"/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3"/>
      <c r="O24" s="3"/>
    </row>
    <row r="25" spans="1:15" s="20" customFormat="1" ht="27" customHeight="1" x14ac:dyDescent="0.25">
      <c r="A25" s="190" t="s">
        <v>26</v>
      </c>
      <c r="B25" s="191"/>
      <c r="C25" s="191"/>
      <c r="D25" s="192"/>
      <c r="E25" s="35">
        <f t="shared" ref="E25:M25" si="1">SUM(E18:E24)</f>
        <v>0</v>
      </c>
      <c r="F25" s="35">
        <f t="shared" si="1"/>
        <v>0</v>
      </c>
      <c r="G25" s="35">
        <f t="shared" si="1"/>
        <v>0</v>
      </c>
      <c r="H25" s="35">
        <f t="shared" si="1"/>
        <v>0</v>
      </c>
      <c r="I25" s="35">
        <f t="shared" si="1"/>
        <v>0</v>
      </c>
      <c r="J25" s="35">
        <f t="shared" si="1"/>
        <v>0</v>
      </c>
      <c r="K25" s="35">
        <f t="shared" si="1"/>
        <v>0</v>
      </c>
      <c r="L25" s="35">
        <f t="shared" si="1"/>
        <v>0</v>
      </c>
      <c r="M25" s="35">
        <f t="shared" si="1"/>
        <v>0</v>
      </c>
      <c r="N25" s="19"/>
      <c r="O25" s="19"/>
    </row>
    <row r="26" spans="1:15" s="4" customFormat="1" ht="27" customHeight="1" x14ac:dyDescent="0.25">
      <c r="A26" s="32" t="s">
        <v>19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"/>
      <c r="O26" s="3"/>
    </row>
    <row r="27" spans="1:15" s="4" customFormat="1" ht="27" customHeight="1" x14ac:dyDescent="0.25">
      <c r="A27" s="34" t="s">
        <v>3</v>
      </c>
      <c r="B27" s="143"/>
      <c r="C27" s="144"/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3"/>
      <c r="O27" s="3"/>
    </row>
    <row r="28" spans="1:15" s="4" customFormat="1" ht="27" customHeight="1" x14ac:dyDescent="0.25">
      <c r="A28" s="34" t="s">
        <v>4</v>
      </c>
      <c r="B28" s="143"/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3"/>
      <c r="O28" s="3"/>
    </row>
    <row r="29" spans="1:15" s="4" customFormat="1" ht="27" customHeight="1" x14ac:dyDescent="0.25">
      <c r="A29" s="34" t="s">
        <v>5</v>
      </c>
      <c r="B29" s="143"/>
      <c r="C29" s="144"/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3"/>
      <c r="O29" s="3"/>
    </row>
    <row r="30" spans="1:15" s="4" customFormat="1" ht="27" customHeight="1" x14ac:dyDescent="0.25">
      <c r="A30" s="34" t="s">
        <v>6</v>
      </c>
      <c r="B30" s="143"/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3"/>
      <c r="O30" s="3"/>
    </row>
    <row r="31" spans="1:15" s="4" customFormat="1" ht="27" customHeight="1" x14ac:dyDescent="0.25">
      <c r="A31" s="34" t="s">
        <v>7</v>
      </c>
      <c r="B31" s="143"/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3"/>
      <c r="O31" s="3"/>
    </row>
    <row r="32" spans="1:15" s="4" customFormat="1" ht="27" customHeight="1" x14ac:dyDescent="0.25">
      <c r="A32" s="34" t="s">
        <v>8</v>
      </c>
      <c r="B32" s="143"/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3"/>
      <c r="O32" s="3"/>
    </row>
    <row r="33" spans="1:15" s="4" customFormat="1" ht="27" customHeight="1" x14ac:dyDescent="0.25">
      <c r="A33" s="34" t="s">
        <v>9</v>
      </c>
      <c r="B33" s="143"/>
      <c r="C33" s="144"/>
      <c r="D33" s="144"/>
      <c r="E33" s="144"/>
      <c r="F33" s="144"/>
      <c r="G33" s="144"/>
      <c r="H33" s="144"/>
      <c r="I33" s="144"/>
      <c r="J33" s="144"/>
      <c r="K33" s="144"/>
      <c r="L33" s="144"/>
      <c r="M33" s="144"/>
      <c r="N33" s="3"/>
      <c r="O33" s="3"/>
    </row>
    <row r="34" spans="1:15" s="20" customFormat="1" ht="27" customHeight="1" x14ac:dyDescent="0.25">
      <c r="A34" s="190" t="s">
        <v>27</v>
      </c>
      <c r="B34" s="191"/>
      <c r="C34" s="191"/>
      <c r="D34" s="192"/>
      <c r="E34" s="35">
        <f t="shared" ref="E34:M34" si="2">SUM(E27:E33)</f>
        <v>0</v>
      </c>
      <c r="F34" s="35">
        <f t="shared" si="2"/>
        <v>0</v>
      </c>
      <c r="G34" s="35">
        <f t="shared" si="2"/>
        <v>0</v>
      </c>
      <c r="H34" s="35">
        <f t="shared" si="2"/>
        <v>0</v>
      </c>
      <c r="I34" s="35">
        <f t="shared" si="2"/>
        <v>0</v>
      </c>
      <c r="J34" s="35">
        <f t="shared" si="2"/>
        <v>0</v>
      </c>
      <c r="K34" s="35">
        <f t="shared" si="2"/>
        <v>0</v>
      </c>
      <c r="L34" s="35">
        <f t="shared" si="2"/>
        <v>0</v>
      </c>
      <c r="M34" s="35">
        <f t="shared" si="2"/>
        <v>0</v>
      </c>
      <c r="N34" s="19"/>
      <c r="O34" s="19"/>
    </row>
    <row r="35" spans="1:15" s="4" customFormat="1" ht="27" customHeight="1" x14ac:dyDescent="0.25">
      <c r="A35" s="32" t="s">
        <v>20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"/>
      <c r="O35" s="3"/>
    </row>
    <row r="36" spans="1:15" s="4" customFormat="1" ht="27" customHeight="1" x14ac:dyDescent="0.25">
      <c r="A36" s="34" t="s">
        <v>3</v>
      </c>
      <c r="B36" s="143"/>
      <c r="C36" s="144"/>
      <c r="D36" s="144"/>
      <c r="E36" s="144"/>
      <c r="F36" s="144"/>
      <c r="G36" s="144"/>
      <c r="H36" s="144"/>
      <c r="I36" s="144"/>
      <c r="J36" s="144"/>
      <c r="K36" s="144"/>
      <c r="L36" s="144"/>
      <c r="M36" s="144"/>
      <c r="N36" s="3"/>
      <c r="O36" s="3"/>
    </row>
    <row r="37" spans="1:15" s="4" customFormat="1" ht="27" customHeight="1" x14ac:dyDescent="0.25">
      <c r="A37" s="78" t="s">
        <v>4</v>
      </c>
      <c r="B37" s="143"/>
      <c r="C37" s="144"/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3"/>
      <c r="O37" s="3"/>
    </row>
    <row r="38" spans="1:15" s="4" customFormat="1" ht="27" customHeight="1" x14ac:dyDescent="0.25">
      <c r="A38" s="34" t="s">
        <v>5</v>
      </c>
      <c r="B38" s="143"/>
      <c r="C38" s="144"/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3"/>
      <c r="O38" s="3"/>
    </row>
    <row r="39" spans="1:15" s="4" customFormat="1" ht="27" customHeight="1" x14ac:dyDescent="0.25">
      <c r="A39" s="34" t="s">
        <v>6</v>
      </c>
      <c r="B39" s="143"/>
      <c r="C39" s="144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3"/>
      <c r="O39" s="3"/>
    </row>
    <row r="40" spans="1:15" s="4" customFormat="1" ht="27" customHeight="1" x14ac:dyDescent="0.25">
      <c r="A40" s="34" t="s">
        <v>7</v>
      </c>
      <c r="B40" s="143"/>
      <c r="C40" s="144"/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3"/>
      <c r="O40" s="3"/>
    </row>
    <row r="41" spans="1:15" s="4" customFormat="1" ht="27" customHeight="1" x14ac:dyDescent="0.25">
      <c r="A41" s="34" t="s">
        <v>8</v>
      </c>
      <c r="B41" s="143"/>
      <c r="C41" s="144"/>
      <c r="D41" s="144"/>
      <c r="E41" s="144"/>
      <c r="F41" s="144"/>
      <c r="G41" s="144"/>
      <c r="H41" s="144"/>
      <c r="I41" s="144"/>
      <c r="J41" s="144"/>
      <c r="K41" s="144"/>
      <c r="L41" s="144"/>
      <c r="M41" s="144"/>
      <c r="N41" s="3"/>
      <c r="O41" s="3"/>
    </row>
    <row r="42" spans="1:15" s="4" customFormat="1" ht="27" customHeight="1" x14ac:dyDescent="0.25">
      <c r="A42" s="34" t="s">
        <v>9</v>
      </c>
      <c r="B42" s="143"/>
      <c r="C42" s="144"/>
      <c r="D42" s="144"/>
      <c r="E42" s="144"/>
      <c r="F42" s="144"/>
      <c r="G42" s="144"/>
      <c r="H42" s="144"/>
      <c r="I42" s="144"/>
      <c r="J42" s="144"/>
      <c r="K42" s="144"/>
      <c r="L42" s="144"/>
      <c r="M42" s="144"/>
      <c r="N42" s="3"/>
      <c r="O42" s="3"/>
    </row>
    <row r="43" spans="1:15" s="20" customFormat="1" ht="27" customHeight="1" x14ac:dyDescent="0.25">
      <c r="A43" s="190" t="s">
        <v>28</v>
      </c>
      <c r="B43" s="191"/>
      <c r="C43" s="191"/>
      <c r="D43" s="192"/>
      <c r="E43" s="35">
        <f t="shared" ref="E43:M43" si="3">SUM(E36:E42)</f>
        <v>0</v>
      </c>
      <c r="F43" s="35">
        <f t="shared" si="3"/>
        <v>0</v>
      </c>
      <c r="G43" s="35">
        <f t="shared" si="3"/>
        <v>0</v>
      </c>
      <c r="H43" s="35">
        <f t="shared" si="3"/>
        <v>0</v>
      </c>
      <c r="I43" s="35">
        <f t="shared" si="3"/>
        <v>0</v>
      </c>
      <c r="J43" s="35">
        <f t="shared" si="3"/>
        <v>0</v>
      </c>
      <c r="K43" s="35">
        <f t="shared" si="3"/>
        <v>0</v>
      </c>
      <c r="L43" s="35">
        <f t="shared" si="3"/>
        <v>0</v>
      </c>
      <c r="M43" s="35">
        <f t="shared" si="3"/>
        <v>0</v>
      </c>
      <c r="N43" s="19"/>
      <c r="O43" s="19"/>
    </row>
    <row r="44" spans="1:15" s="4" customFormat="1" ht="27" customHeight="1" x14ac:dyDescent="0.25">
      <c r="A44" s="32" t="s">
        <v>21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"/>
      <c r="O44" s="3"/>
    </row>
    <row r="45" spans="1:15" s="4" customFormat="1" ht="27" customHeight="1" x14ac:dyDescent="0.25">
      <c r="A45" s="34" t="s">
        <v>3</v>
      </c>
      <c r="B45" s="143"/>
      <c r="C45" s="144"/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3"/>
      <c r="O45" s="3"/>
    </row>
    <row r="46" spans="1:15" s="4" customFormat="1" ht="27" customHeight="1" x14ac:dyDescent="0.25">
      <c r="A46" s="34" t="s">
        <v>4</v>
      </c>
      <c r="B46" s="143"/>
      <c r="C46" s="144"/>
      <c r="D46" s="144"/>
      <c r="E46" s="144"/>
      <c r="F46" s="144"/>
      <c r="G46" s="144"/>
      <c r="H46" s="144"/>
      <c r="I46" s="144"/>
      <c r="J46" s="144"/>
      <c r="K46" s="144"/>
      <c r="L46" s="144"/>
      <c r="M46" s="144"/>
      <c r="N46" s="3"/>
      <c r="O46" s="3"/>
    </row>
    <row r="47" spans="1:15" s="4" customFormat="1" ht="27" customHeight="1" x14ac:dyDescent="0.25">
      <c r="A47" s="34" t="s">
        <v>5</v>
      </c>
      <c r="B47" s="143"/>
      <c r="C47" s="144"/>
      <c r="D47" s="144"/>
      <c r="E47" s="144"/>
      <c r="F47" s="144"/>
      <c r="G47" s="144"/>
      <c r="H47" s="144"/>
      <c r="I47" s="144"/>
      <c r="J47" s="144"/>
      <c r="K47" s="144"/>
      <c r="L47" s="144"/>
      <c r="M47" s="144"/>
      <c r="N47" s="3"/>
      <c r="O47" s="3"/>
    </row>
    <row r="48" spans="1:15" s="4" customFormat="1" ht="27" customHeight="1" x14ac:dyDescent="0.25">
      <c r="A48" s="34" t="s">
        <v>6</v>
      </c>
      <c r="B48" s="143"/>
      <c r="C48" s="144"/>
      <c r="D48" s="144"/>
      <c r="E48" s="144"/>
      <c r="F48" s="144"/>
      <c r="G48" s="144"/>
      <c r="H48" s="144"/>
      <c r="I48" s="144"/>
      <c r="J48" s="144"/>
      <c r="K48" s="144"/>
      <c r="L48" s="144"/>
      <c r="M48" s="144"/>
      <c r="N48" s="3"/>
      <c r="O48" s="3"/>
    </row>
    <row r="49" spans="1:15" s="4" customFormat="1" ht="27" customHeight="1" x14ac:dyDescent="0.25">
      <c r="A49" s="34" t="s">
        <v>7</v>
      </c>
      <c r="B49" s="143"/>
      <c r="C49" s="144"/>
      <c r="D49" s="144"/>
      <c r="E49" s="144"/>
      <c r="F49" s="144"/>
      <c r="G49" s="144"/>
      <c r="H49" s="144"/>
      <c r="I49" s="144"/>
      <c r="J49" s="144"/>
      <c r="K49" s="144"/>
      <c r="L49" s="144"/>
      <c r="M49" s="144"/>
      <c r="N49" s="3"/>
      <c r="O49" s="3"/>
    </row>
    <row r="50" spans="1:15" s="4" customFormat="1" ht="27" customHeight="1" x14ac:dyDescent="0.25">
      <c r="A50" s="34" t="s">
        <v>8</v>
      </c>
      <c r="B50" s="143"/>
      <c r="C50" s="144"/>
      <c r="D50" s="144"/>
      <c r="E50" s="144"/>
      <c r="F50" s="144"/>
      <c r="G50" s="144"/>
      <c r="H50" s="144"/>
      <c r="I50" s="144"/>
      <c r="J50" s="144"/>
      <c r="K50" s="144"/>
      <c r="L50" s="144"/>
      <c r="M50" s="144"/>
      <c r="N50" s="3"/>
      <c r="O50" s="3"/>
    </row>
    <row r="51" spans="1:15" s="4" customFormat="1" ht="27" customHeight="1" x14ac:dyDescent="0.25">
      <c r="A51" s="34" t="s">
        <v>9</v>
      </c>
      <c r="B51" s="143"/>
      <c r="C51" s="144"/>
      <c r="D51" s="144"/>
      <c r="E51" s="144"/>
      <c r="F51" s="144"/>
      <c r="G51" s="144"/>
      <c r="H51" s="144"/>
      <c r="I51" s="144"/>
      <c r="J51" s="144"/>
      <c r="K51" s="144"/>
      <c r="L51" s="144"/>
      <c r="M51" s="144"/>
      <c r="N51" s="3"/>
      <c r="O51" s="3"/>
    </row>
    <row r="52" spans="1:15" s="20" customFormat="1" ht="27" customHeight="1" x14ac:dyDescent="0.25">
      <c r="A52" s="190" t="s">
        <v>29</v>
      </c>
      <c r="B52" s="191"/>
      <c r="C52" s="191"/>
      <c r="D52" s="192"/>
      <c r="E52" s="35">
        <f t="shared" ref="E52:M52" si="4">SUM(E45:E51)</f>
        <v>0</v>
      </c>
      <c r="F52" s="35">
        <f t="shared" si="4"/>
        <v>0</v>
      </c>
      <c r="G52" s="35">
        <f t="shared" si="4"/>
        <v>0</v>
      </c>
      <c r="H52" s="35">
        <f t="shared" si="4"/>
        <v>0</v>
      </c>
      <c r="I52" s="35">
        <f t="shared" si="4"/>
        <v>0</v>
      </c>
      <c r="J52" s="35">
        <f t="shared" si="4"/>
        <v>0</v>
      </c>
      <c r="K52" s="35">
        <f t="shared" si="4"/>
        <v>0</v>
      </c>
      <c r="L52" s="35">
        <f t="shared" si="4"/>
        <v>0</v>
      </c>
      <c r="M52" s="35">
        <f t="shared" si="4"/>
        <v>0</v>
      </c>
      <c r="N52" s="19"/>
      <c r="O52" s="19"/>
    </row>
    <row r="53" spans="1:15" s="4" customFormat="1" ht="27" customHeight="1" x14ac:dyDescent="0.25">
      <c r="A53" s="32" t="s">
        <v>22</v>
      </c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"/>
      <c r="O53" s="3"/>
    </row>
    <row r="54" spans="1:15" s="4" customFormat="1" ht="27" customHeight="1" x14ac:dyDescent="0.25">
      <c r="A54" s="34" t="s">
        <v>3</v>
      </c>
      <c r="B54" s="143"/>
      <c r="C54" s="144"/>
      <c r="D54" s="144"/>
      <c r="E54" s="144"/>
      <c r="F54" s="144"/>
      <c r="G54" s="144"/>
      <c r="H54" s="144"/>
      <c r="I54" s="144"/>
      <c r="J54" s="144"/>
      <c r="K54" s="144"/>
      <c r="L54" s="144"/>
      <c r="M54" s="144"/>
      <c r="N54" s="3"/>
      <c r="O54" s="3"/>
    </row>
    <row r="55" spans="1:15" s="4" customFormat="1" ht="27" customHeight="1" x14ac:dyDescent="0.25">
      <c r="A55" s="34" t="s">
        <v>4</v>
      </c>
      <c r="B55" s="143"/>
      <c r="C55" s="144"/>
      <c r="D55" s="144"/>
      <c r="E55" s="144"/>
      <c r="F55" s="144"/>
      <c r="G55" s="144"/>
      <c r="H55" s="144"/>
      <c r="I55" s="144"/>
      <c r="J55" s="144"/>
      <c r="K55" s="144"/>
      <c r="L55" s="144"/>
      <c r="M55" s="144"/>
      <c r="N55" s="3"/>
      <c r="O55" s="3"/>
    </row>
    <row r="56" spans="1:15" s="4" customFormat="1" ht="27" customHeight="1" x14ac:dyDescent="0.25">
      <c r="A56" s="34" t="s">
        <v>5</v>
      </c>
      <c r="B56" s="143"/>
      <c r="C56" s="144"/>
      <c r="D56" s="144"/>
      <c r="E56" s="144"/>
      <c r="F56" s="144"/>
      <c r="G56" s="144"/>
      <c r="H56" s="144"/>
      <c r="I56" s="144"/>
      <c r="J56" s="144"/>
      <c r="K56" s="144"/>
      <c r="L56" s="144"/>
      <c r="M56" s="144"/>
      <c r="N56" s="3"/>
      <c r="O56" s="3"/>
    </row>
    <row r="57" spans="1:15" s="4" customFormat="1" ht="27" customHeight="1" x14ac:dyDescent="0.25">
      <c r="A57" s="34" t="s">
        <v>6</v>
      </c>
      <c r="B57" s="143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3"/>
      <c r="O57" s="3"/>
    </row>
    <row r="58" spans="1:15" s="4" customFormat="1" ht="27" customHeight="1" x14ac:dyDescent="0.25">
      <c r="A58" s="34" t="s">
        <v>7</v>
      </c>
      <c r="B58" s="143"/>
      <c r="C58" s="144"/>
      <c r="D58" s="144"/>
      <c r="E58" s="144"/>
      <c r="F58" s="144"/>
      <c r="G58" s="144"/>
      <c r="H58" s="144"/>
      <c r="I58" s="144"/>
      <c r="J58" s="144"/>
      <c r="K58" s="144"/>
      <c r="L58" s="144"/>
      <c r="M58" s="144"/>
      <c r="N58" s="3"/>
      <c r="O58" s="3"/>
    </row>
    <row r="59" spans="1:15" s="4" customFormat="1" ht="27" customHeight="1" x14ac:dyDescent="0.25">
      <c r="A59" s="34" t="s">
        <v>8</v>
      </c>
      <c r="B59" s="143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3"/>
      <c r="O59" s="3"/>
    </row>
    <row r="60" spans="1:15" s="4" customFormat="1" ht="27" customHeight="1" x14ac:dyDescent="0.25">
      <c r="A60" s="34" t="s">
        <v>9</v>
      </c>
      <c r="B60" s="143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3"/>
      <c r="O60" s="3"/>
    </row>
    <row r="61" spans="1:15" s="20" customFormat="1" ht="27" customHeight="1" x14ac:dyDescent="0.25">
      <c r="A61" s="190" t="s">
        <v>30</v>
      </c>
      <c r="B61" s="191"/>
      <c r="C61" s="191"/>
      <c r="D61" s="192"/>
      <c r="E61" s="35">
        <f t="shared" ref="E61:M61" si="5">SUM(E54:E60)</f>
        <v>0</v>
      </c>
      <c r="F61" s="35">
        <f t="shared" si="5"/>
        <v>0</v>
      </c>
      <c r="G61" s="35">
        <f t="shared" si="5"/>
        <v>0</v>
      </c>
      <c r="H61" s="35">
        <f t="shared" si="5"/>
        <v>0</v>
      </c>
      <c r="I61" s="35">
        <f t="shared" si="5"/>
        <v>0</v>
      </c>
      <c r="J61" s="35">
        <f t="shared" si="5"/>
        <v>0</v>
      </c>
      <c r="K61" s="35">
        <f t="shared" si="5"/>
        <v>0</v>
      </c>
      <c r="L61" s="35">
        <f t="shared" si="5"/>
        <v>0</v>
      </c>
      <c r="M61" s="35">
        <f t="shared" si="5"/>
        <v>0</v>
      </c>
      <c r="N61" s="19"/>
      <c r="O61" s="19"/>
    </row>
    <row r="62" spans="1:15" s="15" customFormat="1" ht="27" customHeight="1" x14ac:dyDescent="0.25">
      <c r="A62" s="36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21"/>
      <c r="O62" s="21"/>
    </row>
    <row r="63" spans="1:15" s="15" customFormat="1" ht="27" customHeight="1" x14ac:dyDescent="0.25">
      <c r="A63" s="38" t="s">
        <v>31</v>
      </c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21"/>
      <c r="O63" s="21"/>
    </row>
    <row r="64" spans="1:15" s="15" customFormat="1" ht="27" customHeight="1" thickBot="1" x14ac:dyDescent="0.35">
      <c r="A64" s="36"/>
      <c r="B64" s="37"/>
      <c r="C64" s="37"/>
      <c r="D64" s="67" t="s">
        <v>51</v>
      </c>
      <c r="E64" s="37"/>
      <c r="F64" s="37"/>
      <c r="G64" s="37"/>
      <c r="H64" s="37"/>
      <c r="I64" s="37"/>
      <c r="J64" s="37"/>
      <c r="K64" s="37"/>
      <c r="L64" s="37"/>
      <c r="M64" s="37"/>
      <c r="N64" s="21"/>
      <c r="O64" s="21"/>
    </row>
    <row r="65" spans="1:15" s="12" customFormat="1" ht="42" customHeight="1" thickBot="1" x14ac:dyDescent="0.3">
      <c r="A65" s="39" t="s">
        <v>45</v>
      </c>
      <c r="B65" s="74">
        <f>SUM(E16+E25+E34+E43+E52+E61)</f>
        <v>0</v>
      </c>
      <c r="C65" s="27"/>
      <c r="D65" s="68" t="s">
        <v>50</v>
      </c>
      <c r="E65" s="27"/>
      <c r="F65" s="27"/>
      <c r="G65" s="27"/>
      <c r="H65" s="27"/>
      <c r="I65" s="27"/>
      <c r="J65" s="27"/>
      <c r="K65" s="27"/>
      <c r="L65" s="27"/>
      <c r="M65" s="27"/>
      <c r="N65" s="11"/>
      <c r="O65" s="11"/>
    </row>
    <row r="66" spans="1:15" s="12" customFormat="1" ht="42" customHeight="1" thickBot="1" x14ac:dyDescent="0.3">
      <c r="A66" s="39" t="s">
        <v>36</v>
      </c>
      <c r="B66" s="74">
        <f>SUM(G16+G25+G34+G43+G52+G61)</f>
        <v>0</v>
      </c>
      <c r="C66" s="27"/>
      <c r="D66" s="68" t="s">
        <v>52</v>
      </c>
      <c r="E66" s="27"/>
      <c r="F66" s="27"/>
      <c r="G66" s="27"/>
      <c r="H66" s="27"/>
      <c r="I66" s="27"/>
      <c r="J66" s="27"/>
      <c r="K66" s="27"/>
      <c r="L66" s="27"/>
      <c r="M66" s="27"/>
      <c r="N66" s="11"/>
      <c r="O66" s="11"/>
    </row>
    <row r="67" spans="1:15" s="12" customFormat="1" ht="42" customHeight="1" thickBot="1" x14ac:dyDescent="0.3">
      <c r="A67" s="41" t="s">
        <v>11</v>
      </c>
      <c r="B67" s="74">
        <f>SUM(H16+H25+H34+H43+H52+H61)</f>
        <v>0</v>
      </c>
      <c r="C67" s="27"/>
      <c r="D67" s="69"/>
      <c r="E67" s="27"/>
      <c r="F67" s="27"/>
      <c r="G67" s="27"/>
      <c r="H67" s="27"/>
      <c r="I67" s="27"/>
      <c r="J67" s="27"/>
      <c r="K67" s="27"/>
      <c r="L67" s="27"/>
      <c r="M67" s="27"/>
      <c r="N67" s="11"/>
      <c r="O67" s="11"/>
    </row>
    <row r="68" spans="1:15" s="12" customFormat="1" ht="42" customHeight="1" thickBot="1" x14ac:dyDescent="0.3">
      <c r="A68" s="41" t="s">
        <v>46</v>
      </c>
      <c r="B68" s="74">
        <f>SUM(I16+I25+I34+I43+I52+I61)</f>
        <v>0</v>
      </c>
      <c r="C68" s="27"/>
      <c r="D68" s="68" t="s">
        <v>53</v>
      </c>
      <c r="E68" s="27"/>
      <c r="F68" s="27"/>
      <c r="G68" s="27"/>
      <c r="H68" s="27"/>
      <c r="I68" s="27"/>
      <c r="J68" s="27"/>
      <c r="K68" s="27"/>
      <c r="L68" s="27"/>
      <c r="M68" s="27"/>
      <c r="N68" s="11"/>
      <c r="O68" s="11"/>
    </row>
    <row r="69" spans="1:15" s="12" customFormat="1" ht="42" customHeight="1" thickBot="1" x14ac:dyDescent="0.3">
      <c r="A69" s="41" t="s">
        <v>47</v>
      </c>
      <c r="B69" s="74">
        <f>SUM(J16+J25+J34+J43+J52+J61)</f>
        <v>0</v>
      </c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11"/>
      <c r="O69" s="11"/>
    </row>
    <row r="70" spans="1:15" s="12" customFormat="1" ht="42" customHeight="1" thickBot="1" x14ac:dyDescent="0.3">
      <c r="A70" s="41" t="s">
        <v>49</v>
      </c>
      <c r="B70" s="74">
        <f>SUM(K16+K25+K34+K43+K52+K61)</f>
        <v>0</v>
      </c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11"/>
      <c r="O70" s="11"/>
    </row>
    <row r="71" spans="1:15" s="12" customFormat="1" ht="42" customHeight="1" thickBot="1" x14ac:dyDescent="0.3">
      <c r="A71" s="41" t="s">
        <v>32</v>
      </c>
      <c r="B71" s="74">
        <f>SUM(L16+L25+L34+L43+L52+L61)</f>
        <v>0</v>
      </c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11"/>
      <c r="O71" s="11"/>
    </row>
    <row r="72" spans="1:15" s="12" customFormat="1" ht="42" customHeight="1" thickBot="1" x14ac:dyDescent="0.3">
      <c r="A72" s="41" t="s">
        <v>54</v>
      </c>
      <c r="B72" s="74">
        <f>SUM(F61+F52+F43+F34+F25+F16)</f>
        <v>0</v>
      </c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11"/>
      <c r="O72" s="11"/>
    </row>
    <row r="73" spans="1:15" s="12" customFormat="1" ht="15" customHeight="1" thickBot="1" x14ac:dyDescent="0.3">
      <c r="A73" s="41"/>
      <c r="B73" s="40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11"/>
      <c r="O73" s="11"/>
    </row>
    <row r="74" spans="1:15" s="11" customFormat="1" ht="40.5" customHeight="1" thickBot="1" x14ac:dyDescent="0.3">
      <c r="A74" s="48" t="s">
        <v>38</v>
      </c>
      <c r="B74" s="75">
        <f>SUM(B65:B70)</f>
        <v>0</v>
      </c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</row>
    <row r="75" spans="1:15" s="11" customFormat="1" ht="45" customHeight="1" thickBot="1" x14ac:dyDescent="0.3">
      <c r="A75" s="48" t="s">
        <v>37</v>
      </c>
      <c r="B75" s="75">
        <f>SUM(B65:B71)</f>
        <v>0</v>
      </c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</row>
    <row r="76" spans="1:15" ht="27" customHeight="1" x14ac:dyDescent="0.3"/>
  </sheetData>
  <mergeCells count="11">
    <mergeCell ref="A61:D61"/>
    <mergeCell ref="K5:M5"/>
    <mergeCell ref="B3:D3"/>
    <mergeCell ref="B5:E5"/>
    <mergeCell ref="A16:D16"/>
    <mergeCell ref="A25:D25"/>
    <mergeCell ref="A34:D34"/>
    <mergeCell ref="K4:L4"/>
    <mergeCell ref="K3:L3"/>
    <mergeCell ref="A43:D43"/>
    <mergeCell ref="A52:D52"/>
  </mergeCells>
  <phoneticPr fontId="9" type="noConversion"/>
  <printOptions horizontalCentered="1"/>
  <pageMargins left="0" right="0" top="0.59055118110236227" bottom="0.19685039370078741" header="0.51181102362204722" footer="0.51181102362204722"/>
  <pageSetup paperSize="8" scale="50" orientation="portrait" cellComments="asDisplayed" errors="blank" r:id="rId1"/>
  <headerFooter alignWithMargins="0">
    <oddHeader xml:space="preserve">&amp;C
</oddHeader>
    <oddFooter>&amp;L&amp;"Arial,Italic"&amp;9Run Review Calculation Matrix
Version 1.0       &amp;C
&amp;"Arial,Italic"&amp;9Updated 12/02/10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6"/>
  <sheetViews>
    <sheetView view="pageBreakPreview" zoomScale="55" zoomScaleNormal="100" zoomScaleSheetLayoutView="55" workbookViewId="0">
      <selection activeCell="C21" sqref="C21"/>
    </sheetView>
  </sheetViews>
  <sheetFormatPr defaultRowHeight="17.399999999999999" x14ac:dyDescent="0.3"/>
  <cols>
    <col min="1" max="1" width="38.109375" customWidth="1"/>
    <col min="2" max="4" width="23.5546875" style="8" customWidth="1"/>
    <col min="5" max="6" width="17.33203125" style="8" customWidth="1"/>
    <col min="7" max="7" width="15.88671875" style="8" customWidth="1"/>
    <col min="8" max="9" width="17.44140625" style="8" customWidth="1"/>
    <col min="10" max="10" width="20.6640625" style="8" customWidth="1"/>
    <col min="11" max="11" width="15.88671875" style="8" customWidth="1"/>
    <col min="12" max="12" width="17.88671875" style="8" customWidth="1"/>
    <col min="13" max="13" width="19.33203125" style="8" customWidth="1"/>
    <col min="14" max="15" width="9.109375" style="1"/>
  </cols>
  <sheetData>
    <row r="1" spans="1:15" s="2" customFormat="1" ht="28.5" customHeight="1" x14ac:dyDescent="0.25">
      <c r="A1" s="17" t="s">
        <v>23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5"/>
      <c r="O1" s="5"/>
    </row>
    <row r="2" spans="1:15" s="2" customFormat="1" ht="28.5" customHeight="1" x14ac:dyDescent="0.25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5"/>
      <c r="O2" s="5"/>
    </row>
    <row r="3" spans="1:15" s="4" customFormat="1" ht="49.5" customHeight="1" x14ac:dyDescent="0.25">
      <c r="A3" s="22" t="s">
        <v>15</v>
      </c>
      <c r="B3" s="196" t="str">
        <f>'Individual Service 1 Total'!B3:D3</f>
        <v>Service 1</v>
      </c>
      <c r="C3" s="197"/>
      <c r="D3" s="198"/>
      <c r="E3" s="27"/>
      <c r="F3" s="27"/>
      <c r="G3" s="23"/>
      <c r="H3" s="63"/>
      <c r="I3" s="24"/>
      <c r="J3" s="25" t="s">
        <v>16</v>
      </c>
      <c r="K3" s="193" t="str">
        <f>'Individual Service 1 Total'!H3</f>
        <v>House Officer / Registrar</v>
      </c>
      <c r="L3" s="195"/>
      <c r="M3" s="27"/>
      <c r="N3" s="3"/>
      <c r="O3" s="3"/>
    </row>
    <row r="4" spans="1:15" s="12" customFormat="1" ht="15.6" x14ac:dyDescent="0.25">
      <c r="A4" s="28"/>
      <c r="B4" s="27"/>
      <c r="C4" s="27"/>
      <c r="D4" s="27"/>
      <c r="E4" s="27"/>
      <c r="F4" s="27"/>
      <c r="G4" s="27"/>
      <c r="H4" s="27"/>
      <c r="I4" s="27"/>
      <c r="J4" s="27"/>
      <c r="K4" s="203"/>
      <c r="L4" s="203"/>
      <c r="M4" s="27"/>
      <c r="N4" s="11"/>
      <c r="O4" s="11"/>
    </row>
    <row r="5" spans="1:15" s="2" customFormat="1" ht="90.75" customHeight="1" x14ac:dyDescent="0.25">
      <c r="A5" s="29" t="s">
        <v>14</v>
      </c>
      <c r="B5" s="199" t="str">
        <f>'Individual Service 1 Total'!A13</f>
        <v>SERVICE 1, RMO 6</v>
      </c>
      <c r="C5" s="200"/>
      <c r="D5" s="200"/>
      <c r="E5" s="201"/>
      <c r="F5" s="76"/>
      <c r="G5" s="30"/>
      <c r="H5" s="31"/>
      <c r="I5" s="31"/>
      <c r="J5" s="43" t="s">
        <v>48</v>
      </c>
      <c r="K5" s="193" t="str">
        <f>'Individual Service 1 Total'!B5</f>
        <v>RMO support to enter details from run description e.g. 0800-1630 = 8.5 per day</v>
      </c>
      <c r="L5" s="194"/>
      <c r="M5" s="195"/>
      <c r="N5" s="5"/>
      <c r="O5" s="5"/>
    </row>
    <row r="6" spans="1:15" s="14" customFormat="1" ht="15" customHeight="1" x14ac:dyDescent="0.25">
      <c r="A6" s="34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13"/>
      <c r="O6" s="13"/>
    </row>
    <row r="7" spans="1:15" s="2" customFormat="1" ht="46.8" x14ac:dyDescent="0.25">
      <c r="A7" s="22" t="s">
        <v>0</v>
      </c>
      <c r="B7" s="25" t="s">
        <v>10</v>
      </c>
      <c r="C7" s="25" t="s">
        <v>1</v>
      </c>
      <c r="D7" s="25" t="s">
        <v>2</v>
      </c>
      <c r="E7" s="25" t="s">
        <v>45</v>
      </c>
      <c r="F7" s="25" t="s">
        <v>54</v>
      </c>
      <c r="G7" s="25" t="s">
        <v>35</v>
      </c>
      <c r="H7" s="25" t="s">
        <v>11</v>
      </c>
      <c r="I7" s="25" t="s">
        <v>46</v>
      </c>
      <c r="J7" s="25" t="s">
        <v>47</v>
      </c>
      <c r="K7" s="25" t="s">
        <v>49</v>
      </c>
      <c r="L7" s="25" t="s">
        <v>12</v>
      </c>
      <c r="M7" s="25" t="s">
        <v>13</v>
      </c>
      <c r="N7" s="5"/>
      <c r="O7" s="5"/>
    </row>
    <row r="8" spans="1:15" s="4" customFormat="1" ht="27" customHeight="1" x14ac:dyDescent="0.25">
      <c r="A8" s="32" t="s">
        <v>17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"/>
      <c r="O8" s="3"/>
    </row>
    <row r="9" spans="1:15" s="4" customFormat="1" ht="27" customHeight="1" x14ac:dyDescent="0.25">
      <c r="A9" s="78" t="s">
        <v>3</v>
      </c>
      <c r="B9" s="143"/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3"/>
      <c r="O9" s="3"/>
    </row>
    <row r="10" spans="1:15" s="4" customFormat="1" ht="27" customHeight="1" x14ac:dyDescent="0.25">
      <c r="A10" s="78" t="s">
        <v>4</v>
      </c>
      <c r="B10" s="143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3"/>
      <c r="O10" s="3"/>
    </row>
    <row r="11" spans="1:15" s="4" customFormat="1" ht="27" customHeight="1" x14ac:dyDescent="0.25">
      <c r="A11" s="78" t="s">
        <v>5</v>
      </c>
      <c r="B11" s="143"/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3"/>
      <c r="O11" s="3"/>
    </row>
    <row r="12" spans="1:15" s="4" customFormat="1" ht="27" customHeight="1" x14ac:dyDescent="0.25">
      <c r="A12" s="78" t="s">
        <v>6</v>
      </c>
      <c r="B12" s="143"/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3"/>
      <c r="O12" s="3"/>
    </row>
    <row r="13" spans="1:15" s="4" customFormat="1" ht="27" customHeight="1" x14ac:dyDescent="0.25">
      <c r="A13" s="78" t="s">
        <v>7</v>
      </c>
      <c r="B13" s="143"/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3"/>
      <c r="O13" s="3"/>
    </row>
    <row r="14" spans="1:15" s="4" customFormat="1" ht="27" customHeight="1" x14ac:dyDescent="0.25">
      <c r="A14" s="78" t="s">
        <v>8</v>
      </c>
      <c r="B14" s="143"/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3"/>
      <c r="O14" s="3"/>
    </row>
    <row r="15" spans="1:15" s="4" customFormat="1" ht="27" customHeight="1" x14ac:dyDescent="0.25">
      <c r="A15" s="78" t="s">
        <v>9</v>
      </c>
      <c r="B15" s="143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3"/>
      <c r="O15" s="3"/>
    </row>
    <row r="16" spans="1:15" s="20" customFormat="1" ht="27" customHeight="1" x14ac:dyDescent="0.25">
      <c r="A16" s="202" t="s">
        <v>25</v>
      </c>
      <c r="B16" s="191"/>
      <c r="C16" s="191"/>
      <c r="D16" s="192"/>
      <c r="E16" s="35">
        <f t="shared" ref="E16:M16" si="0">SUM(E9:E15)</f>
        <v>0</v>
      </c>
      <c r="F16" s="35">
        <f t="shared" si="0"/>
        <v>0</v>
      </c>
      <c r="G16" s="35">
        <f t="shared" si="0"/>
        <v>0</v>
      </c>
      <c r="H16" s="35">
        <f t="shared" si="0"/>
        <v>0</v>
      </c>
      <c r="I16" s="35">
        <f t="shared" si="0"/>
        <v>0</v>
      </c>
      <c r="J16" s="35">
        <f t="shared" si="0"/>
        <v>0</v>
      </c>
      <c r="K16" s="35">
        <f t="shared" si="0"/>
        <v>0</v>
      </c>
      <c r="L16" s="35">
        <f t="shared" si="0"/>
        <v>0</v>
      </c>
      <c r="M16" s="35">
        <f t="shared" si="0"/>
        <v>0</v>
      </c>
      <c r="N16" s="19"/>
      <c r="O16" s="19"/>
    </row>
    <row r="17" spans="1:15" s="4" customFormat="1" ht="27" customHeight="1" x14ac:dyDescent="0.25">
      <c r="A17" s="32" t="s">
        <v>18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"/>
      <c r="O17" s="3"/>
    </row>
    <row r="18" spans="1:15" s="4" customFormat="1" ht="27" customHeight="1" x14ac:dyDescent="0.25">
      <c r="A18" s="78" t="s">
        <v>3</v>
      </c>
      <c r="B18" s="143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3"/>
      <c r="O18" s="3"/>
    </row>
    <row r="19" spans="1:15" s="4" customFormat="1" ht="27" customHeight="1" x14ac:dyDescent="0.25">
      <c r="A19" s="34" t="s">
        <v>4</v>
      </c>
      <c r="B19" s="143"/>
      <c r="C19" s="144"/>
      <c r="D19" s="144"/>
      <c r="E19" s="144"/>
      <c r="F19" s="144"/>
      <c r="G19" s="144"/>
      <c r="H19" s="144"/>
      <c r="I19" s="144"/>
      <c r="J19" s="144"/>
      <c r="K19" s="144"/>
      <c r="L19" s="144"/>
      <c r="M19" s="144"/>
      <c r="N19" s="3"/>
      <c r="O19" s="3"/>
    </row>
    <row r="20" spans="1:15" s="4" customFormat="1" ht="27" customHeight="1" x14ac:dyDescent="0.25">
      <c r="A20" s="34" t="s">
        <v>5</v>
      </c>
      <c r="B20" s="143"/>
      <c r="C20" s="144"/>
      <c r="D20" s="144"/>
      <c r="E20" s="144"/>
      <c r="F20" s="144"/>
      <c r="G20" s="144"/>
      <c r="H20" s="144"/>
      <c r="I20" s="144"/>
      <c r="J20" s="144"/>
      <c r="K20" s="144"/>
      <c r="L20" s="144"/>
      <c r="M20" s="144"/>
      <c r="N20" s="3"/>
      <c r="O20" s="3"/>
    </row>
    <row r="21" spans="1:15" s="4" customFormat="1" ht="27" customHeight="1" x14ac:dyDescent="0.25">
      <c r="A21" s="34" t="s">
        <v>6</v>
      </c>
      <c r="B21" s="143"/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3"/>
      <c r="O21" s="3"/>
    </row>
    <row r="22" spans="1:15" s="4" customFormat="1" ht="27" customHeight="1" x14ac:dyDescent="0.25">
      <c r="A22" s="34" t="s">
        <v>7</v>
      </c>
      <c r="B22" s="143"/>
      <c r="C22" s="144"/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3"/>
      <c r="O22" s="3"/>
    </row>
    <row r="23" spans="1:15" s="4" customFormat="1" ht="27" customHeight="1" x14ac:dyDescent="0.25">
      <c r="A23" s="34" t="s">
        <v>8</v>
      </c>
      <c r="B23" s="143"/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3"/>
      <c r="O23" s="3"/>
    </row>
    <row r="24" spans="1:15" s="4" customFormat="1" ht="27" customHeight="1" x14ac:dyDescent="0.25">
      <c r="A24" s="34" t="s">
        <v>9</v>
      </c>
      <c r="B24" s="143"/>
      <c r="C24" s="144"/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3"/>
      <c r="O24" s="3"/>
    </row>
    <row r="25" spans="1:15" s="20" customFormat="1" ht="27" customHeight="1" x14ac:dyDescent="0.25">
      <c r="A25" s="190" t="s">
        <v>26</v>
      </c>
      <c r="B25" s="191"/>
      <c r="C25" s="191"/>
      <c r="D25" s="192"/>
      <c r="E25" s="35">
        <f t="shared" ref="E25:M25" si="1">SUM(E18:E24)</f>
        <v>0</v>
      </c>
      <c r="F25" s="35">
        <f t="shared" si="1"/>
        <v>0</v>
      </c>
      <c r="G25" s="35">
        <f t="shared" si="1"/>
        <v>0</v>
      </c>
      <c r="H25" s="35">
        <f t="shared" si="1"/>
        <v>0</v>
      </c>
      <c r="I25" s="35">
        <f t="shared" si="1"/>
        <v>0</v>
      </c>
      <c r="J25" s="35">
        <f t="shared" si="1"/>
        <v>0</v>
      </c>
      <c r="K25" s="35">
        <f t="shared" si="1"/>
        <v>0</v>
      </c>
      <c r="L25" s="35">
        <f t="shared" si="1"/>
        <v>0</v>
      </c>
      <c r="M25" s="35">
        <f t="shared" si="1"/>
        <v>0</v>
      </c>
      <c r="N25" s="19"/>
      <c r="O25" s="19"/>
    </row>
    <row r="26" spans="1:15" s="4" customFormat="1" ht="27" customHeight="1" x14ac:dyDescent="0.25">
      <c r="A26" s="32" t="s">
        <v>19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"/>
      <c r="O26" s="3"/>
    </row>
    <row r="27" spans="1:15" s="4" customFormat="1" ht="27" customHeight="1" x14ac:dyDescent="0.25">
      <c r="A27" s="34" t="s">
        <v>3</v>
      </c>
      <c r="B27" s="143"/>
      <c r="C27" s="144"/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3"/>
      <c r="O27" s="3"/>
    </row>
    <row r="28" spans="1:15" s="4" customFormat="1" ht="27" customHeight="1" x14ac:dyDescent="0.25">
      <c r="A28" s="34" t="s">
        <v>4</v>
      </c>
      <c r="B28" s="143"/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3"/>
      <c r="O28" s="3"/>
    </row>
    <row r="29" spans="1:15" s="4" customFormat="1" ht="27" customHeight="1" x14ac:dyDescent="0.25">
      <c r="A29" s="34" t="s">
        <v>5</v>
      </c>
      <c r="B29" s="143"/>
      <c r="C29" s="144"/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3"/>
      <c r="O29" s="3"/>
    </row>
    <row r="30" spans="1:15" s="4" customFormat="1" ht="27" customHeight="1" x14ac:dyDescent="0.25">
      <c r="A30" s="34" t="s">
        <v>6</v>
      </c>
      <c r="B30" s="143"/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3"/>
      <c r="O30" s="3"/>
    </row>
    <row r="31" spans="1:15" s="4" customFormat="1" ht="27" customHeight="1" x14ac:dyDescent="0.25">
      <c r="A31" s="34" t="s">
        <v>7</v>
      </c>
      <c r="B31" s="143"/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3"/>
      <c r="O31" s="3"/>
    </row>
    <row r="32" spans="1:15" s="4" customFormat="1" ht="27" customHeight="1" x14ac:dyDescent="0.25">
      <c r="A32" s="34" t="s">
        <v>8</v>
      </c>
      <c r="B32" s="143"/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3"/>
      <c r="O32" s="3"/>
    </row>
    <row r="33" spans="1:15" s="4" customFormat="1" ht="27" customHeight="1" x14ac:dyDescent="0.25">
      <c r="A33" s="34" t="s">
        <v>9</v>
      </c>
      <c r="B33" s="143"/>
      <c r="C33" s="144"/>
      <c r="D33" s="144"/>
      <c r="E33" s="144"/>
      <c r="F33" s="144"/>
      <c r="G33" s="144"/>
      <c r="H33" s="144"/>
      <c r="I33" s="144"/>
      <c r="J33" s="144"/>
      <c r="K33" s="144"/>
      <c r="L33" s="144"/>
      <c r="M33" s="144"/>
      <c r="N33" s="3"/>
      <c r="O33" s="3"/>
    </row>
    <row r="34" spans="1:15" s="20" customFormat="1" ht="27" customHeight="1" x14ac:dyDescent="0.25">
      <c r="A34" s="190" t="s">
        <v>27</v>
      </c>
      <c r="B34" s="191"/>
      <c r="C34" s="191"/>
      <c r="D34" s="192"/>
      <c r="E34" s="35">
        <f t="shared" ref="E34:M34" si="2">SUM(E27:E33)</f>
        <v>0</v>
      </c>
      <c r="F34" s="35">
        <f t="shared" si="2"/>
        <v>0</v>
      </c>
      <c r="G34" s="35">
        <f t="shared" si="2"/>
        <v>0</v>
      </c>
      <c r="H34" s="35">
        <f t="shared" si="2"/>
        <v>0</v>
      </c>
      <c r="I34" s="35">
        <f t="shared" si="2"/>
        <v>0</v>
      </c>
      <c r="J34" s="35">
        <f t="shared" si="2"/>
        <v>0</v>
      </c>
      <c r="K34" s="35">
        <f t="shared" si="2"/>
        <v>0</v>
      </c>
      <c r="L34" s="35">
        <f t="shared" si="2"/>
        <v>0</v>
      </c>
      <c r="M34" s="35">
        <f t="shared" si="2"/>
        <v>0</v>
      </c>
      <c r="N34" s="19"/>
      <c r="O34" s="19"/>
    </row>
    <row r="35" spans="1:15" s="4" customFormat="1" ht="27" customHeight="1" x14ac:dyDescent="0.25">
      <c r="A35" s="32" t="s">
        <v>20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"/>
      <c r="O35" s="3"/>
    </row>
    <row r="36" spans="1:15" s="4" customFormat="1" ht="27" customHeight="1" x14ac:dyDescent="0.25">
      <c r="A36" s="34" t="s">
        <v>3</v>
      </c>
      <c r="B36" s="143"/>
      <c r="C36" s="144"/>
      <c r="D36" s="144"/>
      <c r="E36" s="144"/>
      <c r="F36" s="144"/>
      <c r="G36" s="144"/>
      <c r="H36" s="144"/>
      <c r="I36" s="144"/>
      <c r="J36" s="144"/>
      <c r="K36" s="144"/>
      <c r="L36" s="144"/>
      <c r="M36" s="144"/>
      <c r="N36" s="3"/>
      <c r="O36" s="3"/>
    </row>
    <row r="37" spans="1:15" s="4" customFormat="1" ht="27" customHeight="1" x14ac:dyDescent="0.25">
      <c r="A37" s="78" t="s">
        <v>4</v>
      </c>
      <c r="B37" s="143"/>
      <c r="C37" s="144"/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3"/>
      <c r="O37" s="3"/>
    </row>
    <row r="38" spans="1:15" s="4" customFormat="1" ht="27" customHeight="1" x14ac:dyDescent="0.25">
      <c r="A38" s="34" t="s">
        <v>5</v>
      </c>
      <c r="B38" s="143"/>
      <c r="C38" s="144"/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3"/>
      <c r="O38" s="3"/>
    </row>
    <row r="39" spans="1:15" s="4" customFormat="1" ht="27" customHeight="1" x14ac:dyDescent="0.25">
      <c r="A39" s="34" t="s">
        <v>6</v>
      </c>
      <c r="B39" s="143"/>
      <c r="C39" s="144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3"/>
      <c r="O39" s="3"/>
    </row>
    <row r="40" spans="1:15" s="4" customFormat="1" ht="27" customHeight="1" x14ac:dyDescent="0.25">
      <c r="A40" s="34" t="s">
        <v>7</v>
      </c>
      <c r="B40" s="143"/>
      <c r="C40" s="144"/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3"/>
      <c r="O40" s="3"/>
    </row>
    <row r="41" spans="1:15" s="4" customFormat="1" ht="27" customHeight="1" x14ac:dyDescent="0.25">
      <c r="A41" s="34" t="s">
        <v>8</v>
      </c>
      <c r="B41" s="143"/>
      <c r="C41" s="144"/>
      <c r="D41" s="144"/>
      <c r="E41" s="144"/>
      <c r="F41" s="144"/>
      <c r="G41" s="144"/>
      <c r="H41" s="144"/>
      <c r="I41" s="144"/>
      <c r="J41" s="144"/>
      <c r="K41" s="144"/>
      <c r="L41" s="144"/>
      <c r="M41" s="144"/>
      <c r="N41" s="3"/>
      <c r="O41" s="3"/>
    </row>
    <row r="42" spans="1:15" s="4" customFormat="1" ht="27" customHeight="1" x14ac:dyDescent="0.25">
      <c r="A42" s="34" t="s">
        <v>9</v>
      </c>
      <c r="B42" s="143"/>
      <c r="C42" s="144"/>
      <c r="D42" s="144"/>
      <c r="E42" s="144"/>
      <c r="F42" s="144"/>
      <c r="G42" s="144"/>
      <c r="H42" s="144"/>
      <c r="I42" s="144"/>
      <c r="J42" s="144"/>
      <c r="K42" s="144"/>
      <c r="L42" s="144"/>
      <c r="M42" s="144"/>
      <c r="N42" s="3"/>
      <c r="O42" s="3"/>
    </row>
    <row r="43" spans="1:15" s="20" customFormat="1" ht="27" customHeight="1" x14ac:dyDescent="0.25">
      <c r="A43" s="190" t="s">
        <v>28</v>
      </c>
      <c r="B43" s="191"/>
      <c r="C43" s="191"/>
      <c r="D43" s="192"/>
      <c r="E43" s="35">
        <f t="shared" ref="E43:M43" si="3">SUM(E36:E42)</f>
        <v>0</v>
      </c>
      <c r="F43" s="35">
        <f t="shared" si="3"/>
        <v>0</v>
      </c>
      <c r="G43" s="35">
        <f t="shared" si="3"/>
        <v>0</v>
      </c>
      <c r="H43" s="35">
        <f t="shared" si="3"/>
        <v>0</v>
      </c>
      <c r="I43" s="35">
        <f t="shared" si="3"/>
        <v>0</v>
      </c>
      <c r="J43" s="35">
        <f t="shared" si="3"/>
        <v>0</v>
      </c>
      <c r="K43" s="35">
        <f t="shared" si="3"/>
        <v>0</v>
      </c>
      <c r="L43" s="35">
        <f t="shared" si="3"/>
        <v>0</v>
      </c>
      <c r="M43" s="35">
        <f t="shared" si="3"/>
        <v>0</v>
      </c>
      <c r="N43" s="19"/>
      <c r="O43" s="19"/>
    </row>
    <row r="44" spans="1:15" s="4" customFormat="1" ht="27" customHeight="1" x14ac:dyDescent="0.25">
      <c r="A44" s="32" t="s">
        <v>21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"/>
      <c r="O44" s="3"/>
    </row>
    <row r="45" spans="1:15" s="4" customFormat="1" ht="27" customHeight="1" x14ac:dyDescent="0.25">
      <c r="A45" s="34" t="s">
        <v>3</v>
      </c>
      <c r="B45" s="143"/>
      <c r="C45" s="144"/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3"/>
      <c r="O45" s="3"/>
    </row>
    <row r="46" spans="1:15" s="4" customFormat="1" ht="27" customHeight="1" x14ac:dyDescent="0.25">
      <c r="A46" s="34" t="s">
        <v>4</v>
      </c>
      <c r="B46" s="143"/>
      <c r="C46" s="144"/>
      <c r="D46" s="144"/>
      <c r="E46" s="144"/>
      <c r="F46" s="144"/>
      <c r="G46" s="144"/>
      <c r="H46" s="144"/>
      <c r="I46" s="144"/>
      <c r="J46" s="144"/>
      <c r="K46" s="144"/>
      <c r="L46" s="144"/>
      <c r="M46" s="144"/>
      <c r="N46" s="3"/>
      <c r="O46" s="3"/>
    </row>
    <row r="47" spans="1:15" s="4" customFormat="1" ht="27" customHeight="1" x14ac:dyDescent="0.25">
      <c r="A47" s="34" t="s">
        <v>5</v>
      </c>
      <c r="B47" s="143"/>
      <c r="C47" s="144"/>
      <c r="D47" s="144"/>
      <c r="E47" s="144"/>
      <c r="F47" s="144"/>
      <c r="G47" s="144"/>
      <c r="H47" s="144"/>
      <c r="I47" s="144"/>
      <c r="J47" s="144"/>
      <c r="K47" s="144"/>
      <c r="L47" s="144"/>
      <c r="M47" s="144"/>
      <c r="N47" s="3"/>
      <c r="O47" s="3"/>
    </row>
    <row r="48" spans="1:15" s="4" customFormat="1" ht="27" customHeight="1" x14ac:dyDescent="0.25">
      <c r="A48" s="34" t="s">
        <v>6</v>
      </c>
      <c r="B48" s="143"/>
      <c r="C48" s="144"/>
      <c r="D48" s="144"/>
      <c r="E48" s="144"/>
      <c r="F48" s="144"/>
      <c r="G48" s="144"/>
      <c r="H48" s="144"/>
      <c r="I48" s="144"/>
      <c r="J48" s="144"/>
      <c r="K48" s="144"/>
      <c r="L48" s="144"/>
      <c r="M48" s="144"/>
      <c r="N48" s="3"/>
      <c r="O48" s="3"/>
    </row>
    <row r="49" spans="1:15" s="4" customFormat="1" ht="27" customHeight="1" x14ac:dyDescent="0.25">
      <c r="A49" s="34" t="s">
        <v>7</v>
      </c>
      <c r="B49" s="143"/>
      <c r="C49" s="144"/>
      <c r="D49" s="144"/>
      <c r="E49" s="144"/>
      <c r="F49" s="144"/>
      <c r="G49" s="144"/>
      <c r="H49" s="144"/>
      <c r="I49" s="144"/>
      <c r="J49" s="144"/>
      <c r="K49" s="144"/>
      <c r="L49" s="144"/>
      <c r="M49" s="144"/>
      <c r="N49" s="3"/>
      <c r="O49" s="3"/>
    </row>
    <row r="50" spans="1:15" s="4" customFormat="1" ht="27" customHeight="1" x14ac:dyDescent="0.25">
      <c r="A50" s="34" t="s">
        <v>8</v>
      </c>
      <c r="B50" s="143"/>
      <c r="C50" s="144"/>
      <c r="D50" s="144"/>
      <c r="E50" s="144"/>
      <c r="F50" s="144"/>
      <c r="G50" s="144"/>
      <c r="H50" s="144"/>
      <c r="I50" s="144"/>
      <c r="J50" s="144"/>
      <c r="K50" s="144"/>
      <c r="L50" s="144"/>
      <c r="M50" s="144"/>
      <c r="N50" s="3"/>
      <c r="O50" s="3"/>
    </row>
    <row r="51" spans="1:15" s="4" customFormat="1" ht="27" customHeight="1" x14ac:dyDescent="0.25">
      <c r="A51" s="34" t="s">
        <v>9</v>
      </c>
      <c r="B51" s="143"/>
      <c r="C51" s="144"/>
      <c r="D51" s="144"/>
      <c r="E51" s="144"/>
      <c r="F51" s="144"/>
      <c r="G51" s="144"/>
      <c r="H51" s="144"/>
      <c r="I51" s="144"/>
      <c r="J51" s="144"/>
      <c r="K51" s="144"/>
      <c r="L51" s="144"/>
      <c r="M51" s="144"/>
      <c r="N51" s="3"/>
      <c r="O51" s="3"/>
    </row>
    <row r="52" spans="1:15" s="20" customFormat="1" ht="27" customHeight="1" x14ac:dyDescent="0.25">
      <c r="A52" s="190" t="s">
        <v>29</v>
      </c>
      <c r="B52" s="191"/>
      <c r="C52" s="191"/>
      <c r="D52" s="192"/>
      <c r="E52" s="35">
        <f t="shared" ref="E52:M52" si="4">SUM(E45:E51)</f>
        <v>0</v>
      </c>
      <c r="F52" s="35">
        <f t="shared" si="4"/>
        <v>0</v>
      </c>
      <c r="G52" s="35">
        <f t="shared" si="4"/>
        <v>0</v>
      </c>
      <c r="H52" s="35">
        <f t="shared" si="4"/>
        <v>0</v>
      </c>
      <c r="I52" s="35">
        <f t="shared" si="4"/>
        <v>0</v>
      </c>
      <c r="J52" s="35">
        <f t="shared" si="4"/>
        <v>0</v>
      </c>
      <c r="K52" s="35">
        <f t="shared" si="4"/>
        <v>0</v>
      </c>
      <c r="L52" s="35">
        <f t="shared" si="4"/>
        <v>0</v>
      </c>
      <c r="M52" s="35">
        <f t="shared" si="4"/>
        <v>0</v>
      </c>
      <c r="N52" s="19"/>
      <c r="O52" s="19"/>
    </row>
    <row r="53" spans="1:15" s="4" customFormat="1" ht="27" customHeight="1" x14ac:dyDescent="0.25">
      <c r="A53" s="32" t="s">
        <v>22</v>
      </c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"/>
      <c r="O53" s="3"/>
    </row>
    <row r="54" spans="1:15" s="4" customFormat="1" ht="27" customHeight="1" x14ac:dyDescent="0.25">
      <c r="A54" s="34" t="s">
        <v>3</v>
      </c>
      <c r="B54" s="143"/>
      <c r="C54" s="144"/>
      <c r="D54" s="144"/>
      <c r="E54" s="144"/>
      <c r="F54" s="144"/>
      <c r="G54" s="144"/>
      <c r="H54" s="144"/>
      <c r="I54" s="144"/>
      <c r="J54" s="144"/>
      <c r="K54" s="144"/>
      <c r="L54" s="144"/>
      <c r="M54" s="144"/>
      <c r="N54" s="3"/>
      <c r="O54" s="3"/>
    </row>
    <row r="55" spans="1:15" s="4" customFormat="1" ht="27" customHeight="1" x14ac:dyDescent="0.25">
      <c r="A55" s="34" t="s">
        <v>4</v>
      </c>
      <c r="B55" s="143"/>
      <c r="C55" s="144"/>
      <c r="D55" s="144"/>
      <c r="E55" s="144"/>
      <c r="F55" s="144"/>
      <c r="G55" s="144"/>
      <c r="H55" s="144"/>
      <c r="I55" s="144"/>
      <c r="J55" s="144"/>
      <c r="K55" s="144"/>
      <c r="L55" s="144"/>
      <c r="M55" s="144"/>
      <c r="N55" s="3"/>
      <c r="O55" s="3"/>
    </row>
    <row r="56" spans="1:15" s="4" customFormat="1" ht="27" customHeight="1" x14ac:dyDescent="0.25">
      <c r="A56" s="34" t="s">
        <v>5</v>
      </c>
      <c r="B56" s="143"/>
      <c r="C56" s="144"/>
      <c r="D56" s="144"/>
      <c r="E56" s="144"/>
      <c r="F56" s="144"/>
      <c r="G56" s="144"/>
      <c r="H56" s="144"/>
      <c r="I56" s="144"/>
      <c r="J56" s="144"/>
      <c r="K56" s="144"/>
      <c r="L56" s="144"/>
      <c r="M56" s="144"/>
      <c r="N56" s="3"/>
      <c r="O56" s="3"/>
    </row>
    <row r="57" spans="1:15" s="4" customFormat="1" ht="27" customHeight="1" x14ac:dyDescent="0.25">
      <c r="A57" s="34" t="s">
        <v>6</v>
      </c>
      <c r="B57" s="143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3"/>
      <c r="O57" s="3"/>
    </row>
    <row r="58" spans="1:15" s="4" customFormat="1" ht="27" customHeight="1" x14ac:dyDescent="0.25">
      <c r="A58" s="34" t="s">
        <v>7</v>
      </c>
      <c r="B58" s="143"/>
      <c r="C58" s="144"/>
      <c r="D58" s="144"/>
      <c r="E58" s="144"/>
      <c r="F58" s="144"/>
      <c r="G58" s="144"/>
      <c r="H58" s="144"/>
      <c r="I58" s="144"/>
      <c r="J58" s="144"/>
      <c r="K58" s="144"/>
      <c r="L58" s="144"/>
      <c r="M58" s="144"/>
      <c r="N58" s="3"/>
      <c r="O58" s="3"/>
    </row>
    <row r="59" spans="1:15" s="4" customFormat="1" ht="27" customHeight="1" x14ac:dyDescent="0.25">
      <c r="A59" s="34" t="s">
        <v>8</v>
      </c>
      <c r="B59" s="143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3"/>
      <c r="O59" s="3"/>
    </row>
    <row r="60" spans="1:15" s="4" customFormat="1" ht="27" customHeight="1" x14ac:dyDescent="0.25">
      <c r="A60" s="34" t="s">
        <v>9</v>
      </c>
      <c r="B60" s="143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3"/>
      <c r="O60" s="3"/>
    </row>
    <row r="61" spans="1:15" s="20" customFormat="1" ht="27" customHeight="1" x14ac:dyDescent="0.25">
      <c r="A61" s="190" t="s">
        <v>30</v>
      </c>
      <c r="B61" s="191"/>
      <c r="C61" s="191"/>
      <c r="D61" s="192"/>
      <c r="E61" s="35">
        <f t="shared" ref="E61:M61" si="5">SUM(E54:E60)</f>
        <v>0</v>
      </c>
      <c r="F61" s="35">
        <f t="shared" si="5"/>
        <v>0</v>
      </c>
      <c r="G61" s="35">
        <f t="shared" si="5"/>
        <v>0</v>
      </c>
      <c r="H61" s="35">
        <f t="shared" si="5"/>
        <v>0</v>
      </c>
      <c r="I61" s="35">
        <f t="shared" si="5"/>
        <v>0</v>
      </c>
      <c r="J61" s="35">
        <f t="shared" si="5"/>
        <v>0</v>
      </c>
      <c r="K61" s="35">
        <f t="shared" si="5"/>
        <v>0</v>
      </c>
      <c r="L61" s="35">
        <f t="shared" si="5"/>
        <v>0</v>
      </c>
      <c r="M61" s="35">
        <f t="shared" si="5"/>
        <v>0</v>
      </c>
      <c r="N61" s="19"/>
      <c r="O61" s="19"/>
    </row>
    <row r="62" spans="1:15" s="15" customFormat="1" ht="27" customHeight="1" x14ac:dyDescent="0.25">
      <c r="A62" s="36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21"/>
      <c r="O62" s="21"/>
    </row>
    <row r="63" spans="1:15" s="15" customFormat="1" ht="27" customHeight="1" x14ac:dyDescent="0.25">
      <c r="A63" s="38" t="s">
        <v>31</v>
      </c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21"/>
      <c r="O63" s="21"/>
    </row>
    <row r="64" spans="1:15" s="15" customFormat="1" ht="27" customHeight="1" thickBot="1" x14ac:dyDescent="0.35">
      <c r="A64" s="36"/>
      <c r="B64" s="37"/>
      <c r="C64" s="37"/>
      <c r="D64" s="67" t="s">
        <v>51</v>
      </c>
      <c r="E64" s="37"/>
      <c r="F64" s="37"/>
      <c r="G64" s="37"/>
      <c r="H64" s="37"/>
      <c r="I64" s="37"/>
      <c r="J64" s="37"/>
      <c r="K64" s="37"/>
      <c r="L64" s="37"/>
      <c r="M64" s="37"/>
      <c r="N64" s="21"/>
      <c r="O64" s="21"/>
    </row>
    <row r="65" spans="1:15" s="12" customFormat="1" ht="42" customHeight="1" thickBot="1" x14ac:dyDescent="0.3">
      <c r="A65" s="39" t="s">
        <v>45</v>
      </c>
      <c r="B65" s="74">
        <f>SUM(E16+E25+E34+E43+E52+E61)</f>
        <v>0</v>
      </c>
      <c r="C65" s="27"/>
      <c r="D65" s="68" t="s">
        <v>50</v>
      </c>
      <c r="E65" s="27"/>
      <c r="F65" s="27"/>
      <c r="G65" s="27"/>
      <c r="H65" s="27"/>
      <c r="I65" s="27"/>
      <c r="J65" s="27"/>
      <c r="K65" s="27"/>
      <c r="L65" s="27"/>
      <c r="M65" s="27"/>
      <c r="N65" s="11"/>
      <c r="O65" s="11"/>
    </row>
    <row r="66" spans="1:15" s="12" customFormat="1" ht="42" customHeight="1" thickBot="1" x14ac:dyDescent="0.3">
      <c r="A66" s="39" t="s">
        <v>36</v>
      </c>
      <c r="B66" s="74">
        <f>SUM(G16+G25+G34+G43+G52+G61)</f>
        <v>0</v>
      </c>
      <c r="C66" s="27"/>
      <c r="D66" s="68" t="s">
        <v>52</v>
      </c>
      <c r="E66" s="27"/>
      <c r="F66" s="27"/>
      <c r="G66" s="27"/>
      <c r="H66" s="27"/>
      <c r="I66" s="27"/>
      <c r="J66" s="27"/>
      <c r="K66" s="27"/>
      <c r="L66" s="27"/>
      <c r="M66" s="27"/>
      <c r="N66" s="11"/>
      <c r="O66" s="11"/>
    </row>
    <row r="67" spans="1:15" s="12" customFormat="1" ht="42" customHeight="1" thickBot="1" x14ac:dyDescent="0.3">
      <c r="A67" s="41" t="s">
        <v>11</v>
      </c>
      <c r="B67" s="74">
        <f>SUM(H16+H25+H34+H43+H52+H61)</f>
        <v>0</v>
      </c>
      <c r="C67" s="27"/>
      <c r="D67" s="69"/>
      <c r="E67" s="27"/>
      <c r="F67" s="27"/>
      <c r="G67" s="27"/>
      <c r="H67" s="27"/>
      <c r="I67" s="27"/>
      <c r="J67" s="27"/>
      <c r="K67" s="27"/>
      <c r="L67" s="27"/>
      <c r="M67" s="27"/>
      <c r="N67" s="11"/>
      <c r="O67" s="11"/>
    </row>
    <row r="68" spans="1:15" s="12" customFormat="1" ht="42" customHeight="1" thickBot="1" x14ac:dyDescent="0.3">
      <c r="A68" s="41" t="s">
        <v>46</v>
      </c>
      <c r="B68" s="74">
        <f>SUM(I16+I25+I34+I43+I52+I61)</f>
        <v>0</v>
      </c>
      <c r="C68" s="27"/>
      <c r="D68" s="68" t="s">
        <v>53</v>
      </c>
      <c r="E68" s="27"/>
      <c r="F68" s="27"/>
      <c r="G68" s="27"/>
      <c r="H68" s="27"/>
      <c r="I68" s="27"/>
      <c r="J68" s="27"/>
      <c r="K68" s="27"/>
      <c r="L68" s="27"/>
      <c r="M68" s="27"/>
      <c r="N68" s="11"/>
      <c r="O68" s="11"/>
    </row>
    <row r="69" spans="1:15" s="12" customFormat="1" ht="42" customHeight="1" thickBot="1" x14ac:dyDescent="0.3">
      <c r="A69" s="41" t="s">
        <v>47</v>
      </c>
      <c r="B69" s="74">
        <f>SUM(J16+J25+J34+J43+J52+J61)</f>
        <v>0</v>
      </c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11"/>
      <c r="O69" s="11"/>
    </row>
    <row r="70" spans="1:15" s="12" customFormat="1" ht="42" customHeight="1" thickBot="1" x14ac:dyDescent="0.3">
      <c r="A70" s="41" t="s">
        <v>49</v>
      </c>
      <c r="B70" s="74">
        <f>SUM(K16+K25+K34+K43+K52+K61)</f>
        <v>0</v>
      </c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11"/>
      <c r="O70" s="11"/>
    </row>
    <row r="71" spans="1:15" s="12" customFormat="1" ht="42" customHeight="1" thickBot="1" x14ac:dyDescent="0.3">
      <c r="A71" s="41" t="s">
        <v>32</v>
      </c>
      <c r="B71" s="74">
        <f>SUM(L16+L25+L34+L43+L52+L61)</f>
        <v>0</v>
      </c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11"/>
      <c r="O71" s="11"/>
    </row>
    <row r="72" spans="1:15" s="12" customFormat="1" ht="42" customHeight="1" thickBot="1" x14ac:dyDescent="0.3">
      <c r="A72" s="41" t="s">
        <v>54</v>
      </c>
      <c r="B72" s="74">
        <f>SUM(F61+F52+F43+F34+F25+F16)</f>
        <v>0</v>
      </c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11"/>
      <c r="O72" s="11"/>
    </row>
    <row r="73" spans="1:15" s="12" customFormat="1" ht="15" customHeight="1" thickBot="1" x14ac:dyDescent="0.3">
      <c r="A73" s="41"/>
      <c r="B73" s="40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11"/>
      <c r="O73" s="11"/>
    </row>
    <row r="74" spans="1:15" s="11" customFormat="1" ht="40.5" customHeight="1" thickBot="1" x14ac:dyDescent="0.3">
      <c r="A74" s="48" t="s">
        <v>38</v>
      </c>
      <c r="B74" s="75">
        <f>SUM(B65:B70)</f>
        <v>0</v>
      </c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</row>
    <row r="75" spans="1:15" s="11" customFormat="1" ht="45" customHeight="1" thickBot="1" x14ac:dyDescent="0.3">
      <c r="A75" s="48" t="s">
        <v>37</v>
      </c>
      <c r="B75" s="75">
        <f>SUM(B65:B71)</f>
        <v>0</v>
      </c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</row>
    <row r="76" spans="1:15" ht="27" customHeight="1" x14ac:dyDescent="0.3"/>
  </sheetData>
  <sheetProtection password="97F2" sheet="1" objects="1" scenarios="1"/>
  <mergeCells count="11">
    <mergeCell ref="A61:D61"/>
    <mergeCell ref="K5:M5"/>
    <mergeCell ref="B3:D3"/>
    <mergeCell ref="B5:E5"/>
    <mergeCell ref="A16:D16"/>
    <mergeCell ref="A25:D25"/>
    <mergeCell ref="A34:D34"/>
    <mergeCell ref="K4:L4"/>
    <mergeCell ref="K3:L3"/>
    <mergeCell ref="A43:D43"/>
    <mergeCell ref="A52:D52"/>
  </mergeCells>
  <phoneticPr fontId="9" type="noConversion"/>
  <printOptions horizontalCentered="1"/>
  <pageMargins left="0" right="0" top="0.59055118110236227" bottom="0.19685039370078741" header="0.51181102362204722" footer="0.51181102362204722"/>
  <pageSetup paperSize="8" scale="50" orientation="portrait" cellComments="asDisplayed" errors="blank" r:id="rId1"/>
  <headerFooter alignWithMargins="0">
    <oddHeader xml:space="preserve">&amp;C
</oddHeader>
    <oddFooter>&amp;L&amp;"Arial,Italic"&amp;9Run Review Calculation Matrix
Version 1.0       &amp;C
&amp;"Arial,Italic"&amp;9Updated 12/02/10</oddFooter>
  </headerFooter>
</worksheet>
</file>

<file path=xl/worksheets/sheet8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26"/>
  <sheetViews>
    <sheetView view="pageBreakPreview" zoomScale="55" zoomScaleNormal="100" workbookViewId="0">
      <selection activeCell="C21" sqref="C21"/>
    </sheetView>
  </sheetViews>
  <sheetFormatPr defaultRowHeight="17.399999999999999" x14ac:dyDescent="0.3"/>
  <cols>
    <col min="1" max="1" width="46.109375" customWidth="1"/>
    <col min="2" max="8" width="27.33203125" style="8" customWidth="1"/>
    <col min="9" max="11" width="15.88671875" style="8" customWidth="1"/>
    <col min="12" max="13" width="9.109375" style="1"/>
  </cols>
  <sheetData>
    <row r="1" spans="1:13" s="2" customFormat="1" ht="28.5" customHeight="1" x14ac:dyDescent="0.25">
      <c r="A1" s="17" t="s">
        <v>40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5"/>
      <c r="M1" s="5"/>
    </row>
    <row r="2" spans="1:13" s="2" customFormat="1" ht="28.5" customHeight="1" x14ac:dyDescent="0.25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5"/>
      <c r="M2" s="5"/>
    </row>
    <row r="3" spans="1:13" s="4" customFormat="1" ht="49.5" customHeight="1" x14ac:dyDescent="0.25">
      <c r="A3" s="6" t="s">
        <v>15</v>
      </c>
      <c r="B3" s="182" t="s">
        <v>150</v>
      </c>
      <c r="C3" s="183"/>
      <c r="D3" s="184"/>
      <c r="E3" s="45"/>
      <c r="F3" s="23"/>
      <c r="G3" s="7" t="s">
        <v>16</v>
      </c>
      <c r="H3" s="141" t="s">
        <v>204</v>
      </c>
      <c r="K3" s="27"/>
      <c r="L3" s="3"/>
      <c r="M3" s="3"/>
    </row>
    <row r="4" spans="1:13" s="12" customFormat="1" ht="15.6" x14ac:dyDescent="0.25">
      <c r="A4" s="28"/>
      <c r="B4" s="27"/>
      <c r="C4" s="27"/>
      <c r="D4" s="27"/>
      <c r="E4" s="27"/>
      <c r="F4" s="27"/>
      <c r="G4" s="27"/>
      <c r="H4" s="27"/>
      <c r="I4" s="27"/>
      <c r="J4" s="27"/>
      <c r="K4" s="27"/>
      <c r="L4" s="11"/>
      <c r="M4" s="11"/>
    </row>
    <row r="5" spans="1:13" s="12" customFormat="1" ht="55.5" customHeight="1" x14ac:dyDescent="0.25">
      <c r="A5" s="18" t="s">
        <v>48</v>
      </c>
      <c r="B5" s="185" t="s">
        <v>210</v>
      </c>
      <c r="C5" s="186"/>
      <c r="D5" s="187"/>
      <c r="E5" s="62"/>
      <c r="F5" s="27"/>
      <c r="G5" s="27"/>
      <c r="H5" s="27"/>
      <c r="I5" s="27"/>
      <c r="J5" s="27"/>
      <c r="K5" s="27"/>
      <c r="L5" s="11"/>
      <c r="M5" s="11"/>
    </row>
    <row r="6" spans="1:13" s="14" customFormat="1" ht="15" customHeight="1" x14ac:dyDescent="0.25">
      <c r="A6" s="34"/>
      <c r="B6" s="31"/>
      <c r="C6" s="31"/>
      <c r="D6" s="31"/>
      <c r="E6" s="31"/>
      <c r="F6" s="31"/>
      <c r="G6" s="31"/>
      <c r="H6" s="31"/>
      <c r="I6" s="31"/>
      <c r="J6" s="31"/>
      <c r="K6" s="31"/>
      <c r="L6" s="13"/>
      <c r="M6" s="13"/>
    </row>
    <row r="7" spans="1:13" s="2" customFormat="1" ht="52.2" x14ac:dyDescent="0.25">
      <c r="A7" s="6" t="s">
        <v>39</v>
      </c>
      <c r="B7" s="7" t="s">
        <v>45</v>
      </c>
      <c r="C7" s="7" t="s">
        <v>35</v>
      </c>
      <c r="D7" s="7" t="s">
        <v>11</v>
      </c>
      <c r="E7" s="7" t="s">
        <v>46</v>
      </c>
      <c r="F7" s="7" t="s">
        <v>47</v>
      </c>
      <c r="G7" s="7" t="s">
        <v>49</v>
      </c>
      <c r="H7" s="7" t="s">
        <v>24</v>
      </c>
      <c r="I7" s="5"/>
      <c r="J7" s="5"/>
    </row>
    <row r="8" spans="1:13" s="4" customFormat="1" ht="27" customHeight="1" x14ac:dyDescent="0.25">
      <c r="A8" s="142" t="s">
        <v>151</v>
      </c>
      <c r="B8" s="70">
        <f>'Calculation Matrix RMO 9a'!B65</f>
        <v>0</v>
      </c>
      <c r="C8" s="70">
        <f>'Calculation Matrix RMO 9a'!B66</f>
        <v>0</v>
      </c>
      <c r="D8" s="70">
        <f>'Calculation Matrix RMO 9a'!B67</f>
        <v>0</v>
      </c>
      <c r="E8" s="70">
        <f>'Calculation Matrix RMO 9a'!B68</f>
        <v>0</v>
      </c>
      <c r="F8" s="70">
        <f>'Calculation Matrix RMO 9a'!B69</f>
        <v>0</v>
      </c>
      <c r="G8" s="70">
        <f>'Calculation Matrix RMO 9a'!B70</f>
        <v>0</v>
      </c>
      <c r="H8" s="55">
        <f>SUM(B8:D8)</f>
        <v>0</v>
      </c>
      <c r="I8" s="3"/>
      <c r="J8" s="3"/>
    </row>
    <row r="9" spans="1:13" s="4" customFormat="1" ht="27" customHeight="1" x14ac:dyDescent="0.25">
      <c r="A9" s="142" t="s">
        <v>152</v>
      </c>
      <c r="B9" s="70">
        <f>'Calculation Matrix RMO 9b'!$B$65</f>
        <v>0</v>
      </c>
      <c r="C9" s="70">
        <f>'Calculation Matrix RMO 9b'!$B$66</f>
        <v>0</v>
      </c>
      <c r="D9" s="70">
        <f>'Calculation Matrix RMO 9b'!$B$67</f>
        <v>0</v>
      </c>
      <c r="E9" s="70">
        <f>'Calculation Matrix RMO 9b'!$B$68</f>
        <v>0</v>
      </c>
      <c r="F9" s="70">
        <f>'Calculation Matrix RMO 9b'!$B$69</f>
        <v>0</v>
      </c>
      <c r="G9" s="70">
        <f>'Calculation Matrix RMO 9b'!$B$70</f>
        <v>0</v>
      </c>
      <c r="H9" s="55">
        <f>SUM(B9:D9)</f>
        <v>0</v>
      </c>
      <c r="I9" s="3"/>
      <c r="J9" s="3"/>
    </row>
    <row r="10" spans="1:13" s="4" customFormat="1" ht="27" customHeight="1" x14ac:dyDescent="0.25">
      <c r="A10" s="142" t="s">
        <v>153</v>
      </c>
      <c r="B10" s="70">
        <f>'Calculation Matrix RMO 9c'!$B$65</f>
        <v>0</v>
      </c>
      <c r="C10" s="70">
        <f>'Calculation Matrix RMO 9c'!$B$66</f>
        <v>0</v>
      </c>
      <c r="D10" s="70">
        <f>'Calculation Matrix RMO 9c'!$B$67</f>
        <v>0</v>
      </c>
      <c r="E10" s="70">
        <f>'Calculation Matrix RMO 9c'!$B$68</f>
        <v>0</v>
      </c>
      <c r="F10" s="70">
        <f>'Calculation Matrix RMO 9c'!$B$69</f>
        <v>0</v>
      </c>
      <c r="G10" s="70">
        <f>'Calculation Matrix RMO 9c'!$B$70</f>
        <v>0</v>
      </c>
      <c r="H10" s="55">
        <f>SUM(B10:D10)</f>
        <v>0</v>
      </c>
      <c r="I10" s="3"/>
      <c r="J10" s="3"/>
    </row>
    <row r="11" spans="1:13" s="4" customFormat="1" ht="27" customHeight="1" x14ac:dyDescent="0.25">
      <c r="A11" s="142" t="s">
        <v>154</v>
      </c>
      <c r="B11" s="70">
        <f>'Calculation Matrix RMO 9d'!$B$65</f>
        <v>0</v>
      </c>
      <c r="C11" s="70">
        <f>'Calculation Matrix RMO 9d'!$B$66</f>
        <v>0</v>
      </c>
      <c r="D11" s="70">
        <f>'Calculation Matrix RMO 9d'!$B$67</f>
        <v>0</v>
      </c>
      <c r="E11" s="70">
        <f>'Calculation Matrix RMO 9d'!$B$68</f>
        <v>0</v>
      </c>
      <c r="F11" s="70">
        <f>'Calculation Matrix RMO 9d'!$B$69</f>
        <v>0</v>
      </c>
      <c r="G11" s="70">
        <f>'Calculation Matrix RMO 9d'!$B$70</f>
        <v>0</v>
      </c>
      <c r="H11" s="55">
        <f>SUM(B11:D11)</f>
        <v>0</v>
      </c>
      <c r="I11" s="3"/>
      <c r="J11" s="3"/>
    </row>
    <row r="12" spans="1:13" s="4" customFormat="1" ht="27" customHeight="1" thickBot="1" x14ac:dyDescent="0.35">
      <c r="A12" s="44"/>
      <c r="B12" s="45"/>
      <c r="C12" s="45"/>
      <c r="D12" s="67" t="s">
        <v>51</v>
      </c>
      <c r="E12" s="45"/>
      <c r="F12" s="45"/>
      <c r="G12" s="45"/>
      <c r="I12" s="3"/>
      <c r="J12" s="3"/>
    </row>
    <row r="13" spans="1:13" s="47" customFormat="1" ht="39" customHeight="1" thickBot="1" x14ac:dyDescent="0.3">
      <c r="A13" s="49" t="s">
        <v>45</v>
      </c>
      <c r="B13" s="57">
        <f>SUM(B8:B11)</f>
        <v>0</v>
      </c>
      <c r="C13" s="27"/>
      <c r="D13" s="68" t="s">
        <v>50</v>
      </c>
      <c r="E13" s="45"/>
      <c r="F13" s="45"/>
      <c r="G13" s="45"/>
      <c r="H13" s="50">
        <f>SUM(H8:H11)</f>
        <v>0</v>
      </c>
      <c r="I13" s="46"/>
      <c r="J13" s="46"/>
    </row>
    <row r="14" spans="1:13" s="47" customFormat="1" ht="40.5" customHeight="1" thickBot="1" x14ac:dyDescent="0.3">
      <c r="A14" s="49" t="s">
        <v>36</v>
      </c>
      <c r="B14" s="57">
        <f>SUM(C8:C11)</f>
        <v>0</v>
      </c>
      <c r="C14" s="27"/>
      <c r="D14" s="68" t="s">
        <v>52</v>
      </c>
      <c r="E14" s="45"/>
      <c r="F14" s="45"/>
      <c r="G14" s="45"/>
      <c r="H14" s="45"/>
      <c r="I14" s="46"/>
      <c r="J14" s="46"/>
    </row>
    <row r="15" spans="1:13" s="47" customFormat="1" ht="40.5" customHeight="1" thickBot="1" x14ac:dyDescent="0.3">
      <c r="A15" s="51" t="s">
        <v>11</v>
      </c>
      <c r="B15" s="57">
        <f>SUM(D8:D11)</f>
        <v>0</v>
      </c>
      <c r="C15" s="27"/>
      <c r="D15" s="69"/>
      <c r="E15" s="45"/>
      <c r="F15" s="45"/>
      <c r="G15" s="45"/>
      <c r="H15" s="45"/>
      <c r="I15" s="46"/>
      <c r="J15" s="46"/>
    </row>
    <row r="16" spans="1:13" s="47" customFormat="1" ht="40.5" customHeight="1" thickBot="1" x14ac:dyDescent="0.3">
      <c r="A16" s="51" t="s">
        <v>46</v>
      </c>
      <c r="B16" s="57">
        <f>SUM(E8:E11)</f>
        <v>0</v>
      </c>
      <c r="C16" s="27"/>
      <c r="D16" s="68" t="s">
        <v>53</v>
      </c>
      <c r="E16" s="45"/>
      <c r="F16" s="45"/>
      <c r="G16" s="45"/>
      <c r="H16" s="45"/>
      <c r="I16" s="46"/>
      <c r="J16" s="46"/>
    </row>
    <row r="17" spans="1:10" s="47" customFormat="1" ht="40.5" customHeight="1" thickBot="1" x14ac:dyDescent="0.3">
      <c r="A17" s="51" t="s">
        <v>47</v>
      </c>
      <c r="B17" s="57">
        <f>SUM(F8:F11)</f>
        <v>0</v>
      </c>
      <c r="C17" s="27"/>
      <c r="D17" s="66"/>
      <c r="E17" s="45"/>
      <c r="F17" s="45"/>
      <c r="G17" s="45"/>
      <c r="H17" s="45"/>
      <c r="I17" s="46"/>
      <c r="J17" s="46"/>
    </row>
    <row r="18" spans="1:10" s="47" customFormat="1" ht="40.5" customHeight="1" thickBot="1" x14ac:dyDescent="0.3">
      <c r="A18" s="51" t="s">
        <v>49</v>
      </c>
      <c r="B18" s="57">
        <f>SUM(G8:G11)</f>
        <v>0</v>
      </c>
      <c r="C18" s="27"/>
      <c r="D18" s="66"/>
      <c r="E18" s="45"/>
      <c r="F18" s="45"/>
      <c r="G18" s="45"/>
      <c r="H18" s="45"/>
      <c r="I18" s="46"/>
      <c r="J18" s="46"/>
    </row>
    <row r="19" spans="1:10" s="47" customFormat="1" ht="22.5" customHeight="1" thickBot="1" x14ac:dyDescent="0.3">
      <c r="A19" s="52"/>
      <c r="B19" s="58"/>
      <c r="C19" s="27"/>
      <c r="D19" s="45"/>
      <c r="E19" s="45"/>
      <c r="F19" s="45"/>
      <c r="G19" s="45"/>
      <c r="H19" s="45"/>
      <c r="I19" s="46"/>
      <c r="J19" s="46"/>
    </row>
    <row r="20" spans="1:10" ht="57" customHeight="1" thickBot="1" x14ac:dyDescent="0.35">
      <c r="A20" s="53" t="s">
        <v>55</v>
      </c>
      <c r="B20" s="56">
        <f>SUM(B13:B15)</f>
        <v>0</v>
      </c>
      <c r="C20" s="27"/>
      <c r="D20" s="64"/>
      <c r="E20" s="65"/>
      <c r="F20" s="16"/>
      <c r="G20" s="16"/>
      <c r="H20" s="16"/>
    </row>
    <row r="21" spans="1:10" ht="40.5" customHeight="1" thickBot="1" x14ac:dyDescent="0.35">
      <c r="A21" s="49" t="s">
        <v>33</v>
      </c>
      <c r="B21" s="131"/>
      <c r="C21" s="42" t="s">
        <v>34</v>
      </c>
      <c r="D21" s="16"/>
      <c r="E21" s="65"/>
      <c r="F21" s="16"/>
      <c r="G21" s="16"/>
      <c r="H21" s="16"/>
    </row>
    <row r="22" spans="1:10" ht="40.5" customHeight="1" thickBot="1" x14ac:dyDescent="0.35">
      <c r="A22" s="49" t="s">
        <v>41</v>
      </c>
      <c r="B22" s="131"/>
      <c r="C22" s="188" t="s">
        <v>85</v>
      </c>
      <c r="D22" s="189"/>
      <c r="E22" s="189"/>
      <c r="F22" s="189"/>
      <c r="G22" s="189"/>
      <c r="H22" s="189"/>
    </row>
    <row r="23" spans="1:10" ht="40.5" customHeight="1" thickBot="1" x14ac:dyDescent="0.35">
      <c r="A23" s="49" t="s">
        <v>44</v>
      </c>
      <c r="B23" s="61">
        <f>(SUM(B16:B18)/40)</f>
        <v>0</v>
      </c>
      <c r="C23" s="42"/>
      <c r="D23" s="16"/>
      <c r="E23" s="16"/>
      <c r="F23" s="16"/>
      <c r="G23" s="16"/>
      <c r="H23" s="16"/>
    </row>
    <row r="24" spans="1:10" ht="40.5" customHeight="1" thickBot="1" x14ac:dyDescent="0.35">
      <c r="A24" s="53" t="s">
        <v>42</v>
      </c>
      <c r="B24" s="56">
        <f>(B21*B22) - B23</f>
        <v>0</v>
      </c>
      <c r="C24" s="42"/>
      <c r="D24" s="16"/>
      <c r="E24" s="16"/>
      <c r="F24" s="16"/>
      <c r="G24" s="16"/>
      <c r="H24" s="16"/>
    </row>
    <row r="25" spans="1:10" ht="21" customHeight="1" thickBot="1" x14ac:dyDescent="0.35">
      <c r="A25" s="54"/>
      <c r="B25" s="59"/>
      <c r="C25" s="42"/>
      <c r="D25" s="16"/>
      <c r="E25" s="16"/>
      <c r="F25" s="16"/>
      <c r="G25" s="16"/>
      <c r="H25" s="16"/>
    </row>
    <row r="26" spans="1:10" ht="51" customHeight="1" thickBot="1" x14ac:dyDescent="0.35">
      <c r="A26" s="53" t="s">
        <v>59</v>
      </c>
      <c r="B26" s="60" t="e">
        <f>B20/B24</f>
        <v>#DIV/0!</v>
      </c>
      <c r="C26" s="16"/>
      <c r="D26" s="16"/>
      <c r="E26" s="16"/>
      <c r="F26" s="16"/>
      <c r="G26" s="16"/>
      <c r="H26" s="16"/>
    </row>
  </sheetData>
  <sheetProtection password="97F2" sheet="1" objects="1" scenarios="1"/>
  <mergeCells count="3">
    <mergeCell ref="B5:D5"/>
    <mergeCell ref="B3:D3"/>
    <mergeCell ref="C22:H22"/>
  </mergeCells>
  <phoneticPr fontId="9" type="noConversion"/>
  <printOptions horizontalCentered="1"/>
  <pageMargins left="0" right="0" top="0.59055118110236227" bottom="0.19685039370078741" header="0.51181102362204722" footer="0.51181102362204722"/>
  <pageSetup paperSize="8" scale="50" orientation="portrait" cellComments="asDisplayed" errors="blank" r:id="rId1"/>
  <headerFooter alignWithMargins="0">
    <oddHeader xml:space="preserve">&amp;C
</oddHeader>
    <oddFooter>&amp;L&amp;"Arial,Italic"&amp;9Run Review Calculation Matrix
Version 1.0       &amp;C
&amp;"Arial,Italic"&amp;9Updated 12/02/10</oddFooter>
  </headerFooter>
  <legacyDrawing r:id="rId2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6"/>
  <sheetViews>
    <sheetView view="pageBreakPreview" zoomScale="55" zoomScaleNormal="100" workbookViewId="0">
      <selection activeCell="C21" sqref="C21"/>
    </sheetView>
  </sheetViews>
  <sheetFormatPr defaultRowHeight="17.399999999999999" x14ac:dyDescent="0.3"/>
  <cols>
    <col min="1" max="1" width="38.109375" customWidth="1"/>
    <col min="2" max="4" width="23.5546875" style="8" customWidth="1"/>
    <col min="5" max="6" width="17.33203125" style="8" customWidth="1"/>
    <col min="7" max="7" width="15.88671875" style="8" customWidth="1"/>
    <col min="8" max="9" width="17.44140625" style="8" customWidth="1"/>
    <col min="10" max="10" width="20.6640625" style="8" customWidth="1"/>
    <col min="11" max="11" width="15.88671875" style="8" customWidth="1"/>
    <col min="12" max="12" width="17.88671875" style="8" customWidth="1"/>
    <col min="13" max="13" width="19.33203125" style="8" customWidth="1"/>
    <col min="14" max="15" width="9.109375" style="1"/>
  </cols>
  <sheetData>
    <row r="1" spans="1:15" s="2" customFormat="1" ht="28.5" customHeight="1" x14ac:dyDescent="0.25">
      <c r="A1" s="17" t="s">
        <v>23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5"/>
      <c r="O1" s="5"/>
    </row>
    <row r="2" spans="1:15" s="2" customFormat="1" ht="28.5" customHeight="1" x14ac:dyDescent="0.25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5"/>
      <c r="O2" s="5"/>
    </row>
    <row r="3" spans="1:15" s="4" customFormat="1" ht="49.5" customHeight="1" x14ac:dyDescent="0.25">
      <c r="A3" s="22" t="s">
        <v>15</v>
      </c>
      <c r="B3" s="196" t="str">
        <f>'Individual Service 9 Total'!B3:D3</f>
        <v>Service 9</v>
      </c>
      <c r="C3" s="197"/>
      <c r="D3" s="198"/>
      <c r="E3" s="27"/>
      <c r="F3" s="27"/>
      <c r="G3" s="23"/>
      <c r="H3" s="63"/>
      <c r="I3" s="24"/>
      <c r="J3" s="25" t="s">
        <v>16</v>
      </c>
      <c r="K3" s="193" t="str">
        <f>'Individual Service 9 Total'!H3</f>
        <v>House Officer / Registrar</v>
      </c>
      <c r="L3" s="195"/>
      <c r="M3" s="27"/>
      <c r="N3" s="3"/>
      <c r="O3" s="3"/>
    </row>
    <row r="4" spans="1:15" s="12" customFormat="1" ht="15.6" x14ac:dyDescent="0.25">
      <c r="A4" s="28"/>
      <c r="B4" s="27"/>
      <c r="C4" s="27"/>
      <c r="D4" s="27"/>
      <c r="E4" s="27"/>
      <c r="F4" s="27"/>
      <c r="G4" s="27"/>
      <c r="H4" s="27"/>
      <c r="I4" s="27"/>
      <c r="J4" s="27"/>
      <c r="K4" s="203"/>
      <c r="L4" s="203"/>
      <c r="M4" s="27"/>
      <c r="N4" s="11"/>
      <c r="O4" s="11"/>
    </row>
    <row r="5" spans="1:15" s="2" customFormat="1" ht="90.75" customHeight="1" x14ac:dyDescent="0.25">
      <c r="A5" s="29" t="s">
        <v>14</v>
      </c>
      <c r="B5" s="199" t="str">
        <f>'Individual Service 9 Total'!A8</f>
        <v>SERVICE 9, RMO 1</v>
      </c>
      <c r="C5" s="200"/>
      <c r="D5" s="200"/>
      <c r="E5" s="201"/>
      <c r="F5" s="76"/>
      <c r="G5" s="30"/>
      <c r="H5" s="31"/>
      <c r="I5" s="31"/>
      <c r="J5" s="43" t="s">
        <v>48</v>
      </c>
      <c r="K5" s="193" t="str">
        <f>'Individual Service 9 Total'!B5</f>
        <v>RMO support to enter details from run description e.g. 0800-1630 = 8.5 per day</v>
      </c>
      <c r="L5" s="194"/>
      <c r="M5" s="195"/>
      <c r="N5" s="5"/>
      <c r="O5" s="5"/>
    </row>
    <row r="6" spans="1:15" s="14" customFormat="1" ht="15" customHeight="1" x14ac:dyDescent="0.25">
      <c r="A6" s="34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13"/>
      <c r="O6" s="13"/>
    </row>
    <row r="7" spans="1:15" s="2" customFormat="1" ht="46.8" x14ac:dyDescent="0.25">
      <c r="A7" s="22" t="s">
        <v>0</v>
      </c>
      <c r="B7" s="25" t="s">
        <v>10</v>
      </c>
      <c r="C7" s="25" t="s">
        <v>1</v>
      </c>
      <c r="D7" s="25" t="s">
        <v>2</v>
      </c>
      <c r="E7" s="25" t="s">
        <v>45</v>
      </c>
      <c r="F7" s="25" t="s">
        <v>54</v>
      </c>
      <c r="G7" s="25" t="s">
        <v>35</v>
      </c>
      <c r="H7" s="25" t="s">
        <v>11</v>
      </c>
      <c r="I7" s="25" t="s">
        <v>46</v>
      </c>
      <c r="J7" s="25" t="s">
        <v>47</v>
      </c>
      <c r="K7" s="25" t="s">
        <v>49</v>
      </c>
      <c r="L7" s="25" t="s">
        <v>12</v>
      </c>
      <c r="M7" s="25" t="s">
        <v>13</v>
      </c>
      <c r="N7" s="5"/>
      <c r="O7" s="5"/>
    </row>
    <row r="8" spans="1:15" s="4" customFormat="1" ht="27" customHeight="1" x14ac:dyDescent="0.25">
      <c r="A8" s="32" t="s">
        <v>17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"/>
      <c r="O8" s="3"/>
    </row>
    <row r="9" spans="1:15" s="4" customFormat="1" ht="27" customHeight="1" x14ac:dyDescent="0.25">
      <c r="A9" s="78" t="s">
        <v>3</v>
      </c>
      <c r="B9" s="143"/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3"/>
      <c r="O9" s="3"/>
    </row>
    <row r="10" spans="1:15" s="4" customFormat="1" ht="27" customHeight="1" x14ac:dyDescent="0.25">
      <c r="A10" s="78" t="s">
        <v>4</v>
      </c>
      <c r="B10" s="143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3"/>
      <c r="O10" s="3"/>
    </row>
    <row r="11" spans="1:15" s="4" customFormat="1" ht="27" customHeight="1" x14ac:dyDescent="0.25">
      <c r="A11" s="78" t="s">
        <v>5</v>
      </c>
      <c r="B11" s="143"/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3"/>
      <c r="O11" s="3"/>
    </row>
    <row r="12" spans="1:15" s="4" customFormat="1" ht="27" customHeight="1" x14ac:dyDescent="0.25">
      <c r="A12" s="78" t="s">
        <v>6</v>
      </c>
      <c r="B12" s="143"/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3"/>
      <c r="O12" s="3"/>
    </row>
    <row r="13" spans="1:15" s="4" customFormat="1" ht="27" customHeight="1" x14ac:dyDescent="0.25">
      <c r="A13" s="78" t="s">
        <v>7</v>
      </c>
      <c r="B13" s="143"/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3"/>
      <c r="O13" s="3"/>
    </row>
    <row r="14" spans="1:15" s="4" customFormat="1" ht="27" customHeight="1" x14ac:dyDescent="0.25">
      <c r="A14" s="78" t="s">
        <v>8</v>
      </c>
      <c r="B14" s="143"/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3"/>
      <c r="O14" s="3"/>
    </row>
    <row r="15" spans="1:15" s="4" customFormat="1" ht="27" customHeight="1" x14ac:dyDescent="0.25">
      <c r="A15" s="78" t="s">
        <v>9</v>
      </c>
      <c r="B15" s="143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3"/>
      <c r="O15" s="3"/>
    </row>
    <row r="16" spans="1:15" s="20" customFormat="1" ht="27" customHeight="1" x14ac:dyDescent="0.25">
      <c r="A16" s="202" t="s">
        <v>25</v>
      </c>
      <c r="B16" s="191"/>
      <c r="C16" s="191"/>
      <c r="D16" s="192"/>
      <c r="E16" s="35">
        <f t="shared" ref="E16:M16" si="0">SUM(E9:E15)</f>
        <v>0</v>
      </c>
      <c r="F16" s="35">
        <f t="shared" si="0"/>
        <v>0</v>
      </c>
      <c r="G16" s="35">
        <f t="shared" si="0"/>
        <v>0</v>
      </c>
      <c r="H16" s="35">
        <f t="shared" si="0"/>
        <v>0</v>
      </c>
      <c r="I16" s="35">
        <f t="shared" si="0"/>
        <v>0</v>
      </c>
      <c r="J16" s="35">
        <f t="shared" si="0"/>
        <v>0</v>
      </c>
      <c r="K16" s="35">
        <f t="shared" si="0"/>
        <v>0</v>
      </c>
      <c r="L16" s="35">
        <f t="shared" si="0"/>
        <v>0</v>
      </c>
      <c r="M16" s="35">
        <f t="shared" si="0"/>
        <v>0</v>
      </c>
      <c r="N16" s="19"/>
      <c r="O16" s="19"/>
    </row>
    <row r="17" spans="1:15" s="4" customFormat="1" ht="27" customHeight="1" x14ac:dyDescent="0.25">
      <c r="A17" s="32" t="s">
        <v>18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"/>
      <c r="O17" s="3"/>
    </row>
    <row r="18" spans="1:15" s="4" customFormat="1" ht="27" customHeight="1" x14ac:dyDescent="0.25">
      <c r="A18" s="78" t="s">
        <v>3</v>
      </c>
      <c r="B18" s="143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3"/>
      <c r="O18" s="3"/>
    </row>
    <row r="19" spans="1:15" s="4" customFormat="1" ht="27" customHeight="1" x14ac:dyDescent="0.25">
      <c r="A19" s="34" t="s">
        <v>4</v>
      </c>
      <c r="B19" s="143"/>
      <c r="C19" s="144"/>
      <c r="D19" s="144"/>
      <c r="E19" s="144"/>
      <c r="F19" s="144"/>
      <c r="G19" s="144"/>
      <c r="H19" s="144"/>
      <c r="I19" s="144"/>
      <c r="J19" s="144"/>
      <c r="K19" s="144"/>
      <c r="L19" s="144"/>
      <c r="M19" s="144"/>
      <c r="N19" s="3"/>
      <c r="O19" s="3"/>
    </row>
    <row r="20" spans="1:15" s="4" customFormat="1" ht="27" customHeight="1" x14ac:dyDescent="0.25">
      <c r="A20" s="34" t="s">
        <v>5</v>
      </c>
      <c r="B20" s="143"/>
      <c r="C20" s="144"/>
      <c r="D20" s="144"/>
      <c r="E20" s="144"/>
      <c r="F20" s="144"/>
      <c r="G20" s="144"/>
      <c r="H20" s="144"/>
      <c r="I20" s="144"/>
      <c r="J20" s="144"/>
      <c r="K20" s="144"/>
      <c r="L20" s="144"/>
      <c r="M20" s="144"/>
      <c r="N20" s="3"/>
      <c r="O20" s="3"/>
    </row>
    <row r="21" spans="1:15" s="4" customFormat="1" ht="27" customHeight="1" x14ac:dyDescent="0.25">
      <c r="A21" s="34" t="s">
        <v>6</v>
      </c>
      <c r="B21" s="143"/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3"/>
      <c r="O21" s="3"/>
    </row>
    <row r="22" spans="1:15" s="4" customFormat="1" ht="27" customHeight="1" x14ac:dyDescent="0.25">
      <c r="A22" s="34" t="s">
        <v>7</v>
      </c>
      <c r="B22" s="143"/>
      <c r="C22" s="144"/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3"/>
      <c r="O22" s="3"/>
    </row>
    <row r="23" spans="1:15" s="4" customFormat="1" ht="27" customHeight="1" x14ac:dyDescent="0.25">
      <c r="A23" s="34" t="s">
        <v>8</v>
      </c>
      <c r="B23" s="143"/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3"/>
      <c r="O23" s="3"/>
    </row>
    <row r="24" spans="1:15" s="4" customFormat="1" ht="27" customHeight="1" x14ac:dyDescent="0.25">
      <c r="A24" s="34" t="s">
        <v>9</v>
      </c>
      <c r="B24" s="143"/>
      <c r="C24" s="144"/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3"/>
      <c r="O24" s="3"/>
    </row>
    <row r="25" spans="1:15" s="20" customFormat="1" ht="27" customHeight="1" x14ac:dyDescent="0.25">
      <c r="A25" s="190" t="s">
        <v>26</v>
      </c>
      <c r="B25" s="191"/>
      <c r="C25" s="191"/>
      <c r="D25" s="192"/>
      <c r="E25" s="35">
        <f t="shared" ref="E25:M25" si="1">SUM(E18:E24)</f>
        <v>0</v>
      </c>
      <c r="F25" s="35">
        <f t="shared" si="1"/>
        <v>0</v>
      </c>
      <c r="G25" s="35">
        <f t="shared" si="1"/>
        <v>0</v>
      </c>
      <c r="H25" s="35">
        <f t="shared" si="1"/>
        <v>0</v>
      </c>
      <c r="I25" s="35">
        <f t="shared" si="1"/>
        <v>0</v>
      </c>
      <c r="J25" s="35">
        <f t="shared" si="1"/>
        <v>0</v>
      </c>
      <c r="K25" s="35">
        <f t="shared" si="1"/>
        <v>0</v>
      </c>
      <c r="L25" s="35">
        <f t="shared" si="1"/>
        <v>0</v>
      </c>
      <c r="M25" s="35">
        <f t="shared" si="1"/>
        <v>0</v>
      </c>
      <c r="N25" s="19"/>
      <c r="O25" s="19"/>
    </row>
    <row r="26" spans="1:15" s="4" customFormat="1" ht="27" customHeight="1" x14ac:dyDescent="0.25">
      <c r="A26" s="32" t="s">
        <v>19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"/>
      <c r="O26" s="3"/>
    </row>
    <row r="27" spans="1:15" s="4" customFormat="1" ht="27" customHeight="1" x14ac:dyDescent="0.25">
      <c r="A27" s="34" t="s">
        <v>3</v>
      </c>
      <c r="B27" s="143"/>
      <c r="C27" s="144"/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3"/>
      <c r="O27" s="3"/>
    </row>
    <row r="28" spans="1:15" s="4" customFormat="1" ht="27" customHeight="1" x14ac:dyDescent="0.25">
      <c r="A28" s="34" t="s">
        <v>4</v>
      </c>
      <c r="B28" s="143"/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3"/>
      <c r="O28" s="3"/>
    </row>
    <row r="29" spans="1:15" s="4" customFormat="1" ht="27" customHeight="1" x14ac:dyDescent="0.25">
      <c r="A29" s="34" t="s">
        <v>5</v>
      </c>
      <c r="B29" s="143"/>
      <c r="C29" s="144"/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3"/>
      <c r="O29" s="3"/>
    </row>
    <row r="30" spans="1:15" s="4" customFormat="1" ht="27" customHeight="1" x14ac:dyDescent="0.25">
      <c r="A30" s="34" t="s">
        <v>6</v>
      </c>
      <c r="B30" s="143"/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3"/>
      <c r="O30" s="3"/>
    </row>
    <row r="31" spans="1:15" s="4" customFormat="1" ht="27" customHeight="1" x14ac:dyDescent="0.25">
      <c r="A31" s="34" t="s">
        <v>7</v>
      </c>
      <c r="B31" s="143"/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3"/>
      <c r="O31" s="3"/>
    </row>
    <row r="32" spans="1:15" s="4" customFormat="1" ht="27" customHeight="1" x14ac:dyDescent="0.25">
      <c r="A32" s="34" t="s">
        <v>8</v>
      </c>
      <c r="B32" s="143"/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3"/>
      <c r="O32" s="3"/>
    </row>
    <row r="33" spans="1:15" s="4" customFormat="1" ht="27" customHeight="1" x14ac:dyDescent="0.25">
      <c r="A33" s="34" t="s">
        <v>9</v>
      </c>
      <c r="B33" s="143"/>
      <c r="C33" s="144"/>
      <c r="D33" s="144"/>
      <c r="E33" s="144"/>
      <c r="F33" s="144"/>
      <c r="G33" s="144"/>
      <c r="H33" s="144"/>
      <c r="I33" s="144"/>
      <c r="J33" s="144"/>
      <c r="K33" s="144"/>
      <c r="L33" s="144"/>
      <c r="M33" s="144"/>
      <c r="N33" s="3"/>
      <c r="O33" s="3"/>
    </row>
    <row r="34" spans="1:15" s="20" customFormat="1" ht="27" customHeight="1" x14ac:dyDescent="0.25">
      <c r="A34" s="190" t="s">
        <v>27</v>
      </c>
      <c r="B34" s="191"/>
      <c r="C34" s="191"/>
      <c r="D34" s="192"/>
      <c r="E34" s="35">
        <f t="shared" ref="E34:M34" si="2">SUM(E27:E33)</f>
        <v>0</v>
      </c>
      <c r="F34" s="35">
        <f t="shared" si="2"/>
        <v>0</v>
      </c>
      <c r="G34" s="35">
        <f t="shared" si="2"/>
        <v>0</v>
      </c>
      <c r="H34" s="35">
        <f t="shared" si="2"/>
        <v>0</v>
      </c>
      <c r="I34" s="35">
        <f t="shared" si="2"/>
        <v>0</v>
      </c>
      <c r="J34" s="35">
        <f t="shared" si="2"/>
        <v>0</v>
      </c>
      <c r="K34" s="35">
        <f t="shared" si="2"/>
        <v>0</v>
      </c>
      <c r="L34" s="35">
        <f t="shared" si="2"/>
        <v>0</v>
      </c>
      <c r="M34" s="35">
        <f t="shared" si="2"/>
        <v>0</v>
      </c>
      <c r="N34" s="19"/>
      <c r="O34" s="19"/>
    </row>
    <row r="35" spans="1:15" s="4" customFormat="1" ht="27" customHeight="1" x14ac:dyDescent="0.25">
      <c r="A35" s="32" t="s">
        <v>20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"/>
      <c r="O35" s="3"/>
    </row>
    <row r="36" spans="1:15" s="4" customFormat="1" ht="27" customHeight="1" x14ac:dyDescent="0.25">
      <c r="A36" s="34" t="s">
        <v>3</v>
      </c>
      <c r="B36" s="143"/>
      <c r="C36" s="144"/>
      <c r="D36" s="144"/>
      <c r="E36" s="144"/>
      <c r="F36" s="144"/>
      <c r="G36" s="144"/>
      <c r="H36" s="144"/>
      <c r="I36" s="144"/>
      <c r="J36" s="144"/>
      <c r="K36" s="144"/>
      <c r="L36" s="144"/>
      <c r="M36" s="144"/>
      <c r="N36" s="3"/>
      <c r="O36" s="3"/>
    </row>
    <row r="37" spans="1:15" s="4" customFormat="1" ht="27" customHeight="1" x14ac:dyDescent="0.25">
      <c r="A37" s="78" t="s">
        <v>4</v>
      </c>
      <c r="B37" s="143"/>
      <c r="C37" s="144"/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3"/>
      <c r="O37" s="3"/>
    </row>
    <row r="38" spans="1:15" s="4" customFormat="1" ht="27" customHeight="1" x14ac:dyDescent="0.25">
      <c r="A38" s="34" t="s">
        <v>5</v>
      </c>
      <c r="B38" s="143"/>
      <c r="C38" s="144"/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3"/>
      <c r="O38" s="3"/>
    </row>
    <row r="39" spans="1:15" s="4" customFormat="1" ht="27" customHeight="1" x14ac:dyDescent="0.25">
      <c r="A39" s="34" t="s">
        <v>6</v>
      </c>
      <c r="B39" s="143"/>
      <c r="C39" s="144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3"/>
      <c r="O39" s="3"/>
    </row>
    <row r="40" spans="1:15" s="4" customFormat="1" ht="27" customHeight="1" x14ac:dyDescent="0.25">
      <c r="A40" s="34" t="s">
        <v>7</v>
      </c>
      <c r="B40" s="143"/>
      <c r="C40" s="144"/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3"/>
      <c r="O40" s="3"/>
    </row>
    <row r="41" spans="1:15" s="4" customFormat="1" ht="27" customHeight="1" x14ac:dyDescent="0.25">
      <c r="A41" s="34" t="s">
        <v>8</v>
      </c>
      <c r="B41" s="143"/>
      <c r="C41" s="144"/>
      <c r="D41" s="144"/>
      <c r="E41" s="144"/>
      <c r="F41" s="144"/>
      <c r="G41" s="144"/>
      <c r="H41" s="144"/>
      <c r="I41" s="144"/>
      <c r="J41" s="144"/>
      <c r="K41" s="144"/>
      <c r="L41" s="144"/>
      <c r="M41" s="144"/>
      <c r="N41" s="3"/>
      <c r="O41" s="3"/>
    </row>
    <row r="42" spans="1:15" s="4" customFormat="1" ht="27" customHeight="1" x14ac:dyDescent="0.25">
      <c r="A42" s="34" t="s">
        <v>9</v>
      </c>
      <c r="B42" s="143"/>
      <c r="C42" s="144"/>
      <c r="D42" s="144"/>
      <c r="E42" s="144"/>
      <c r="F42" s="144"/>
      <c r="G42" s="144"/>
      <c r="H42" s="144"/>
      <c r="I42" s="144"/>
      <c r="J42" s="144"/>
      <c r="K42" s="144"/>
      <c r="L42" s="144"/>
      <c r="M42" s="144"/>
      <c r="N42" s="3"/>
      <c r="O42" s="3"/>
    </row>
    <row r="43" spans="1:15" s="20" customFormat="1" ht="27" customHeight="1" x14ac:dyDescent="0.25">
      <c r="A43" s="190" t="s">
        <v>28</v>
      </c>
      <c r="B43" s="191"/>
      <c r="C43" s="191"/>
      <c r="D43" s="192"/>
      <c r="E43" s="35">
        <f t="shared" ref="E43:M43" si="3">SUM(E36:E42)</f>
        <v>0</v>
      </c>
      <c r="F43" s="35">
        <f t="shared" si="3"/>
        <v>0</v>
      </c>
      <c r="G43" s="35">
        <f t="shared" si="3"/>
        <v>0</v>
      </c>
      <c r="H43" s="35">
        <f t="shared" si="3"/>
        <v>0</v>
      </c>
      <c r="I43" s="35">
        <f t="shared" si="3"/>
        <v>0</v>
      </c>
      <c r="J43" s="35">
        <f t="shared" si="3"/>
        <v>0</v>
      </c>
      <c r="K43" s="35">
        <f t="shared" si="3"/>
        <v>0</v>
      </c>
      <c r="L43" s="35">
        <f t="shared" si="3"/>
        <v>0</v>
      </c>
      <c r="M43" s="35">
        <f t="shared" si="3"/>
        <v>0</v>
      </c>
      <c r="N43" s="19"/>
      <c r="O43" s="19"/>
    </row>
    <row r="44" spans="1:15" s="4" customFormat="1" ht="27" customHeight="1" x14ac:dyDescent="0.25">
      <c r="A44" s="32" t="s">
        <v>21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"/>
      <c r="O44" s="3"/>
    </row>
    <row r="45" spans="1:15" s="4" customFormat="1" ht="27" customHeight="1" x14ac:dyDescent="0.25">
      <c r="A45" s="34" t="s">
        <v>3</v>
      </c>
      <c r="B45" s="143"/>
      <c r="C45" s="144"/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3"/>
      <c r="O45" s="3"/>
    </row>
    <row r="46" spans="1:15" s="4" customFormat="1" ht="27" customHeight="1" x14ac:dyDescent="0.25">
      <c r="A46" s="34" t="s">
        <v>4</v>
      </c>
      <c r="B46" s="143"/>
      <c r="C46" s="144"/>
      <c r="D46" s="144"/>
      <c r="E46" s="144"/>
      <c r="F46" s="144"/>
      <c r="G46" s="144"/>
      <c r="H46" s="144"/>
      <c r="I46" s="144"/>
      <c r="J46" s="144"/>
      <c r="K46" s="144"/>
      <c r="L46" s="144"/>
      <c r="M46" s="144"/>
      <c r="N46" s="3"/>
      <c r="O46" s="3"/>
    </row>
    <row r="47" spans="1:15" s="4" customFormat="1" ht="27" customHeight="1" x14ac:dyDescent="0.25">
      <c r="A47" s="34" t="s">
        <v>5</v>
      </c>
      <c r="B47" s="143"/>
      <c r="C47" s="144"/>
      <c r="D47" s="144"/>
      <c r="E47" s="144"/>
      <c r="F47" s="144"/>
      <c r="G47" s="144"/>
      <c r="H47" s="144"/>
      <c r="I47" s="144"/>
      <c r="J47" s="144"/>
      <c r="K47" s="144"/>
      <c r="L47" s="144"/>
      <c r="M47" s="144"/>
      <c r="N47" s="3"/>
      <c r="O47" s="3"/>
    </row>
    <row r="48" spans="1:15" s="4" customFormat="1" ht="27" customHeight="1" x14ac:dyDescent="0.25">
      <c r="A48" s="34" t="s">
        <v>6</v>
      </c>
      <c r="B48" s="143"/>
      <c r="C48" s="144"/>
      <c r="D48" s="144"/>
      <c r="E48" s="144"/>
      <c r="F48" s="144"/>
      <c r="G48" s="144"/>
      <c r="H48" s="144"/>
      <c r="I48" s="144"/>
      <c r="J48" s="144"/>
      <c r="K48" s="144"/>
      <c r="L48" s="144"/>
      <c r="M48" s="144"/>
      <c r="N48" s="3"/>
      <c r="O48" s="3"/>
    </row>
    <row r="49" spans="1:15" s="4" customFormat="1" ht="27" customHeight="1" x14ac:dyDescent="0.25">
      <c r="A49" s="34" t="s">
        <v>7</v>
      </c>
      <c r="B49" s="143"/>
      <c r="C49" s="144"/>
      <c r="D49" s="144"/>
      <c r="E49" s="144"/>
      <c r="F49" s="144"/>
      <c r="G49" s="144"/>
      <c r="H49" s="144"/>
      <c r="I49" s="144"/>
      <c r="J49" s="144"/>
      <c r="K49" s="144"/>
      <c r="L49" s="144"/>
      <c r="M49" s="144"/>
      <c r="N49" s="3"/>
      <c r="O49" s="3"/>
    </row>
    <row r="50" spans="1:15" s="4" customFormat="1" ht="27" customHeight="1" x14ac:dyDescent="0.25">
      <c r="A50" s="34" t="s">
        <v>8</v>
      </c>
      <c r="B50" s="143"/>
      <c r="C50" s="144"/>
      <c r="D50" s="144"/>
      <c r="E50" s="144"/>
      <c r="F50" s="144"/>
      <c r="G50" s="144"/>
      <c r="H50" s="144"/>
      <c r="I50" s="144"/>
      <c r="J50" s="144"/>
      <c r="K50" s="144"/>
      <c r="L50" s="144"/>
      <c r="M50" s="144"/>
      <c r="N50" s="3"/>
      <c r="O50" s="3"/>
    </row>
    <row r="51" spans="1:15" s="4" customFormat="1" ht="27" customHeight="1" x14ac:dyDescent="0.25">
      <c r="A51" s="34" t="s">
        <v>9</v>
      </c>
      <c r="B51" s="143"/>
      <c r="C51" s="144"/>
      <c r="D51" s="144"/>
      <c r="E51" s="144"/>
      <c r="F51" s="144"/>
      <c r="G51" s="144"/>
      <c r="H51" s="144"/>
      <c r="I51" s="144"/>
      <c r="J51" s="144"/>
      <c r="K51" s="144"/>
      <c r="L51" s="144"/>
      <c r="M51" s="144"/>
      <c r="N51" s="3"/>
      <c r="O51" s="3"/>
    </row>
    <row r="52" spans="1:15" s="20" customFormat="1" ht="27" customHeight="1" x14ac:dyDescent="0.25">
      <c r="A52" s="190" t="s">
        <v>29</v>
      </c>
      <c r="B52" s="191"/>
      <c r="C52" s="191"/>
      <c r="D52" s="192"/>
      <c r="E52" s="35">
        <f t="shared" ref="E52:M52" si="4">SUM(E45:E51)</f>
        <v>0</v>
      </c>
      <c r="F52" s="35">
        <f t="shared" si="4"/>
        <v>0</v>
      </c>
      <c r="G52" s="35">
        <f t="shared" si="4"/>
        <v>0</v>
      </c>
      <c r="H52" s="35">
        <f t="shared" si="4"/>
        <v>0</v>
      </c>
      <c r="I52" s="35">
        <f t="shared" si="4"/>
        <v>0</v>
      </c>
      <c r="J52" s="35">
        <f t="shared" si="4"/>
        <v>0</v>
      </c>
      <c r="K52" s="35">
        <f t="shared" si="4"/>
        <v>0</v>
      </c>
      <c r="L52" s="35">
        <f t="shared" si="4"/>
        <v>0</v>
      </c>
      <c r="M52" s="35">
        <f t="shared" si="4"/>
        <v>0</v>
      </c>
      <c r="N52" s="19"/>
      <c r="O52" s="19"/>
    </row>
    <row r="53" spans="1:15" s="4" customFormat="1" ht="27" customHeight="1" x14ac:dyDescent="0.25">
      <c r="A53" s="32" t="s">
        <v>22</v>
      </c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"/>
      <c r="O53" s="3"/>
    </row>
    <row r="54" spans="1:15" s="4" customFormat="1" ht="27" customHeight="1" x14ac:dyDescent="0.25">
      <c r="A54" s="34" t="s">
        <v>3</v>
      </c>
      <c r="B54" s="143"/>
      <c r="C54" s="144"/>
      <c r="D54" s="144"/>
      <c r="E54" s="144"/>
      <c r="F54" s="144"/>
      <c r="G54" s="144"/>
      <c r="H54" s="144"/>
      <c r="I54" s="144"/>
      <c r="J54" s="144"/>
      <c r="K54" s="144"/>
      <c r="L54" s="144"/>
      <c r="M54" s="144"/>
      <c r="N54" s="3"/>
      <c r="O54" s="3"/>
    </row>
    <row r="55" spans="1:15" s="4" customFormat="1" ht="27" customHeight="1" x14ac:dyDescent="0.25">
      <c r="A55" s="34" t="s">
        <v>4</v>
      </c>
      <c r="B55" s="143"/>
      <c r="C55" s="144"/>
      <c r="D55" s="144"/>
      <c r="E55" s="144"/>
      <c r="F55" s="144"/>
      <c r="G55" s="144"/>
      <c r="H55" s="144"/>
      <c r="I55" s="144"/>
      <c r="J55" s="144"/>
      <c r="K55" s="144"/>
      <c r="L55" s="144"/>
      <c r="M55" s="144"/>
      <c r="N55" s="3"/>
      <c r="O55" s="3"/>
    </row>
    <row r="56" spans="1:15" s="4" customFormat="1" ht="27" customHeight="1" x14ac:dyDescent="0.25">
      <c r="A56" s="34" t="s">
        <v>5</v>
      </c>
      <c r="B56" s="143"/>
      <c r="C56" s="144"/>
      <c r="D56" s="144"/>
      <c r="E56" s="144"/>
      <c r="F56" s="144"/>
      <c r="G56" s="144"/>
      <c r="H56" s="144"/>
      <c r="I56" s="144"/>
      <c r="J56" s="144"/>
      <c r="K56" s="144"/>
      <c r="L56" s="144"/>
      <c r="M56" s="144"/>
      <c r="N56" s="3"/>
      <c r="O56" s="3"/>
    </row>
    <row r="57" spans="1:15" s="4" customFormat="1" ht="27" customHeight="1" x14ac:dyDescent="0.25">
      <c r="A57" s="34" t="s">
        <v>6</v>
      </c>
      <c r="B57" s="143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3"/>
      <c r="O57" s="3"/>
    </row>
    <row r="58" spans="1:15" s="4" customFormat="1" ht="27" customHeight="1" x14ac:dyDescent="0.25">
      <c r="A58" s="34" t="s">
        <v>7</v>
      </c>
      <c r="B58" s="143"/>
      <c r="C58" s="144"/>
      <c r="D58" s="144"/>
      <c r="E58" s="144"/>
      <c r="F58" s="144"/>
      <c r="G58" s="144"/>
      <c r="H58" s="144"/>
      <c r="I58" s="144"/>
      <c r="J58" s="144"/>
      <c r="K58" s="144"/>
      <c r="L58" s="144"/>
      <c r="M58" s="144"/>
      <c r="N58" s="3"/>
      <c r="O58" s="3"/>
    </row>
    <row r="59" spans="1:15" s="4" customFormat="1" ht="27" customHeight="1" x14ac:dyDescent="0.25">
      <c r="A59" s="34" t="s">
        <v>8</v>
      </c>
      <c r="B59" s="143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3"/>
      <c r="O59" s="3"/>
    </row>
    <row r="60" spans="1:15" s="4" customFormat="1" ht="27" customHeight="1" x14ac:dyDescent="0.25">
      <c r="A60" s="34" t="s">
        <v>9</v>
      </c>
      <c r="B60" s="143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3"/>
      <c r="O60" s="3"/>
    </row>
    <row r="61" spans="1:15" s="20" customFormat="1" ht="27" customHeight="1" x14ac:dyDescent="0.25">
      <c r="A61" s="190" t="s">
        <v>30</v>
      </c>
      <c r="B61" s="191"/>
      <c r="C61" s="191"/>
      <c r="D61" s="192"/>
      <c r="E61" s="35">
        <f t="shared" ref="E61:M61" si="5">SUM(E54:E60)</f>
        <v>0</v>
      </c>
      <c r="F61" s="35">
        <f t="shared" si="5"/>
        <v>0</v>
      </c>
      <c r="G61" s="35">
        <f t="shared" si="5"/>
        <v>0</v>
      </c>
      <c r="H61" s="35">
        <f t="shared" si="5"/>
        <v>0</v>
      </c>
      <c r="I61" s="35">
        <f t="shared" si="5"/>
        <v>0</v>
      </c>
      <c r="J61" s="35">
        <f t="shared" si="5"/>
        <v>0</v>
      </c>
      <c r="K61" s="35">
        <f t="shared" si="5"/>
        <v>0</v>
      </c>
      <c r="L61" s="35">
        <f t="shared" si="5"/>
        <v>0</v>
      </c>
      <c r="M61" s="35">
        <f t="shared" si="5"/>
        <v>0</v>
      </c>
      <c r="N61" s="19"/>
      <c r="O61" s="19"/>
    </row>
    <row r="62" spans="1:15" s="15" customFormat="1" ht="27" customHeight="1" x14ac:dyDescent="0.25">
      <c r="A62" s="36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21"/>
      <c r="O62" s="21"/>
    </row>
    <row r="63" spans="1:15" s="15" customFormat="1" ht="27" customHeight="1" x14ac:dyDescent="0.25">
      <c r="A63" s="38" t="s">
        <v>31</v>
      </c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21"/>
      <c r="O63" s="21"/>
    </row>
    <row r="64" spans="1:15" s="15" customFormat="1" ht="27" customHeight="1" thickBot="1" x14ac:dyDescent="0.35">
      <c r="A64" s="36"/>
      <c r="B64" s="37"/>
      <c r="C64" s="37"/>
      <c r="D64" s="67" t="s">
        <v>51</v>
      </c>
      <c r="E64" s="37"/>
      <c r="F64" s="37"/>
      <c r="G64" s="37"/>
      <c r="H64" s="37"/>
      <c r="I64" s="37"/>
      <c r="J64" s="37"/>
      <c r="K64" s="37"/>
      <c r="L64" s="37"/>
      <c r="M64" s="37"/>
      <c r="N64" s="21"/>
      <c r="O64" s="21"/>
    </row>
    <row r="65" spans="1:15" s="12" customFormat="1" ht="42" customHeight="1" thickBot="1" x14ac:dyDescent="0.3">
      <c r="A65" s="39" t="s">
        <v>45</v>
      </c>
      <c r="B65" s="74">
        <f>SUM(E16+E25+E34+E43+E52+E61)</f>
        <v>0</v>
      </c>
      <c r="C65" s="27"/>
      <c r="D65" s="68" t="s">
        <v>50</v>
      </c>
      <c r="E65" s="27"/>
      <c r="F65" s="27"/>
      <c r="G65" s="27"/>
      <c r="H65" s="27"/>
      <c r="I65" s="27"/>
      <c r="J65" s="27"/>
      <c r="K65" s="27"/>
      <c r="L65" s="27"/>
      <c r="M65" s="27"/>
      <c r="N65" s="11"/>
      <c r="O65" s="11"/>
    </row>
    <row r="66" spans="1:15" s="12" customFormat="1" ht="42" customHeight="1" thickBot="1" x14ac:dyDescent="0.3">
      <c r="A66" s="39" t="s">
        <v>36</v>
      </c>
      <c r="B66" s="74">
        <f>SUM(G16+G25+G34+G43+G52+G61)</f>
        <v>0</v>
      </c>
      <c r="C66" s="27"/>
      <c r="D66" s="68" t="s">
        <v>52</v>
      </c>
      <c r="E66" s="27"/>
      <c r="F66" s="27"/>
      <c r="G66" s="27"/>
      <c r="H66" s="27"/>
      <c r="I66" s="27"/>
      <c r="J66" s="27"/>
      <c r="K66" s="27"/>
      <c r="L66" s="27"/>
      <c r="M66" s="27"/>
      <c r="N66" s="11"/>
      <c r="O66" s="11"/>
    </row>
    <row r="67" spans="1:15" s="12" customFormat="1" ht="42" customHeight="1" thickBot="1" x14ac:dyDescent="0.3">
      <c r="A67" s="41" t="s">
        <v>11</v>
      </c>
      <c r="B67" s="74">
        <f>SUM(H16+H25+H34+H43+H52+H61)</f>
        <v>0</v>
      </c>
      <c r="C67" s="27"/>
      <c r="D67" s="69"/>
      <c r="E67" s="27"/>
      <c r="F67" s="27"/>
      <c r="G67" s="27"/>
      <c r="H67" s="27"/>
      <c r="I67" s="27"/>
      <c r="J67" s="27"/>
      <c r="K67" s="27"/>
      <c r="L67" s="27"/>
      <c r="M67" s="27"/>
      <c r="N67" s="11"/>
      <c r="O67" s="11"/>
    </row>
    <row r="68" spans="1:15" s="12" customFormat="1" ht="42" customHeight="1" thickBot="1" x14ac:dyDescent="0.3">
      <c r="A68" s="41" t="s">
        <v>46</v>
      </c>
      <c r="B68" s="74">
        <f>SUM(I16+I25+I34+I43+I52+I61)</f>
        <v>0</v>
      </c>
      <c r="C68" s="27"/>
      <c r="D68" s="68" t="s">
        <v>53</v>
      </c>
      <c r="E68" s="27"/>
      <c r="F68" s="27"/>
      <c r="G68" s="27"/>
      <c r="H68" s="27"/>
      <c r="I68" s="27"/>
      <c r="J68" s="27"/>
      <c r="K68" s="27"/>
      <c r="L68" s="27"/>
      <c r="M68" s="27"/>
      <c r="N68" s="11"/>
      <c r="O68" s="11"/>
    </row>
    <row r="69" spans="1:15" s="12" customFormat="1" ht="42" customHeight="1" thickBot="1" x14ac:dyDescent="0.3">
      <c r="A69" s="41" t="s">
        <v>47</v>
      </c>
      <c r="B69" s="74">
        <f>SUM(J16+J25+J34+J43+J52+J61)</f>
        <v>0</v>
      </c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11"/>
      <c r="O69" s="11"/>
    </row>
    <row r="70" spans="1:15" s="12" customFormat="1" ht="42" customHeight="1" thickBot="1" x14ac:dyDescent="0.3">
      <c r="A70" s="41" t="s">
        <v>49</v>
      </c>
      <c r="B70" s="74">
        <f>SUM(K16+K25+K34+K43+K52+K61)</f>
        <v>0</v>
      </c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11"/>
      <c r="O70" s="11"/>
    </row>
    <row r="71" spans="1:15" s="12" customFormat="1" ht="42" customHeight="1" thickBot="1" x14ac:dyDescent="0.3">
      <c r="A71" s="41" t="s">
        <v>32</v>
      </c>
      <c r="B71" s="74">
        <f>SUM(L16+L25+L34+L43+L52+L61)</f>
        <v>0</v>
      </c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11"/>
      <c r="O71" s="11"/>
    </row>
    <row r="72" spans="1:15" s="12" customFormat="1" ht="42" customHeight="1" thickBot="1" x14ac:dyDescent="0.3">
      <c r="A72" s="41" t="s">
        <v>54</v>
      </c>
      <c r="B72" s="74">
        <f>SUM(F61+F52+F43+F34+F25+F16)</f>
        <v>0</v>
      </c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11"/>
      <c r="O72" s="11"/>
    </row>
    <row r="73" spans="1:15" s="12" customFormat="1" ht="15" customHeight="1" thickBot="1" x14ac:dyDescent="0.3">
      <c r="A73" s="41"/>
      <c r="B73" s="40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11"/>
      <c r="O73" s="11"/>
    </row>
    <row r="74" spans="1:15" s="11" customFormat="1" ht="40.5" customHeight="1" thickBot="1" x14ac:dyDescent="0.3">
      <c r="A74" s="48" t="s">
        <v>38</v>
      </c>
      <c r="B74" s="75">
        <f>SUM(B65:B70)</f>
        <v>0</v>
      </c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</row>
    <row r="75" spans="1:15" s="11" customFormat="1" ht="45" customHeight="1" thickBot="1" x14ac:dyDescent="0.3">
      <c r="A75" s="48" t="s">
        <v>37</v>
      </c>
      <c r="B75" s="75">
        <f>SUM(B65:B71)</f>
        <v>0</v>
      </c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</row>
    <row r="76" spans="1:15" ht="27" customHeight="1" x14ac:dyDescent="0.3"/>
  </sheetData>
  <sheetProtection password="97F2" sheet="1" objects="1" scenarios="1"/>
  <mergeCells count="11">
    <mergeCell ref="A61:D61"/>
    <mergeCell ref="K5:M5"/>
    <mergeCell ref="B3:D3"/>
    <mergeCell ref="B5:E5"/>
    <mergeCell ref="A16:D16"/>
    <mergeCell ref="A25:D25"/>
    <mergeCell ref="A34:D34"/>
    <mergeCell ref="K4:L4"/>
    <mergeCell ref="K3:L3"/>
    <mergeCell ref="A43:D43"/>
    <mergeCell ref="A52:D52"/>
  </mergeCells>
  <phoneticPr fontId="9" type="noConversion"/>
  <printOptions horizontalCentered="1"/>
  <pageMargins left="0" right="0" top="0.59055118110236227" bottom="0.19685039370078741" header="0.51181102362204722" footer="0.51181102362204722"/>
  <pageSetup paperSize="8" scale="50" orientation="portrait" cellComments="asDisplayed" errors="blank" r:id="rId1"/>
  <headerFooter alignWithMargins="0">
    <oddHeader xml:space="preserve">&amp;C
</oddHeader>
    <oddFooter>&amp;L&amp;"Arial,Italic"&amp;9Run Review Calculation Matrix
Version 1.0       &amp;C
&amp;"Arial,Italic"&amp;9Updated 12/02/10</oddFooter>
  </headerFooter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6"/>
  <sheetViews>
    <sheetView view="pageBreakPreview" zoomScale="55" zoomScaleNormal="100" workbookViewId="0">
      <selection activeCell="C21" sqref="C21"/>
    </sheetView>
  </sheetViews>
  <sheetFormatPr defaultRowHeight="17.399999999999999" x14ac:dyDescent="0.3"/>
  <cols>
    <col min="1" max="1" width="38.109375" customWidth="1"/>
    <col min="2" max="4" width="23.5546875" style="8" customWidth="1"/>
    <col min="5" max="6" width="17.33203125" style="8" customWidth="1"/>
    <col min="7" max="7" width="15.88671875" style="8" customWidth="1"/>
    <col min="8" max="9" width="17.44140625" style="8" customWidth="1"/>
    <col min="10" max="10" width="20.6640625" style="8" customWidth="1"/>
    <col min="11" max="11" width="15.88671875" style="8" customWidth="1"/>
    <col min="12" max="12" width="17.88671875" style="8" customWidth="1"/>
    <col min="13" max="13" width="19.33203125" style="8" customWidth="1"/>
    <col min="14" max="15" width="9.109375" style="1"/>
  </cols>
  <sheetData>
    <row r="1" spans="1:15" s="2" customFormat="1" ht="28.5" customHeight="1" x14ac:dyDescent="0.25">
      <c r="A1" s="17" t="s">
        <v>23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5"/>
      <c r="O1" s="5"/>
    </row>
    <row r="2" spans="1:15" s="2" customFormat="1" ht="28.5" customHeight="1" x14ac:dyDescent="0.25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5"/>
      <c r="O2" s="5"/>
    </row>
    <row r="3" spans="1:15" s="4" customFormat="1" ht="49.5" customHeight="1" x14ac:dyDescent="0.25">
      <c r="A3" s="22" t="s">
        <v>15</v>
      </c>
      <c r="B3" s="196" t="str">
        <f>'Individual Service 9 Total'!B3:D3</f>
        <v>Service 9</v>
      </c>
      <c r="C3" s="197"/>
      <c r="D3" s="198"/>
      <c r="E3" s="27"/>
      <c r="F3" s="27"/>
      <c r="G3" s="23"/>
      <c r="H3" s="63"/>
      <c r="I3" s="24"/>
      <c r="J3" s="25" t="s">
        <v>16</v>
      </c>
      <c r="K3" s="193" t="str">
        <f>'Individual Service 9 Total'!H3</f>
        <v>House Officer / Registrar</v>
      </c>
      <c r="L3" s="195"/>
      <c r="M3" s="27"/>
      <c r="N3" s="3"/>
      <c r="O3" s="3"/>
    </row>
    <row r="4" spans="1:15" s="12" customFormat="1" ht="15.6" x14ac:dyDescent="0.25">
      <c r="A4" s="28"/>
      <c r="B4" s="27"/>
      <c r="C4" s="27"/>
      <c r="D4" s="27"/>
      <c r="E4" s="27"/>
      <c r="F4" s="27"/>
      <c r="G4" s="27"/>
      <c r="H4" s="27"/>
      <c r="I4" s="27"/>
      <c r="J4" s="27"/>
      <c r="K4" s="203"/>
      <c r="L4" s="203"/>
      <c r="M4" s="27"/>
      <c r="N4" s="11"/>
      <c r="O4" s="11"/>
    </row>
    <row r="5" spans="1:15" s="2" customFormat="1" ht="90.75" customHeight="1" x14ac:dyDescent="0.25">
      <c r="A5" s="29" t="s">
        <v>14</v>
      </c>
      <c r="B5" s="199" t="str">
        <f>'Individual Service 9 Total'!A9</f>
        <v>SERVICE 9, RMO 2</v>
      </c>
      <c r="C5" s="200"/>
      <c r="D5" s="200"/>
      <c r="E5" s="201"/>
      <c r="F5" s="76"/>
      <c r="G5" s="30"/>
      <c r="H5" s="31"/>
      <c r="I5" s="31"/>
      <c r="J5" s="43" t="s">
        <v>48</v>
      </c>
      <c r="K5" s="193" t="str">
        <f>'Individual Service 9 Total'!B5</f>
        <v>RMO support to enter details from run description e.g. 0800-1630 = 8.5 per day</v>
      </c>
      <c r="L5" s="194"/>
      <c r="M5" s="195"/>
      <c r="N5" s="5"/>
      <c r="O5" s="5"/>
    </row>
    <row r="6" spans="1:15" s="14" customFormat="1" ht="15" customHeight="1" x14ac:dyDescent="0.25">
      <c r="A6" s="34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13"/>
      <c r="O6" s="13"/>
    </row>
    <row r="7" spans="1:15" s="2" customFormat="1" ht="46.8" x14ac:dyDescent="0.25">
      <c r="A7" s="22" t="s">
        <v>0</v>
      </c>
      <c r="B7" s="25" t="s">
        <v>10</v>
      </c>
      <c r="C7" s="25" t="s">
        <v>1</v>
      </c>
      <c r="D7" s="25" t="s">
        <v>2</v>
      </c>
      <c r="E7" s="25" t="s">
        <v>45</v>
      </c>
      <c r="F7" s="25" t="s">
        <v>54</v>
      </c>
      <c r="G7" s="25" t="s">
        <v>35</v>
      </c>
      <c r="H7" s="25" t="s">
        <v>11</v>
      </c>
      <c r="I7" s="25" t="s">
        <v>46</v>
      </c>
      <c r="J7" s="25" t="s">
        <v>47</v>
      </c>
      <c r="K7" s="25" t="s">
        <v>49</v>
      </c>
      <c r="L7" s="25" t="s">
        <v>12</v>
      </c>
      <c r="M7" s="25" t="s">
        <v>13</v>
      </c>
      <c r="N7" s="5"/>
      <c r="O7" s="5"/>
    </row>
    <row r="8" spans="1:15" s="4" customFormat="1" ht="27" customHeight="1" x14ac:dyDescent="0.25">
      <c r="A8" s="32" t="s">
        <v>17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"/>
      <c r="O8" s="3"/>
    </row>
    <row r="9" spans="1:15" s="4" customFormat="1" ht="27" customHeight="1" x14ac:dyDescent="0.25">
      <c r="A9" s="78" t="s">
        <v>3</v>
      </c>
      <c r="B9" s="143"/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3"/>
      <c r="O9" s="3"/>
    </row>
    <row r="10" spans="1:15" s="4" customFormat="1" ht="27" customHeight="1" x14ac:dyDescent="0.25">
      <c r="A10" s="78" t="s">
        <v>4</v>
      </c>
      <c r="B10" s="143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3"/>
      <c r="O10" s="3"/>
    </row>
    <row r="11" spans="1:15" s="4" customFormat="1" ht="27" customHeight="1" x14ac:dyDescent="0.25">
      <c r="A11" s="78" t="s">
        <v>5</v>
      </c>
      <c r="B11" s="143"/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3"/>
      <c r="O11" s="3"/>
    </row>
    <row r="12" spans="1:15" s="4" customFormat="1" ht="27" customHeight="1" x14ac:dyDescent="0.25">
      <c r="A12" s="78" t="s">
        <v>6</v>
      </c>
      <c r="B12" s="143"/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3"/>
      <c r="O12" s="3"/>
    </row>
    <row r="13" spans="1:15" s="4" customFormat="1" ht="27" customHeight="1" x14ac:dyDescent="0.25">
      <c r="A13" s="78" t="s">
        <v>7</v>
      </c>
      <c r="B13" s="143"/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3"/>
      <c r="O13" s="3"/>
    </row>
    <row r="14" spans="1:15" s="4" customFormat="1" ht="27" customHeight="1" x14ac:dyDescent="0.25">
      <c r="A14" s="78" t="s">
        <v>8</v>
      </c>
      <c r="B14" s="143"/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3"/>
      <c r="O14" s="3"/>
    </row>
    <row r="15" spans="1:15" s="4" customFormat="1" ht="27" customHeight="1" x14ac:dyDescent="0.25">
      <c r="A15" s="78" t="s">
        <v>9</v>
      </c>
      <c r="B15" s="143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3"/>
      <c r="O15" s="3"/>
    </row>
    <row r="16" spans="1:15" s="20" customFormat="1" ht="27" customHeight="1" x14ac:dyDescent="0.25">
      <c r="A16" s="202" t="s">
        <v>25</v>
      </c>
      <c r="B16" s="191"/>
      <c r="C16" s="191"/>
      <c r="D16" s="192"/>
      <c r="E16" s="35">
        <f t="shared" ref="E16:M16" si="0">SUM(E9:E15)</f>
        <v>0</v>
      </c>
      <c r="F16" s="35">
        <f t="shared" si="0"/>
        <v>0</v>
      </c>
      <c r="G16" s="35">
        <f t="shared" si="0"/>
        <v>0</v>
      </c>
      <c r="H16" s="35">
        <f t="shared" si="0"/>
        <v>0</v>
      </c>
      <c r="I16" s="35">
        <f t="shared" si="0"/>
        <v>0</v>
      </c>
      <c r="J16" s="35">
        <f t="shared" si="0"/>
        <v>0</v>
      </c>
      <c r="K16" s="35">
        <f t="shared" si="0"/>
        <v>0</v>
      </c>
      <c r="L16" s="35">
        <f t="shared" si="0"/>
        <v>0</v>
      </c>
      <c r="M16" s="35">
        <f t="shared" si="0"/>
        <v>0</v>
      </c>
      <c r="N16" s="19"/>
      <c r="O16" s="19"/>
    </row>
    <row r="17" spans="1:15" s="4" customFormat="1" ht="27" customHeight="1" x14ac:dyDescent="0.25">
      <c r="A17" s="32" t="s">
        <v>18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"/>
      <c r="O17" s="3"/>
    </row>
    <row r="18" spans="1:15" s="4" customFormat="1" ht="27" customHeight="1" x14ac:dyDescent="0.25">
      <c r="A18" s="78" t="s">
        <v>3</v>
      </c>
      <c r="B18" s="143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3"/>
      <c r="O18" s="3"/>
    </row>
    <row r="19" spans="1:15" s="4" customFormat="1" ht="27" customHeight="1" x14ac:dyDescent="0.25">
      <c r="A19" s="34" t="s">
        <v>4</v>
      </c>
      <c r="B19" s="143"/>
      <c r="C19" s="144"/>
      <c r="D19" s="144"/>
      <c r="E19" s="144"/>
      <c r="F19" s="144"/>
      <c r="G19" s="144"/>
      <c r="H19" s="144"/>
      <c r="I19" s="144"/>
      <c r="J19" s="144"/>
      <c r="K19" s="144"/>
      <c r="L19" s="144"/>
      <c r="M19" s="144"/>
      <c r="N19" s="3"/>
      <c r="O19" s="3"/>
    </row>
    <row r="20" spans="1:15" s="4" customFormat="1" ht="27" customHeight="1" x14ac:dyDescent="0.25">
      <c r="A20" s="34" t="s">
        <v>5</v>
      </c>
      <c r="B20" s="143"/>
      <c r="C20" s="144"/>
      <c r="D20" s="144"/>
      <c r="E20" s="144"/>
      <c r="F20" s="144"/>
      <c r="G20" s="144"/>
      <c r="H20" s="144"/>
      <c r="I20" s="144"/>
      <c r="J20" s="144"/>
      <c r="K20" s="144"/>
      <c r="L20" s="144"/>
      <c r="M20" s="144"/>
      <c r="N20" s="3"/>
      <c r="O20" s="3"/>
    </row>
    <row r="21" spans="1:15" s="4" customFormat="1" ht="27" customHeight="1" x14ac:dyDescent="0.25">
      <c r="A21" s="34" t="s">
        <v>6</v>
      </c>
      <c r="B21" s="143"/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3"/>
      <c r="O21" s="3"/>
    </row>
    <row r="22" spans="1:15" s="4" customFormat="1" ht="27" customHeight="1" x14ac:dyDescent="0.25">
      <c r="A22" s="34" t="s">
        <v>7</v>
      </c>
      <c r="B22" s="143"/>
      <c r="C22" s="144"/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3"/>
      <c r="O22" s="3"/>
    </row>
    <row r="23" spans="1:15" s="4" customFormat="1" ht="27" customHeight="1" x14ac:dyDescent="0.25">
      <c r="A23" s="34" t="s">
        <v>8</v>
      </c>
      <c r="B23" s="143"/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3"/>
      <c r="O23" s="3"/>
    </row>
    <row r="24" spans="1:15" s="4" customFormat="1" ht="27" customHeight="1" x14ac:dyDescent="0.25">
      <c r="A24" s="34" t="s">
        <v>9</v>
      </c>
      <c r="B24" s="143"/>
      <c r="C24" s="144"/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3"/>
      <c r="O24" s="3"/>
    </row>
    <row r="25" spans="1:15" s="20" customFormat="1" ht="27" customHeight="1" x14ac:dyDescent="0.25">
      <c r="A25" s="190" t="s">
        <v>26</v>
      </c>
      <c r="B25" s="191"/>
      <c r="C25" s="191"/>
      <c r="D25" s="192"/>
      <c r="E25" s="35">
        <f t="shared" ref="E25:M25" si="1">SUM(E18:E24)</f>
        <v>0</v>
      </c>
      <c r="F25" s="35">
        <f t="shared" si="1"/>
        <v>0</v>
      </c>
      <c r="G25" s="35">
        <f t="shared" si="1"/>
        <v>0</v>
      </c>
      <c r="H25" s="35">
        <f t="shared" si="1"/>
        <v>0</v>
      </c>
      <c r="I25" s="35">
        <f t="shared" si="1"/>
        <v>0</v>
      </c>
      <c r="J25" s="35">
        <f t="shared" si="1"/>
        <v>0</v>
      </c>
      <c r="K25" s="35">
        <f t="shared" si="1"/>
        <v>0</v>
      </c>
      <c r="L25" s="35">
        <f t="shared" si="1"/>
        <v>0</v>
      </c>
      <c r="M25" s="35">
        <f t="shared" si="1"/>
        <v>0</v>
      </c>
      <c r="N25" s="19"/>
      <c r="O25" s="19"/>
    </row>
    <row r="26" spans="1:15" s="4" customFormat="1" ht="27" customHeight="1" x14ac:dyDescent="0.25">
      <c r="A26" s="32" t="s">
        <v>19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"/>
      <c r="O26" s="3"/>
    </row>
    <row r="27" spans="1:15" s="4" customFormat="1" ht="27" customHeight="1" x14ac:dyDescent="0.25">
      <c r="A27" s="34" t="s">
        <v>3</v>
      </c>
      <c r="B27" s="143"/>
      <c r="C27" s="144"/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3"/>
      <c r="O27" s="3"/>
    </row>
    <row r="28" spans="1:15" s="4" customFormat="1" ht="27" customHeight="1" x14ac:dyDescent="0.25">
      <c r="A28" s="34" t="s">
        <v>4</v>
      </c>
      <c r="B28" s="143"/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3"/>
      <c r="O28" s="3"/>
    </row>
    <row r="29" spans="1:15" s="4" customFormat="1" ht="27" customHeight="1" x14ac:dyDescent="0.25">
      <c r="A29" s="34" t="s">
        <v>5</v>
      </c>
      <c r="B29" s="143"/>
      <c r="C29" s="144"/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3"/>
      <c r="O29" s="3"/>
    </row>
    <row r="30" spans="1:15" s="4" customFormat="1" ht="27" customHeight="1" x14ac:dyDescent="0.25">
      <c r="A30" s="34" t="s">
        <v>6</v>
      </c>
      <c r="B30" s="143"/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3"/>
      <c r="O30" s="3"/>
    </row>
    <row r="31" spans="1:15" s="4" customFormat="1" ht="27" customHeight="1" x14ac:dyDescent="0.25">
      <c r="A31" s="34" t="s">
        <v>7</v>
      </c>
      <c r="B31" s="143"/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3"/>
      <c r="O31" s="3"/>
    </row>
    <row r="32" spans="1:15" s="4" customFormat="1" ht="27" customHeight="1" x14ac:dyDescent="0.25">
      <c r="A32" s="34" t="s">
        <v>8</v>
      </c>
      <c r="B32" s="143"/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3"/>
      <c r="O32" s="3"/>
    </row>
    <row r="33" spans="1:15" s="4" customFormat="1" ht="27" customHeight="1" x14ac:dyDescent="0.25">
      <c r="A33" s="34" t="s">
        <v>9</v>
      </c>
      <c r="B33" s="143"/>
      <c r="C33" s="144"/>
      <c r="D33" s="144"/>
      <c r="E33" s="144"/>
      <c r="F33" s="144"/>
      <c r="G33" s="144"/>
      <c r="H33" s="144"/>
      <c r="I33" s="144"/>
      <c r="J33" s="144"/>
      <c r="K33" s="144"/>
      <c r="L33" s="144"/>
      <c r="M33" s="144"/>
      <c r="N33" s="3"/>
      <c r="O33" s="3"/>
    </row>
    <row r="34" spans="1:15" s="20" customFormat="1" ht="27" customHeight="1" x14ac:dyDescent="0.25">
      <c r="A34" s="190" t="s">
        <v>27</v>
      </c>
      <c r="B34" s="191"/>
      <c r="C34" s="191"/>
      <c r="D34" s="192"/>
      <c r="E34" s="35">
        <f t="shared" ref="E34:M34" si="2">SUM(E27:E33)</f>
        <v>0</v>
      </c>
      <c r="F34" s="35">
        <f t="shared" si="2"/>
        <v>0</v>
      </c>
      <c r="G34" s="35">
        <f t="shared" si="2"/>
        <v>0</v>
      </c>
      <c r="H34" s="35">
        <f t="shared" si="2"/>
        <v>0</v>
      </c>
      <c r="I34" s="35">
        <f t="shared" si="2"/>
        <v>0</v>
      </c>
      <c r="J34" s="35">
        <f t="shared" si="2"/>
        <v>0</v>
      </c>
      <c r="K34" s="35">
        <f t="shared" si="2"/>
        <v>0</v>
      </c>
      <c r="L34" s="35">
        <f t="shared" si="2"/>
        <v>0</v>
      </c>
      <c r="M34" s="35">
        <f t="shared" si="2"/>
        <v>0</v>
      </c>
      <c r="N34" s="19"/>
      <c r="O34" s="19"/>
    </row>
    <row r="35" spans="1:15" s="4" customFormat="1" ht="27" customHeight="1" x14ac:dyDescent="0.25">
      <c r="A35" s="32" t="s">
        <v>20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"/>
      <c r="O35" s="3"/>
    </row>
    <row r="36" spans="1:15" s="4" customFormat="1" ht="27" customHeight="1" x14ac:dyDescent="0.25">
      <c r="A36" s="34" t="s">
        <v>3</v>
      </c>
      <c r="B36" s="143"/>
      <c r="C36" s="144"/>
      <c r="D36" s="144"/>
      <c r="E36" s="144"/>
      <c r="F36" s="144"/>
      <c r="G36" s="144"/>
      <c r="H36" s="144"/>
      <c r="I36" s="144"/>
      <c r="J36" s="144"/>
      <c r="K36" s="144"/>
      <c r="L36" s="144"/>
      <c r="M36" s="144"/>
      <c r="N36" s="3"/>
      <c r="O36" s="3"/>
    </row>
    <row r="37" spans="1:15" s="4" customFormat="1" ht="27" customHeight="1" x14ac:dyDescent="0.25">
      <c r="A37" s="78" t="s">
        <v>4</v>
      </c>
      <c r="B37" s="143"/>
      <c r="C37" s="144"/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3"/>
      <c r="O37" s="3"/>
    </row>
    <row r="38" spans="1:15" s="4" customFormat="1" ht="27" customHeight="1" x14ac:dyDescent="0.25">
      <c r="A38" s="34" t="s">
        <v>5</v>
      </c>
      <c r="B38" s="143"/>
      <c r="C38" s="144"/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3"/>
      <c r="O38" s="3"/>
    </row>
    <row r="39" spans="1:15" s="4" customFormat="1" ht="27" customHeight="1" x14ac:dyDescent="0.25">
      <c r="A39" s="34" t="s">
        <v>6</v>
      </c>
      <c r="B39" s="143"/>
      <c r="C39" s="144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3"/>
      <c r="O39" s="3"/>
    </row>
    <row r="40" spans="1:15" s="4" customFormat="1" ht="27" customHeight="1" x14ac:dyDescent="0.25">
      <c r="A40" s="34" t="s">
        <v>7</v>
      </c>
      <c r="B40" s="143"/>
      <c r="C40" s="144"/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3"/>
      <c r="O40" s="3"/>
    </row>
    <row r="41" spans="1:15" s="4" customFormat="1" ht="27" customHeight="1" x14ac:dyDescent="0.25">
      <c r="A41" s="34" t="s">
        <v>8</v>
      </c>
      <c r="B41" s="143"/>
      <c r="C41" s="144"/>
      <c r="D41" s="144"/>
      <c r="E41" s="144"/>
      <c r="F41" s="144"/>
      <c r="G41" s="144"/>
      <c r="H41" s="144"/>
      <c r="I41" s="144"/>
      <c r="J41" s="144"/>
      <c r="K41" s="144"/>
      <c r="L41" s="144"/>
      <c r="M41" s="144"/>
      <c r="N41" s="3"/>
      <c r="O41" s="3"/>
    </row>
    <row r="42" spans="1:15" s="4" customFormat="1" ht="27" customHeight="1" x14ac:dyDescent="0.25">
      <c r="A42" s="34" t="s">
        <v>9</v>
      </c>
      <c r="B42" s="143"/>
      <c r="C42" s="144"/>
      <c r="D42" s="144"/>
      <c r="E42" s="144"/>
      <c r="F42" s="144"/>
      <c r="G42" s="144"/>
      <c r="H42" s="144"/>
      <c r="I42" s="144"/>
      <c r="J42" s="144"/>
      <c r="K42" s="144"/>
      <c r="L42" s="144"/>
      <c r="M42" s="144"/>
      <c r="N42" s="3"/>
      <c r="O42" s="3"/>
    </row>
    <row r="43" spans="1:15" s="20" customFormat="1" ht="27" customHeight="1" x14ac:dyDescent="0.25">
      <c r="A43" s="190" t="s">
        <v>28</v>
      </c>
      <c r="B43" s="191"/>
      <c r="C43" s="191"/>
      <c r="D43" s="192"/>
      <c r="E43" s="35">
        <f t="shared" ref="E43:M43" si="3">SUM(E36:E42)</f>
        <v>0</v>
      </c>
      <c r="F43" s="35">
        <f t="shared" si="3"/>
        <v>0</v>
      </c>
      <c r="G43" s="35">
        <f t="shared" si="3"/>
        <v>0</v>
      </c>
      <c r="H43" s="35">
        <f t="shared" si="3"/>
        <v>0</v>
      </c>
      <c r="I43" s="35">
        <f t="shared" si="3"/>
        <v>0</v>
      </c>
      <c r="J43" s="35">
        <f t="shared" si="3"/>
        <v>0</v>
      </c>
      <c r="K43" s="35">
        <f t="shared" si="3"/>
        <v>0</v>
      </c>
      <c r="L43" s="35">
        <f t="shared" si="3"/>
        <v>0</v>
      </c>
      <c r="M43" s="35">
        <f t="shared" si="3"/>
        <v>0</v>
      </c>
      <c r="N43" s="19"/>
      <c r="O43" s="19"/>
    </row>
    <row r="44" spans="1:15" s="4" customFormat="1" ht="27" customHeight="1" x14ac:dyDescent="0.25">
      <c r="A44" s="32" t="s">
        <v>21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"/>
      <c r="O44" s="3"/>
    </row>
    <row r="45" spans="1:15" s="4" customFormat="1" ht="27" customHeight="1" x14ac:dyDescent="0.25">
      <c r="A45" s="34" t="s">
        <v>3</v>
      </c>
      <c r="B45" s="143"/>
      <c r="C45" s="144"/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3"/>
      <c r="O45" s="3"/>
    </row>
    <row r="46" spans="1:15" s="4" customFormat="1" ht="27" customHeight="1" x14ac:dyDescent="0.25">
      <c r="A46" s="34" t="s">
        <v>4</v>
      </c>
      <c r="B46" s="143"/>
      <c r="C46" s="144"/>
      <c r="D46" s="144"/>
      <c r="E46" s="144"/>
      <c r="F46" s="144"/>
      <c r="G46" s="144"/>
      <c r="H46" s="144"/>
      <c r="I46" s="144"/>
      <c r="J46" s="144"/>
      <c r="K46" s="144"/>
      <c r="L46" s="144"/>
      <c r="M46" s="144"/>
      <c r="N46" s="3"/>
      <c r="O46" s="3"/>
    </row>
    <row r="47" spans="1:15" s="4" customFormat="1" ht="27" customHeight="1" x14ac:dyDescent="0.25">
      <c r="A47" s="34" t="s">
        <v>5</v>
      </c>
      <c r="B47" s="143"/>
      <c r="C47" s="144"/>
      <c r="D47" s="144"/>
      <c r="E47" s="144"/>
      <c r="F47" s="144"/>
      <c r="G47" s="144"/>
      <c r="H47" s="144"/>
      <c r="I47" s="144"/>
      <c r="J47" s="144"/>
      <c r="K47" s="144"/>
      <c r="L47" s="144"/>
      <c r="M47" s="144"/>
      <c r="N47" s="3"/>
      <c r="O47" s="3"/>
    </row>
    <row r="48" spans="1:15" s="4" customFormat="1" ht="27" customHeight="1" x14ac:dyDescent="0.25">
      <c r="A48" s="34" t="s">
        <v>6</v>
      </c>
      <c r="B48" s="143"/>
      <c r="C48" s="144"/>
      <c r="D48" s="144"/>
      <c r="E48" s="144"/>
      <c r="F48" s="144"/>
      <c r="G48" s="144"/>
      <c r="H48" s="144"/>
      <c r="I48" s="144"/>
      <c r="J48" s="144"/>
      <c r="K48" s="144"/>
      <c r="L48" s="144"/>
      <c r="M48" s="144"/>
      <c r="N48" s="3"/>
      <c r="O48" s="3"/>
    </row>
    <row r="49" spans="1:15" s="4" customFormat="1" ht="27" customHeight="1" x14ac:dyDescent="0.25">
      <c r="A49" s="34" t="s">
        <v>7</v>
      </c>
      <c r="B49" s="143"/>
      <c r="C49" s="144"/>
      <c r="D49" s="144"/>
      <c r="E49" s="144"/>
      <c r="F49" s="144"/>
      <c r="G49" s="144"/>
      <c r="H49" s="144"/>
      <c r="I49" s="144"/>
      <c r="J49" s="144"/>
      <c r="K49" s="144"/>
      <c r="L49" s="144"/>
      <c r="M49" s="144"/>
      <c r="N49" s="3"/>
      <c r="O49" s="3"/>
    </row>
    <row r="50" spans="1:15" s="4" customFormat="1" ht="27" customHeight="1" x14ac:dyDescent="0.25">
      <c r="A50" s="34" t="s">
        <v>8</v>
      </c>
      <c r="B50" s="143"/>
      <c r="C50" s="144"/>
      <c r="D50" s="144"/>
      <c r="E50" s="144"/>
      <c r="F50" s="144"/>
      <c r="G50" s="144"/>
      <c r="H50" s="144"/>
      <c r="I50" s="144"/>
      <c r="J50" s="144"/>
      <c r="K50" s="144"/>
      <c r="L50" s="144"/>
      <c r="M50" s="144"/>
      <c r="N50" s="3"/>
      <c r="O50" s="3"/>
    </row>
    <row r="51" spans="1:15" s="4" customFormat="1" ht="27" customHeight="1" x14ac:dyDescent="0.25">
      <c r="A51" s="34" t="s">
        <v>9</v>
      </c>
      <c r="B51" s="143"/>
      <c r="C51" s="144"/>
      <c r="D51" s="144"/>
      <c r="E51" s="144"/>
      <c r="F51" s="144"/>
      <c r="G51" s="144"/>
      <c r="H51" s="144"/>
      <c r="I51" s="144"/>
      <c r="J51" s="144"/>
      <c r="K51" s="144"/>
      <c r="L51" s="144"/>
      <c r="M51" s="144"/>
      <c r="N51" s="3"/>
      <c r="O51" s="3"/>
    </row>
    <row r="52" spans="1:15" s="20" customFormat="1" ht="27" customHeight="1" x14ac:dyDescent="0.25">
      <c r="A52" s="190" t="s">
        <v>29</v>
      </c>
      <c r="B52" s="191"/>
      <c r="C52" s="191"/>
      <c r="D52" s="192"/>
      <c r="E52" s="35">
        <f t="shared" ref="E52:M52" si="4">SUM(E45:E51)</f>
        <v>0</v>
      </c>
      <c r="F52" s="35">
        <f t="shared" si="4"/>
        <v>0</v>
      </c>
      <c r="G52" s="35">
        <f t="shared" si="4"/>
        <v>0</v>
      </c>
      <c r="H52" s="35">
        <f t="shared" si="4"/>
        <v>0</v>
      </c>
      <c r="I52" s="35">
        <f t="shared" si="4"/>
        <v>0</v>
      </c>
      <c r="J52" s="35">
        <f t="shared" si="4"/>
        <v>0</v>
      </c>
      <c r="K52" s="35">
        <f t="shared" si="4"/>
        <v>0</v>
      </c>
      <c r="L52" s="35">
        <f t="shared" si="4"/>
        <v>0</v>
      </c>
      <c r="M52" s="35">
        <f t="shared" si="4"/>
        <v>0</v>
      </c>
      <c r="N52" s="19"/>
      <c r="O52" s="19"/>
    </row>
    <row r="53" spans="1:15" s="4" customFormat="1" ht="27" customHeight="1" x14ac:dyDescent="0.25">
      <c r="A53" s="32" t="s">
        <v>22</v>
      </c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"/>
      <c r="O53" s="3"/>
    </row>
    <row r="54" spans="1:15" s="4" customFormat="1" ht="27" customHeight="1" x14ac:dyDescent="0.25">
      <c r="A54" s="34" t="s">
        <v>3</v>
      </c>
      <c r="B54" s="143"/>
      <c r="C54" s="144"/>
      <c r="D54" s="144"/>
      <c r="E54" s="144"/>
      <c r="F54" s="144"/>
      <c r="G54" s="144"/>
      <c r="H54" s="144"/>
      <c r="I54" s="144"/>
      <c r="J54" s="144"/>
      <c r="K54" s="144"/>
      <c r="L54" s="144"/>
      <c r="M54" s="144"/>
      <c r="N54" s="3"/>
      <c r="O54" s="3"/>
    </row>
    <row r="55" spans="1:15" s="4" customFormat="1" ht="27" customHeight="1" x14ac:dyDescent="0.25">
      <c r="A55" s="34" t="s">
        <v>4</v>
      </c>
      <c r="B55" s="143"/>
      <c r="C55" s="144"/>
      <c r="D55" s="144"/>
      <c r="E55" s="144"/>
      <c r="F55" s="144"/>
      <c r="G55" s="144"/>
      <c r="H55" s="144"/>
      <c r="I55" s="144"/>
      <c r="J55" s="144"/>
      <c r="K55" s="144"/>
      <c r="L55" s="144"/>
      <c r="M55" s="144"/>
      <c r="N55" s="3"/>
      <c r="O55" s="3"/>
    </row>
    <row r="56" spans="1:15" s="4" customFormat="1" ht="27" customHeight="1" x14ac:dyDescent="0.25">
      <c r="A56" s="34" t="s">
        <v>5</v>
      </c>
      <c r="B56" s="143"/>
      <c r="C56" s="144"/>
      <c r="D56" s="144"/>
      <c r="E56" s="144"/>
      <c r="F56" s="144"/>
      <c r="G56" s="144"/>
      <c r="H56" s="144"/>
      <c r="I56" s="144"/>
      <c r="J56" s="144"/>
      <c r="K56" s="144"/>
      <c r="L56" s="144"/>
      <c r="M56" s="144"/>
      <c r="N56" s="3"/>
      <c r="O56" s="3"/>
    </row>
    <row r="57" spans="1:15" s="4" customFormat="1" ht="27" customHeight="1" x14ac:dyDescent="0.25">
      <c r="A57" s="34" t="s">
        <v>6</v>
      </c>
      <c r="B57" s="143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3"/>
      <c r="O57" s="3"/>
    </row>
    <row r="58" spans="1:15" s="4" customFormat="1" ht="27" customHeight="1" x14ac:dyDescent="0.25">
      <c r="A58" s="34" t="s">
        <v>7</v>
      </c>
      <c r="B58" s="143"/>
      <c r="C58" s="144"/>
      <c r="D58" s="144"/>
      <c r="E58" s="144"/>
      <c r="F58" s="144"/>
      <c r="G58" s="144"/>
      <c r="H58" s="144"/>
      <c r="I58" s="144"/>
      <c r="J58" s="144"/>
      <c r="K58" s="144"/>
      <c r="L58" s="144"/>
      <c r="M58" s="144"/>
      <c r="N58" s="3"/>
      <c r="O58" s="3"/>
    </row>
    <row r="59" spans="1:15" s="4" customFormat="1" ht="27" customHeight="1" x14ac:dyDescent="0.25">
      <c r="A59" s="34" t="s">
        <v>8</v>
      </c>
      <c r="B59" s="143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3"/>
      <c r="O59" s="3"/>
    </row>
    <row r="60" spans="1:15" s="4" customFormat="1" ht="27" customHeight="1" x14ac:dyDescent="0.25">
      <c r="A60" s="34" t="s">
        <v>9</v>
      </c>
      <c r="B60" s="143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3"/>
      <c r="O60" s="3"/>
    </row>
    <row r="61" spans="1:15" s="20" customFormat="1" ht="27" customHeight="1" x14ac:dyDescent="0.25">
      <c r="A61" s="190" t="s">
        <v>30</v>
      </c>
      <c r="B61" s="191"/>
      <c r="C61" s="191"/>
      <c r="D61" s="192"/>
      <c r="E61" s="35">
        <f t="shared" ref="E61:M61" si="5">SUM(E54:E60)</f>
        <v>0</v>
      </c>
      <c r="F61" s="35">
        <f t="shared" si="5"/>
        <v>0</v>
      </c>
      <c r="G61" s="35">
        <f t="shared" si="5"/>
        <v>0</v>
      </c>
      <c r="H61" s="35">
        <f t="shared" si="5"/>
        <v>0</v>
      </c>
      <c r="I61" s="35">
        <f t="shared" si="5"/>
        <v>0</v>
      </c>
      <c r="J61" s="35">
        <f t="shared" si="5"/>
        <v>0</v>
      </c>
      <c r="K61" s="35">
        <f t="shared" si="5"/>
        <v>0</v>
      </c>
      <c r="L61" s="35">
        <f t="shared" si="5"/>
        <v>0</v>
      </c>
      <c r="M61" s="35">
        <f t="shared" si="5"/>
        <v>0</v>
      </c>
      <c r="N61" s="19"/>
      <c r="O61" s="19"/>
    </row>
    <row r="62" spans="1:15" s="15" customFormat="1" ht="27" customHeight="1" x14ac:dyDescent="0.25">
      <c r="A62" s="36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21"/>
      <c r="O62" s="21"/>
    </row>
    <row r="63" spans="1:15" s="15" customFormat="1" ht="27" customHeight="1" x14ac:dyDescent="0.25">
      <c r="A63" s="38" t="s">
        <v>31</v>
      </c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21"/>
      <c r="O63" s="21"/>
    </row>
    <row r="64" spans="1:15" s="15" customFormat="1" ht="27" customHeight="1" thickBot="1" x14ac:dyDescent="0.35">
      <c r="A64" s="36"/>
      <c r="B64" s="37"/>
      <c r="C64" s="37"/>
      <c r="D64" s="67" t="s">
        <v>51</v>
      </c>
      <c r="E64" s="37"/>
      <c r="F64" s="37"/>
      <c r="G64" s="37"/>
      <c r="H64" s="37"/>
      <c r="I64" s="37"/>
      <c r="J64" s="37"/>
      <c r="K64" s="37"/>
      <c r="L64" s="37"/>
      <c r="M64" s="37"/>
      <c r="N64" s="21"/>
      <c r="O64" s="21"/>
    </row>
    <row r="65" spans="1:15" s="12" customFormat="1" ht="42" customHeight="1" thickBot="1" x14ac:dyDescent="0.3">
      <c r="A65" s="39" t="s">
        <v>45</v>
      </c>
      <c r="B65" s="74">
        <f>SUM(E16+E25+E34+E43+E52+E61)</f>
        <v>0</v>
      </c>
      <c r="C65" s="27"/>
      <c r="D65" s="68" t="s">
        <v>50</v>
      </c>
      <c r="E65" s="27"/>
      <c r="F65" s="27"/>
      <c r="G65" s="27"/>
      <c r="H65" s="27"/>
      <c r="I65" s="27"/>
      <c r="J65" s="27"/>
      <c r="K65" s="27"/>
      <c r="L65" s="27"/>
      <c r="M65" s="27"/>
      <c r="N65" s="11"/>
      <c r="O65" s="11"/>
    </row>
    <row r="66" spans="1:15" s="12" customFormat="1" ht="42" customHeight="1" thickBot="1" x14ac:dyDescent="0.3">
      <c r="A66" s="39" t="s">
        <v>36</v>
      </c>
      <c r="B66" s="74">
        <f>SUM(G16+G25+G34+G43+G52+G61)</f>
        <v>0</v>
      </c>
      <c r="C66" s="27"/>
      <c r="D66" s="68" t="s">
        <v>52</v>
      </c>
      <c r="E66" s="27"/>
      <c r="F66" s="27"/>
      <c r="G66" s="27"/>
      <c r="H66" s="27"/>
      <c r="I66" s="27"/>
      <c r="J66" s="27"/>
      <c r="K66" s="27"/>
      <c r="L66" s="27"/>
      <c r="M66" s="27"/>
      <c r="N66" s="11"/>
      <c r="O66" s="11"/>
    </row>
    <row r="67" spans="1:15" s="12" customFormat="1" ht="42" customHeight="1" thickBot="1" x14ac:dyDescent="0.3">
      <c r="A67" s="41" t="s">
        <v>11</v>
      </c>
      <c r="B67" s="74">
        <f>SUM(H16+H25+H34+H43+H52+H61)</f>
        <v>0</v>
      </c>
      <c r="C67" s="27"/>
      <c r="D67" s="69"/>
      <c r="E67" s="27"/>
      <c r="F67" s="27"/>
      <c r="G67" s="27"/>
      <c r="H67" s="27"/>
      <c r="I67" s="27"/>
      <c r="J67" s="27"/>
      <c r="K67" s="27"/>
      <c r="L67" s="27"/>
      <c r="M67" s="27"/>
      <c r="N67" s="11"/>
      <c r="O67" s="11"/>
    </row>
    <row r="68" spans="1:15" s="12" customFormat="1" ht="42" customHeight="1" thickBot="1" x14ac:dyDescent="0.3">
      <c r="A68" s="41" t="s">
        <v>46</v>
      </c>
      <c r="B68" s="74">
        <f>SUM(I16+I25+I34+I43+I52+I61)</f>
        <v>0</v>
      </c>
      <c r="C68" s="27"/>
      <c r="D68" s="68" t="s">
        <v>53</v>
      </c>
      <c r="E68" s="27"/>
      <c r="F68" s="27"/>
      <c r="G68" s="27"/>
      <c r="H68" s="27"/>
      <c r="I68" s="27"/>
      <c r="J68" s="27"/>
      <c r="K68" s="27"/>
      <c r="L68" s="27"/>
      <c r="M68" s="27"/>
      <c r="N68" s="11"/>
      <c r="O68" s="11"/>
    </row>
    <row r="69" spans="1:15" s="12" customFormat="1" ht="42" customHeight="1" thickBot="1" x14ac:dyDescent="0.3">
      <c r="A69" s="41" t="s">
        <v>47</v>
      </c>
      <c r="B69" s="74">
        <f>SUM(J16+J25+J34+J43+J52+J61)</f>
        <v>0</v>
      </c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11"/>
      <c r="O69" s="11"/>
    </row>
    <row r="70" spans="1:15" s="12" customFormat="1" ht="42" customHeight="1" thickBot="1" x14ac:dyDescent="0.3">
      <c r="A70" s="41" t="s">
        <v>49</v>
      </c>
      <c r="B70" s="74">
        <f>SUM(K16+K25+K34+K43+K52+K61)</f>
        <v>0</v>
      </c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11"/>
      <c r="O70" s="11"/>
    </row>
    <row r="71" spans="1:15" s="12" customFormat="1" ht="42" customHeight="1" thickBot="1" x14ac:dyDescent="0.3">
      <c r="A71" s="41" t="s">
        <v>32</v>
      </c>
      <c r="B71" s="74">
        <f>SUM(L16+L25+L34+L43+L52+L61)</f>
        <v>0</v>
      </c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11"/>
      <c r="O71" s="11"/>
    </row>
    <row r="72" spans="1:15" s="12" customFormat="1" ht="42" customHeight="1" thickBot="1" x14ac:dyDescent="0.3">
      <c r="A72" s="41" t="s">
        <v>54</v>
      </c>
      <c r="B72" s="74">
        <f>SUM(F61+F52+F43+F34+F25+F16)</f>
        <v>0</v>
      </c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11"/>
      <c r="O72" s="11"/>
    </row>
    <row r="73" spans="1:15" s="12" customFormat="1" ht="15" customHeight="1" thickBot="1" x14ac:dyDescent="0.3">
      <c r="A73" s="41"/>
      <c r="B73" s="40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11"/>
      <c r="O73" s="11"/>
    </row>
    <row r="74" spans="1:15" s="11" customFormat="1" ht="40.5" customHeight="1" thickBot="1" x14ac:dyDescent="0.3">
      <c r="A74" s="48" t="s">
        <v>38</v>
      </c>
      <c r="B74" s="75">
        <f>SUM(B65:B70)</f>
        <v>0</v>
      </c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</row>
    <row r="75" spans="1:15" s="11" customFormat="1" ht="45" customHeight="1" thickBot="1" x14ac:dyDescent="0.3">
      <c r="A75" s="48" t="s">
        <v>37</v>
      </c>
      <c r="B75" s="75">
        <f>SUM(B65:B71)</f>
        <v>0</v>
      </c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</row>
    <row r="76" spans="1:15" ht="27" customHeight="1" x14ac:dyDescent="0.3"/>
  </sheetData>
  <sheetProtection password="97F2" sheet="1" objects="1" scenarios="1"/>
  <mergeCells count="11">
    <mergeCell ref="A61:D61"/>
    <mergeCell ref="K5:M5"/>
    <mergeCell ref="B3:D3"/>
    <mergeCell ref="B5:E5"/>
    <mergeCell ref="A16:D16"/>
    <mergeCell ref="A25:D25"/>
    <mergeCell ref="A34:D34"/>
    <mergeCell ref="K4:L4"/>
    <mergeCell ref="K3:L3"/>
    <mergeCell ref="A43:D43"/>
    <mergeCell ref="A52:D52"/>
  </mergeCells>
  <phoneticPr fontId="9" type="noConversion"/>
  <printOptions horizontalCentered="1"/>
  <pageMargins left="0" right="0" top="0.59055118110236227" bottom="0.19685039370078741" header="0.51181102362204722" footer="0.51181102362204722"/>
  <pageSetup paperSize="8" scale="50" orientation="portrait" cellComments="asDisplayed" errors="blank" r:id="rId1"/>
  <headerFooter alignWithMargins="0">
    <oddHeader xml:space="preserve">&amp;C
</oddHeader>
    <oddFooter>&amp;L&amp;"Arial,Italic"&amp;9Run Review Calculation Matrix
Version 1.0       &amp;C
&amp;"Arial,Italic"&amp;9Updated 12/02/10</oddFooter>
  </headerFooter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6"/>
  <sheetViews>
    <sheetView view="pageBreakPreview" zoomScale="55" zoomScaleNormal="100" workbookViewId="0">
      <selection activeCell="C21" sqref="C21"/>
    </sheetView>
  </sheetViews>
  <sheetFormatPr defaultRowHeight="17.399999999999999" x14ac:dyDescent="0.3"/>
  <cols>
    <col min="1" max="1" width="38.109375" customWidth="1"/>
    <col min="2" max="4" width="23.5546875" style="8" customWidth="1"/>
    <col min="5" max="6" width="17.33203125" style="8" customWidth="1"/>
    <col min="7" max="7" width="15.88671875" style="8" customWidth="1"/>
    <col min="8" max="9" width="17.44140625" style="8" customWidth="1"/>
    <col min="10" max="10" width="20.6640625" style="8" customWidth="1"/>
    <col min="11" max="11" width="15.88671875" style="8" customWidth="1"/>
    <col min="12" max="12" width="17.88671875" style="8" customWidth="1"/>
    <col min="13" max="13" width="19.33203125" style="8" customWidth="1"/>
    <col min="14" max="15" width="9.109375" style="1"/>
  </cols>
  <sheetData>
    <row r="1" spans="1:15" s="2" customFormat="1" ht="28.5" customHeight="1" x14ac:dyDescent="0.25">
      <c r="A1" s="17" t="s">
        <v>23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5"/>
      <c r="O1" s="5"/>
    </row>
    <row r="2" spans="1:15" s="2" customFormat="1" ht="28.5" customHeight="1" x14ac:dyDescent="0.25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5"/>
      <c r="O2" s="5"/>
    </row>
    <row r="3" spans="1:15" s="4" customFormat="1" ht="49.5" customHeight="1" x14ac:dyDescent="0.25">
      <c r="A3" s="22" t="s">
        <v>15</v>
      </c>
      <c r="B3" s="196" t="str">
        <f>'Individual Service 9 Total'!B3:D3</f>
        <v>Service 9</v>
      </c>
      <c r="C3" s="197"/>
      <c r="D3" s="198"/>
      <c r="E3" s="27"/>
      <c r="F3" s="27"/>
      <c r="G3" s="23"/>
      <c r="H3" s="63"/>
      <c r="I3" s="24"/>
      <c r="J3" s="25" t="s">
        <v>16</v>
      </c>
      <c r="K3" s="193" t="str">
        <f>'Individual Service 9 Total'!H3</f>
        <v>House Officer / Registrar</v>
      </c>
      <c r="L3" s="195"/>
      <c r="M3" s="27"/>
      <c r="N3" s="3"/>
      <c r="O3" s="3"/>
    </row>
    <row r="4" spans="1:15" s="12" customFormat="1" ht="15.6" x14ac:dyDescent="0.25">
      <c r="A4" s="28"/>
      <c r="B4" s="27"/>
      <c r="C4" s="27"/>
      <c r="D4" s="27"/>
      <c r="E4" s="27"/>
      <c r="F4" s="27"/>
      <c r="G4" s="27"/>
      <c r="H4" s="27"/>
      <c r="I4" s="27"/>
      <c r="J4" s="27"/>
      <c r="K4" s="203"/>
      <c r="L4" s="203"/>
      <c r="M4" s="27"/>
      <c r="N4" s="11"/>
      <c r="O4" s="11"/>
    </row>
    <row r="5" spans="1:15" s="2" customFormat="1" ht="90.75" customHeight="1" x14ac:dyDescent="0.25">
      <c r="A5" s="29" t="s">
        <v>14</v>
      </c>
      <c r="B5" s="199" t="str">
        <f>'Individual Service 9 Total'!A10</f>
        <v>SERVICE 9, RMO 3</v>
      </c>
      <c r="C5" s="200"/>
      <c r="D5" s="200"/>
      <c r="E5" s="201"/>
      <c r="F5" s="76"/>
      <c r="G5" s="30"/>
      <c r="H5" s="31"/>
      <c r="I5" s="31"/>
      <c r="J5" s="43" t="s">
        <v>48</v>
      </c>
      <c r="K5" s="193" t="str">
        <f>'Individual Service 9 Total'!B5</f>
        <v>RMO support to enter details from run description e.g. 0800-1630 = 8.5 per day</v>
      </c>
      <c r="L5" s="194"/>
      <c r="M5" s="195"/>
      <c r="N5" s="5"/>
      <c r="O5" s="5"/>
    </row>
    <row r="6" spans="1:15" s="14" customFormat="1" ht="15" customHeight="1" x14ac:dyDescent="0.25">
      <c r="A6" s="34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13"/>
      <c r="O6" s="13"/>
    </row>
    <row r="7" spans="1:15" s="2" customFormat="1" ht="46.8" x14ac:dyDescent="0.25">
      <c r="A7" s="22" t="s">
        <v>0</v>
      </c>
      <c r="B7" s="25" t="s">
        <v>10</v>
      </c>
      <c r="C7" s="25" t="s">
        <v>1</v>
      </c>
      <c r="D7" s="25" t="s">
        <v>2</v>
      </c>
      <c r="E7" s="25" t="s">
        <v>45</v>
      </c>
      <c r="F7" s="25" t="s">
        <v>54</v>
      </c>
      <c r="G7" s="25" t="s">
        <v>35</v>
      </c>
      <c r="H7" s="25" t="s">
        <v>11</v>
      </c>
      <c r="I7" s="25" t="s">
        <v>46</v>
      </c>
      <c r="J7" s="25" t="s">
        <v>47</v>
      </c>
      <c r="K7" s="25" t="s">
        <v>49</v>
      </c>
      <c r="L7" s="25" t="s">
        <v>12</v>
      </c>
      <c r="M7" s="25" t="s">
        <v>13</v>
      </c>
      <c r="N7" s="5"/>
      <c r="O7" s="5"/>
    </row>
    <row r="8" spans="1:15" s="4" customFormat="1" ht="27" customHeight="1" x14ac:dyDescent="0.25">
      <c r="A8" s="32" t="s">
        <v>17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"/>
      <c r="O8" s="3"/>
    </row>
    <row r="9" spans="1:15" s="4" customFormat="1" ht="27" customHeight="1" x14ac:dyDescent="0.25">
      <c r="A9" s="78" t="s">
        <v>3</v>
      </c>
      <c r="B9" s="143"/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3"/>
      <c r="O9" s="3"/>
    </row>
    <row r="10" spans="1:15" s="4" customFormat="1" ht="27" customHeight="1" x14ac:dyDescent="0.25">
      <c r="A10" s="78" t="s">
        <v>4</v>
      </c>
      <c r="B10" s="143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3"/>
      <c r="O10" s="3"/>
    </row>
    <row r="11" spans="1:15" s="4" customFormat="1" ht="27" customHeight="1" x14ac:dyDescent="0.25">
      <c r="A11" s="78" t="s">
        <v>5</v>
      </c>
      <c r="B11" s="143"/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3"/>
      <c r="O11" s="3"/>
    </row>
    <row r="12" spans="1:15" s="4" customFormat="1" ht="27" customHeight="1" x14ac:dyDescent="0.25">
      <c r="A12" s="78" t="s">
        <v>6</v>
      </c>
      <c r="B12" s="143"/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3"/>
      <c r="O12" s="3"/>
    </row>
    <row r="13" spans="1:15" s="4" customFormat="1" ht="27" customHeight="1" x14ac:dyDescent="0.25">
      <c r="A13" s="78" t="s">
        <v>7</v>
      </c>
      <c r="B13" s="143"/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3"/>
      <c r="O13" s="3"/>
    </row>
    <row r="14" spans="1:15" s="4" customFormat="1" ht="27" customHeight="1" x14ac:dyDescent="0.25">
      <c r="A14" s="78" t="s">
        <v>8</v>
      </c>
      <c r="B14" s="143"/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3"/>
      <c r="O14" s="3"/>
    </row>
    <row r="15" spans="1:15" s="4" customFormat="1" ht="27" customHeight="1" x14ac:dyDescent="0.25">
      <c r="A15" s="78" t="s">
        <v>9</v>
      </c>
      <c r="B15" s="143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3"/>
      <c r="O15" s="3"/>
    </row>
    <row r="16" spans="1:15" s="20" customFormat="1" ht="27" customHeight="1" x14ac:dyDescent="0.25">
      <c r="A16" s="202" t="s">
        <v>25</v>
      </c>
      <c r="B16" s="191"/>
      <c r="C16" s="191"/>
      <c r="D16" s="192"/>
      <c r="E16" s="35">
        <f t="shared" ref="E16:M16" si="0">SUM(E9:E15)</f>
        <v>0</v>
      </c>
      <c r="F16" s="35">
        <f t="shared" si="0"/>
        <v>0</v>
      </c>
      <c r="G16" s="35">
        <f t="shared" si="0"/>
        <v>0</v>
      </c>
      <c r="H16" s="35">
        <f t="shared" si="0"/>
        <v>0</v>
      </c>
      <c r="I16" s="35">
        <f t="shared" si="0"/>
        <v>0</v>
      </c>
      <c r="J16" s="35">
        <f t="shared" si="0"/>
        <v>0</v>
      </c>
      <c r="K16" s="35">
        <f t="shared" si="0"/>
        <v>0</v>
      </c>
      <c r="L16" s="35">
        <f t="shared" si="0"/>
        <v>0</v>
      </c>
      <c r="M16" s="35">
        <f t="shared" si="0"/>
        <v>0</v>
      </c>
      <c r="N16" s="19"/>
      <c r="O16" s="19"/>
    </row>
    <row r="17" spans="1:15" s="4" customFormat="1" ht="27" customHeight="1" x14ac:dyDescent="0.25">
      <c r="A17" s="32" t="s">
        <v>18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"/>
      <c r="O17" s="3"/>
    </row>
    <row r="18" spans="1:15" s="4" customFormat="1" ht="27" customHeight="1" x14ac:dyDescent="0.25">
      <c r="A18" s="78" t="s">
        <v>3</v>
      </c>
      <c r="B18" s="143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3"/>
      <c r="O18" s="3"/>
    </row>
    <row r="19" spans="1:15" s="4" customFormat="1" ht="27" customHeight="1" x14ac:dyDescent="0.25">
      <c r="A19" s="34" t="s">
        <v>4</v>
      </c>
      <c r="B19" s="143"/>
      <c r="C19" s="144"/>
      <c r="D19" s="144"/>
      <c r="E19" s="144"/>
      <c r="F19" s="144"/>
      <c r="G19" s="144"/>
      <c r="H19" s="144"/>
      <c r="I19" s="144"/>
      <c r="J19" s="144"/>
      <c r="K19" s="144"/>
      <c r="L19" s="144"/>
      <c r="M19" s="144"/>
      <c r="N19" s="3"/>
      <c r="O19" s="3"/>
    </row>
    <row r="20" spans="1:15" s="4" customFormat="1" ht="27" customHeight="1" x14ac:dyDescent="0.25">
      <c r="A20" s="34" t="s">
        <v>5</v>
      </c>
      <c r="B20" s="143"/>
      <c r="C20" s="144"/>
      <c r="D20" s="144"/>
      <c r="E20" s="144"/>
      <c r="F20" s="144"/>
      <c r="G20" s="144"/>
      <c r="H20" s="144"/>
      <c r="I20" s="144"/>
      <c r="J20" s="144"/>
      <c r="K20" s="144"/>
      <c r="L20" s="144"/>
      <c r="M20" s="144"/>
      <c r="N20" s="3"/>
      <c r="O20" s="3"/>
    </row>
    <row r="21" spans="1:15" s="4" customFormat="1" ht="27" customHeight="1" x14ac:dyDescent="0.25">
      <c r="A21" s="34" t="s">
        <v>6</v>
      </c>
      <c r="B21" s="143"/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3"/>
      <c r="O21" s="3"/>
    </row>
    <row r="22" spans="1:15" s="4" customFormat="1" ht="27" customHeight="1" x14ac:dyDescent="0.25">
      <c r="A22" s="34" t="s">
        <v>7</v>
      </c>
      <c r="B22" s="143"/>
      <c r="C22" s="144"/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3"/>
      <c r="O22" s="3"/>
    </row>
    <row r="23" spans="1:15" s="4" customFormat="1" ht="27" customHeight="1" x14ac:dyDescent="0.25">
      <c r="A23" s="34" t="s">
        <v>8</v>
      </c>
      <c r="B23" s="143"/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3"/>
      <c r="O23" s="3"/>
    </row>
    <row r="24" spans="1:15" s="4" customFormat="1" ht="27" customHeight="1" x14ac:dyDescent="0.25">
      <c r="A24" s="34" t="s">
        <v>9</v>
      </c>
      <c r="B24" s="143"/>
      <c r="C24" s="144"/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3"/>
      <c r="O24" s="3"/>
    </row>
    <row r="25" spans="1:15" s="20" customFormat="1" ht="27" customHeight="1" x14ac:dyDescent="0.25">
      <c r="A25" s="190" t="s">
        <v>26</v>
      </c>
      <c r="B25" s="191"/>
      <c r="C25" s="191"/>
      <c r="D25" s="192"/>
      <c r="E25" s="35">
        <f t="shared" ref="E25:M25" si="1">SUM(E18:E24)</f>
        <v>0</v>
      </c>
      <c r="F25" s="35">
        <f t="shared" si="1"/>
        <v>0</v>
      </c>
      <c r="G25" s="35">
        <f t="shared" si="1"/>
        <v>0</v>
      </c>
      <c r="H25" s="35">
        <f t="shared" si="1"/>
        <v>0</v>
      </c>
      <c r="I25" s="35">
        <f t="shared" si="1"/>
        <v>0</v>
      </c>
      <c r="J25" s="35">
        <f t="shared" si="1"/>
        <v>0</v>
      </c>
      <c r="K25" s="35">
        <f t="shared" si="1"/>
        <v>0</v>
      </c>
      <c r="L25" s="35">
        <f t="shared" si="1"/>
        <v>0</v>
      </c>
      <c r="M25" s="35">
        <f t="shared" si="1"/>
        <v>0</v>
      </c>
      <c r="N25" s="19"/>
      <c r="O25" s="19"/>
    </row>
    <row r="26" spans="1:15" s="4" customFormat="1" ht="27" customHeight="1" x14ac:dyDescent="0.25">
      <c r="A26" s="32" t="s">
        <v>19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"/>
      <c r="O26" s="3"/>
    </row>
    <row r="27" spans="1:15" s="4" customFormat="1" ht="27" customHeight="1" x14ac:dyDescent="0.25">
      <c r="A27" s="34" t="s">
        <v>3</v>
      </c>
      <c r="B27" s="143"/>
      <c r="C27" s="144"/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3"/>
      <c r="O27" s="3"/>
    </row>
    <row r="28" spans="1:15" s="4" customFormat="1" ht="27" customHeight="1" x14ac:dyDescent="0.25">
      <c r="A28" s="34" t="s">
        <v>4</v>
      </c>
      <c r="B28" s="143"/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3"/>
      <c r="O28" s="3"/>
    </row>
    <row r="29" spans="1:15" s="4" customFormat="1" ht="27" customHeight="1" x14ac:dyDescent="0.25">
      <c r="A29" s="34" t="s">
        <v>5</v>
      </c>
      <c r="B29" s="143"/>
      <c r="C29" s="144"/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3"/>
      <c r="O29" s="3"/>
    </row>
    <row r="30" spans="1:15" s="4" customFormat="1" ht="27" customHeight="1" x14ac:dyDescent="0.25">
      <c r="A30" s="34" t="s">
        <v>6</v>
      </c>
      <c r="B30" s="143"/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3"/>
      <c r="O30" s="3"/>
    </row>
    <row r="31" spans="1:15" s="4" customFormat="1" ht="27" customHeight="1" x14ac:dyDescent="0.25">
      <c r="A31" s="34" t="s">
        <v>7</v>
      </c>
      <c r="B31" s="143"/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3"/>
      <c r="O31" s="3"/>
    </row>
    <row r="32" spans="1:15" s="4" customFormat="1" ht="27" customHeight="1" x14ac:dyDescent="0.25">
      <c r="A32" s="34" t="s">
        <v>8</v>
      </c>
      <c r="B32" s="143"/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3"/>
      <c r="O32" s="3"/>
    </row>
    <row r="33" spans="1:15" s="4" customFormat="1" ht="27" customHeight="1" x14ac:dyDescent="0.25">
      <c r="A33" s="34" t="s">
        <v>9</v>
      </c>
      <c r="B33" s="143"/>
      <c r="C33" s="144"/>
      <c r="D33" s="144"/>
      <c r="E33" s="144"/>
      <c r="F33" s="144"/>
      <c r="G33" s="144"/>
      <c r="H33" s="144"/>
      <c r="I33" s="144"/>
      <c r="J33" s="144"/>
      <c r="K33" s="144"/>
      <c r="L33" s="144"/>
      <c r="M33" s="144"/>
      <c r="N33" s="3"/>
      <c r="O33" s="3"/>
    </row>
    <row r="34" spans="1:15" s="20" customFormat="1" ht="27" customHeight="1" x14ac:dyDescent="0.25">
      <c r="A34" s="190" t="s">
        <v>27</v>
      </c>
      <c r="B34" s="191"/>
      <c r="C34" s="191"/>
      <c r="D34" s="192"/>
      <c r="E34" s="35">
        <f t="shared" ref="E34:M34" si="2">SUM(E27:E33)</f>
        <v>0</v>
      </c>
      <c r="F34" s="35">
        <f t="shared" si="2"/>
        <v>0</v>
      </c>
      <c r="G34" s="35">
        <f t="shared" si="2"/>
        <v>0</v>
      </c>
      <c r="H34" s="35">
        <f t="shared" si="2"/>
        <v>0</v>
      </c>
      <c r="I34" s="35">
        <f t="shared" si="2"/>
        <v>0</v>
      </c>
      <c r="J34" s="35">
        <f t="shared" si="2"/>
        <v>0</v>
      </c>
      <c r="K34" s="35">
        <f t="shared" si="2"/>
        <v>0</v>
      </c>
      <c r="L34" s="35">
        <f t="shared" si="2"/>
        <v>0</v>
      </c>
      <c r="M34" s="35">
        <f t="shared" si="2"/>
        <v>0</v>
      </c>
      <c r="N34" s="19"/>
      <c r="O34" s="19"/>
    </row>
    <row r="35" spans="1:15" s="4" customFormat="1" ht="27" customHeight="1" x14ac:dyDescent="0.25">
      <c r="A35" s="32" t="s">
        <v>20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"/>
      <c r="O35" s="3"/>
    </row>
    <row r="36" spans="1:15" s="4" customFormat="1" ht="27" customHeight="1" x14ac:dyDescent="0.25">
      <c r="A36" s="34" t="s">
        <v>3</v>
      </c>
      <c r="B36" s="143"/>
      <c r="C36" s="144"/>
      <c r="D36" s="144"/>
      <c r="E36" s="144"/>
      <c r="F36" s="144"/>
      <c r="G36" s="144"/>
      <c r="H36" s="144"/>
      <c r="I36" s="144"/>
      <c r="J36" s="144"/>
      <c r="K36" s="144"/>
      <c r="L36" s="144"/>
      <c r="M36" s="144"/>
      <c r="N36" s="3"/>
      <c r="O36" s="3"/>
    </row>
    <row r="37" spans="1:15" s="4" customFormat="1" ht="27" customHeight="1" x14ac:dyDescent="0.25">
      <c r="A37" s="78" t="s">
        <v>4</v>
      </c>
      <c r="B37" s="143"/>
      <c r="C37" s="144"/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3"/>
      <c r="O37" s="3"/>
    </row>
    <row r="38" spans="1:15" s="4" customFormat="1" ht="27" customHeight="1" x14ac:dyDescent="0.25">
      <c r="A38" s="34" t="s">
        <v>5</v>
      </c>
      <c r="B38" s="143"/>
      <c r="C38" s="144"/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3"/>
      <c r="O38" s="3"/>
    </row>
    <row r="39" spans="1:15" s="4" customFormat="1" ht="27" customHeight="1" x14ac:dyDescent="0.25">
      <c r="A39" s="34" t="s">
        <v>6</v>
      </c>
      <c r="B39" s="143"/>
      <c r="C39" s="144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3"/>
      <c r="O39" s="3"/>
    </row>
    <row r="40" spans="1:15" s="4" customFormat="1" ht="27" customHeight="1" x14ac:dyDescent="0.25">
      <c r="A40" s="34" t="s">
        <v>7</v>
      </c>
      <c r="B40" s="143"/>
      <c r="C40" s="144"/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3"/>
      <c r="O40" s="3"/>
    </row>
    <row r="41" spans="1:15" s="4" customFormat="1" ht="27" customHeight="1" x14ac:dyDescent="0.25">
      <c r="A41" s="34" t="s">
        <v>8</v>
      </c>
      <c r="B41" s="143"/>
      <c r="C41" s="144"/>
      <c r="D41" s="144"/>
      <c r="E41" s="144"/>
      <c r="F41" s="144"/>
      <c r="G41" s="144"/>
      <c r="H41" s="144"/>
      <c r="I41" s="144"/>
      <c r="J41" s="144"/>
      <c r="K41" s="144"/>
      <c r="L41" s="144"/>
      <c r="M41" s="144"/>
      <c r="N41" s="3"/>
      <c r="O41" s="3"/>
    </row>
    <row r="42" spans="1:15" s="4" customFormat="1" ht="27" customHeight="1" x14ac:dyDescent="0.25">
      <c r="A42" s="34" t="s">
        <v>9</v>
      </c>
      <c r="B42" s="143"/>
      <c r="C42" s="144"/>
      <c r="D42" s="144"/>
      <c r="E42" s="144"/>
      <c r="F42" s="144"/>
      <c r="G42" s="144"/>
      <c r="H42" s="144"/>
      <c r="I42" s="144"/>
      <c r="J42" s="144"/>
      <c r="K42" s="144"/>
      <c r="L42" s="144"/>
      <c r="M42" s="144"/>
      <c r="N42" s="3"/>
      <c r="O42" s="3"/>
    </row>
    <row r="43" spans="1:15" s="20" customFormat="1" ht="27" customHeight="1" x14ac:dyDescent="0.25">
      <c r="A43" s="190" t="s">
        <v>28</v>
      </c>
      <c r="B43" s="191"/>
      <c r="C43" s="191"/>
      <c r="D43" s="192"/>
      <c r="E43" s="35">
        <f t="shared" ref="E43:M43" si="3">SUM(E36:E42)</f>
        <v>0</v>
      </c>
      <c r="F43" s="35">
        <f t="shared" si="3"/>
        <v>0</v>
      </c>
      <c r="G43" s="35">
        <f t="shared" si="3"/>
        <v>0</v>
      </c>
      <c r="H43" s="35">
        <f t="shared" si="3"/>
        <v>0</v>
      </c>
      <c r="I43" s="35">
        <f t="shared" si="3"/>
        <v>0</v>
      </c>
      <c r="J43" s="35">
        <f t="shared" si="3"/>
        <v>0</v>
      </c>
      <c r="K43" s="35">
        <f t="shared" si="3"/>
        <v>0</v>
      </c>
      <c r="L43" s="35">
        <f t="shared" si="3"/>
        <v>0</v>
      </c>
      <c r="M43" s="35">
        <f t="shared" si="3"/>
        <v>0</v>
      </c>
      <c r="N43" s="19"/>
      <c r="O43" s="19"/>
    </row>
    <row r="44" spans="1:15" s="4" customFormat="1" ht="27" customHeight="1" x14ac:dyDescent="0.25">
      <c r="A44" s="32" t="s">
        <v>21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"/>
      <c r="O44" s="3"/>
    </row>
    <row r="45" spans="1:15" s="4" customFormat="1" ht="27" customHeight="1" x14ac:dyDescent="0.25">
      <c r="A45" s="34" t="s">
        <v>3</v>
      </c>
      <c r="B45" s="143"/>
      <c r="C45" s="144"/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3"/>
      <c r="O45" s="3"/>
    </row>
    <row r="46" spans="1:15" s="4" customFormat="1" ht="27" customHeight="1" x14ac:dyDescent="0.25">
      <c r="A46" s="34" t="s">
        <v>4</v>
      </c>
      <c r="B46" s="143"/>
      <c r="C46" s="144"/>
      <c r="D46" s="144"/>
      <c r="E46" s="144"/>
      <c r="F46" s="144"/>
      <c r="G46" s="144"/>
      <c r="H46" s="144"/>
      <c r="I46" s="144"/>
      <c r="J46" s="144"/>
      <c r="K46" s="144"/>
      <c r="L46" s="144"/>
      <c r="M46" s="144"/>
      <c r="N46" s="3"/>
      <c r="O46" s="3"/>
    </row>
    <row r="47" spans="1:15" s="4" customFormat="1" ht="27" customHeight="1" x14ac:dyDescent="0.25">
      <c r="A47" s="34" t="s">
        <v>5</v>
      </c>
      <c r="B47" s="143"/>
      <c r="C47" s="144"/>
      <c r="D47" s="144"/>
      <c r="E47" s="144"/>
      <c r="F47" s="144"/>
      <c r="G47" s="144"/>
      <c r="H47" s="144"/>
      <c r="I47" s="144"/>
      <c r="J47" s="144"/>
      <c r="K47" s="144"/>
      <c r="L47" s="144"/>
      <c r="M47" s="144"/>
      <c r="N47" s="3"/>
      <c r="O47" s="3"/>
    </row>
    <row r="48" spans="1:15" s="4" customFormat="1" ht="27" customHeight="1" x14ac:dyDescent="0.25">
      <c r="A48" s="34" t="s">
        <v>6</v>
      </c>
      <c r="B48" s="143"/>
      <c r="C48" s="144"/>
      <c r="D48" s="144"/>
      <c r="E48" s="144"/>
      <c r="F48" s="144"/>
      <c r="G48" s="144"/>
      <c r="H48" s="144"/>
      <c r="I48" s="144"/>
      <c r="J48" s="144"/>
      <c r="K48" s="144"/>
      <c r="L48" s="144"/>
      <c r="M48" s="144"/>
      <c r="N48" s="3"/>
      <c r="O48" s="3"/>
    </row>
    <row r="49" spans="1:15" s="4" customFormat="1" ht="27" customHeight="1" x14ac:dyDescent="0.25">
      <c r="A49" s="34" t="s">
        <v>7</v>
      </c>
      <c r="B49" s="143"/>
      <c r="C49" s="144"/>
      <c r="D49" s="144"/>
      <c r="E49" s="144"/>
      <c r="F49" s="144"/>
      <c r="G49" s="144"/>
      <c r="H49" s="144"/>
      <c r="I49" s="144"/>
      <c r="J49" s="144"/>
      <c r="K49" s="144"/>
      <c r="L49" s="144"/>
      <c r="M49" s="144"/>
      <c r="N49" s="3"/>
      <c r="O49" s="3"/>
    </row>
    <row r="50" spans="1:15" s="4" customFormat="1" ht="27" customHeight="1" x14ac:dyDescent="0.25">
      <c r="A50" s="34" t="s">
        <v>8</v>
      </c>
      <c r="B50" s="143"/>
      <c r="C50" s="144"/>
      <c r="D50" s="144"/>
      <c r="E50" s="144"/>
      <c r="F50" s="144"/>
      <c r="G50" s="144"/>
      <c r="H50" s="144"/>
      <c r="I50" s="144"/>
      <c r="J50" s="144"/>
      <c r="K50" s="144"/>
      <c r="L50" s="144"/>
      <c r="M50" s="144"/>
      <c r="N50" s="3"/>
      <c r="O50" s="3"/>
    </row>
    <row r="51" spans="1:15" s="4" customFormat="1" ht="27" customHeight="1" x14ac:dyDescent="0.25">
      <c r="A51" s="34" t="s">
        <v>9</v>
      </c>
      <c r="B51" s="143"/>
      <c r="C51" s="144"/>
      <c r="D51" s="144"/>
      <c r="E51" s="144"/>
      <c r="F51" s="144"/>
      <c r="G51" s="144"/>
      <c r="H51" s="144"/>
      <c r="I51" s="144"/>
      <c r="J51" s="144"/>
      <c r="K51" s="144"/>
      <c r="L51" s="144"/>
      <c r="M51" s="144"/>
      <c r="N51" s="3"/>
      <c r="O51" s="3"/>
    </row>
    <row r="52" spans="1:15" s="20" customFormat="1" ht="27" customHeight="1" x14ac:dyDescent="0.25">
      <c r="A52" s="190" t="s">
        <v>29</v>
      </c>
      <c r="B52" s="191"/>
      <c r="C52" s="191"/>
      <c r="D52" s="192"/>
      <c r="E52" s="35">
        <f t="shared" ref="E52:M52" si="4">SUM(E45:E51)</f>
        <v>0</v>
      </c>
      <c r="F52" s="35">
        <f t="shared" si="4"/>
        <v>0</v>
      </c>
      <c r="G52" s="35">
        <f t="shared" si="4"/>
        <v>0</v>
      </c>
      <c r="H52" s="35">
        <f t="shared" si="4"/>
        <v>0</v>
      </c>
      <c r="I52" s="35">
        <f t="shared" si="4"/>
        <v>0</v>
      </c>
      <c r="J52" s="35">
        <f t="shared" si="4"/>
        <v>0</v>
      </c>
      <c r="K52" s="35">
        <f t="shared" si="4"/>
        <v>0</v>
      </c>
      <c r="L52" s="35">
        <f t="shared" si="4"/>
        <v>0</v>
      </c>
      <c r="M52" s="35">
        <f t="shared" si="4"/>
        <v>0</v>
      </c>
      <c r="N52" s="19"/>
      <c r="O52" s="19"/>
    </row>
    <row r="53" spans="1:15" s="4" customFormat="1" ht="27" customHeight="1" x14ac:dyDescent="0.25">
      <c r="A53" s="32" t="s">
        <v>22</v>
      </c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"/>
      <c r="O53" s="3"/>
    </row>
    <row r="54" spans="1:15" s="4" customFormat="1" ht="27" customHeight="1" x14ac:dyDescent="0.25">
      <c r="A54" s="34" t="s">
        <v>3</v>
      </c>
      <c r="B54" s="143"/>
      <c r="C54" s="144"/>
      <c r="D54" s="144"/>
      <c r="E54" s="144"/>
      <c r="F54" s="144"/>
      <c r="G54" s="144"/>
      <c r="H54" s="144"/>
      <c r="I54" s="144"/>
      <c r="J54" s="144"/>
      <c r="K54" s="144"/>
      <c r="L54" s="144"/>
      <c r="M54" s="144"/>
      <c r="N54" s="3"/>
      <c r="O54" s="3"/>
    </row>
    <row r="55" spans="1:15" s="4" customFormat="1" ht="27" customHeight="1" x14ac:dyDescent="0.25">
      <c r="A55" s="34" t="s">
        <v>4</v>
      </c>
      <c r="B55" s="143"/>
      <c r="C55" s="144"/>
      <c r="D55" s="144"/>
      <c r="E55" s="144"/>
      <c r="F55" s="144"/>
      <c r="G55" s="144"/>
      <c r="H55" s="144"/>
      <c r="I55" s="144"/>
      <c r="J55" s="144"/>
      <c r="K55" s="144"/>
      <c r="L55" s="144"/>
      <c r="M55" s="144"/>
      <c r="N55" s="3"/>
      <c r="O55" s="3"/>
    </row>
    <row r="56" spans="1:15" s="4" customFormat="1" ht="27" customHeight="1" x14ac:dyDescent="0.25">
      <c r="A56" s="34" t="s">
        <v>5</v>
      </c>
      <c r="B56" s="143"/>
      <c r="C56" s="144"/>
      <c r="D56" s="144"/>
      <c r="E56" s="144"/>
      <c r="F56" s="144"/>
      <c r="G56" s="144"/>
      <c r="H56" s="144"/>
      <c r="I56" s="144"/>
      <c r="J56" s="144"/>
      <c r="K56" s="144"/>
      <c r="L56" s="144"/>
      <c r="M56" s="144"/>
      <c r="N56" s="3"/>
      <c r="O56" s="3"/>
    </row>
    <row r="57" spans="1:15" s="4" customFormat="1" ht="27" customHeight="1" x14ac:dyDescent="0.25">
      <c r="A57" s="34" t="s">
        <v>6</v>
      </c>
      <c r="B57" s="143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3"/>
      <c r="O57" s="3"/>
    </row>
    <row r="58" spans="1:15" s="4" customFormat="1" ht="27" customHeight="1" x14ac:dyDescent="0.25">
      <c r="A58" s="34" t="s">
        <v>7</v>
      </c>
      <c r="B58" s="143"/>
      <c r="C58" s="144"/>
      <c r="D58" s="144"/>
      <c r="E58" s="144"/>
      <c r="F58" s="144"/>
      <c r="G58" s="144"/>
      <c r="H58" s="144"/>
      <c r="I58" s="144"/>
      <c r="J58" s="144"/>
      <c r="K58" s="144"/>
      <c r="L58" s="144"/>
      <c r="M58" s="144"/>
      <c r="N58" s="3"/>
      <c r="O58" s="3"/>
    </row>
    <row r="59" spans="1:15" s="4" customFormat="1" ht="27" customHeight="1" x14ac:dyDescent="0.25">
      <c r="A59" s="34" t="s">
        <v>8</v>
      </c>
      <c r="B59" s="143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3"/>
      <c r="O59" s="3"/>
    </row>
    <row r="60" spans="1:15" s="4" customFormat="1" ht="27" customHeight="1" x14ac:dyDescent="0.25">
      <c r="A60" s="34" t="s">
        <v>9</v>
      </c>
      <c r="B60" s="143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3"/>
      <c r="O60" s="3"/>
    </row>
    <row r="61" spans="1:15" s="20" customFormat="1" ht="27" customHeight="1" x14ac:dyDescent="0.25">
      <c r="A61" s="190" t="s">
        <v>30</v>
      </c>
      <c r="B61" s="191"/>
      <c r="C61" s="191"/>
      <c r="D61" s="192"/>
      <c r="E61" s="35">
        <f t="shared" ref="E61:M61" si="5">SUM(E54:E60)</f>
        <v>0</v>
      </c>
      <c r="F61" s="35">
        <f t="shared" si="5"/>
        <v>0</v>
      </c>
      <c r="G61" s="35">
        <f t="shared" si="5"/>
        <v>0</v>
      </c>
      <c r="H61" s="35">
        <f t="shared" si="5"/>
        <v>0</v>
      </c>
      <c r="I61" s="35">
        <f t="shared" si="5"/>
        <v>0</v>
      </c>
      <c r="J61" s="35">
        <f t="shared" si="5"/>
        <v>0</v>
      </c>
      <c r="K61" s="35">
        <f t="shared" si="5"/>
        <v>0</v>
      </c>
      <c r="L61" s="35">
        <f t="shared" si="5"/>
        <v>0</v>
      </c>
      <c r="M61" s="35">
        <f t="shared" si="5"/>
        <v>0</v>
      </c>
      <c r="N61" s="19"/>
      <c r="O61" s="19"/>
    </row>
    <row r="62" spans="1:15" s="15" customFormat="1" ht="27" customHeight="1" x14ac:dyDescent="0.25">
      <c r="A62" s="36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21"/>
      <c r="O62" s="21"/>
    </row>
    <row r="63" spans="1:15" s="15" customFormat="1" ht="27" customHeight="1" x14ac:dyDescent="0.25">
      <c r="A63" s="38" t="s">
        <v>31</v>
      </c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21"/>
      <c r="O63" s="21"/>
    </row>
    <row r="64" spans="1:15" s="15" customFormat="1" ht="27" customHeight="1" thickBot="1" x14ac:dyDescent="0.35">
      <c r="A64" s="36"/>
      <c r="B64" s="37"/>
      <c r="C64" s="37"/>
      <c r="D64" s="67" t="s">
        <v>51</v>
      </c>
      <c r="E64" s="37"/>
      <c r="F64" s="37"/>
      <c r="G64" s="37"/>
      <c r="H64" s="37"/>
      <c r="I64" s="37"/>
      <c r="J64" s="37"/>
      <c r="K64" s="37"/>
      <c r="L64" s="37"/>
      <c r="M64" s="37"/>
      <c r="N64" s="21"/>
      <c r="O64" s="21"/>
    </row>
    <row r="65" spans="1:15" s="12" customFormat="1" ht="42" customHeight="1" thickBot="1" x14ac:dyDescent="0.3">
      <c r="A65" s="39" t="s">
        <v>45</v>
      </c>
      <c r="B65" s="74">
        <f>SUM(E16+E25+E34+E43+E52+E61)</f>
        <v>0</v>
      </c>
      <c r="C65" s="27"/>
      <c r="D65" s="68" t="s">
        <v>50</v>
      </c>
      <c r="E65" s="27"/>
      <c r="F65" s="27"/>
      <c r="G65" s="27"/>
      <c r="H65" s="27"/>
      <c r="I65" s="27"/>
      <c r="J65" s="27"/>
      <c r="K65" s="27"/>
      <c r="L65" s="27"/>
      <c r="M65" s="27"/>
      <c r="N65" s="11"/>
      <c r="O65" s="11"/>
    </row>
    <row r="66" spans="1:15" s="12" customFormat="1" ht="42" customHeight="1" thickBot="1" x14ac:dyDescent="0.3">
      <c r="A66" s="39" t="s">
        <v>36</v>
      </c>
      <c r="B66" s="74">
        <f>SUM(G16+G25+G34+G43+G52+G61)</f>
        <v>0</v>
      </c>
      <c r="C66" s="27"/>
      <c r="D66" s="68" t="s">
        <v>52</v>
      </c>
      <c r="E66" s="27"/>
      <c r="F66" s="27"/>
      <c r="G66" s="27"/>
      <c r="H66" s="27"/>
      <c r="I66" s="27"/>
      <c r="J66" s="27"/>
      <c r="K66" s="27"/>
      <c r="L66" s="27"/>
      <c r="M66" s="27"/>
      <c r="N66" s="11"/>
      <c r="O66" s="11"/>
    </row>
    <row r="67" spans="1:15" s="12" customFormat="1" ht="42" customHeight="1" thickBot="1" x14ac:dyDescent="0.3">
      <c r="A67" s="41" t="s">
        <v>11</v>
      </c>
      <c r="B67" s="74">
        <f>SUM(H16+H25+H34+H43+H52+H61)</f>
        <v>0</v>
      </c>
      <c r="C67" s="27"/>
      <c r="D67" s="69"/>
      <c r="E67" s="27"/>
      <c r="F67" s="27"/>
      <c r="G67" s="27"/>
      <c r="H67" s="27"/>
      <c r="I67" s="27"/>
      <c r="J67" s="27"/>
      <c r="K67" s="27"/>
      <c r="L67" s="27"/>
      <c r="M67" s="27"/>
      <c r="N67" s="11"/>
      <c r="O67" s="11"/>
    </row>
    <row r="68" spans="1:15" s="12" customFormat="1" ht="42" customHeight="1" thickBot="1" x14ac:dyDescent="0.3">
      <c r="A68" s="41" t="s">
        <v>46</v>
      </c>
      <c r="B68" s="74">
        <f>SUM(I16+I25+I34+I43+I52+I61)</f>
        <v>0</v>
      </c>
      <c r="C68" s="27"/>
      <c r="D68" s="68" t="s">
        <v>53</v>
      </c>
      <c r="E68" s="27"/>
      <c r="F68" s="27"/>
      <c r="G68" s="27"/>
      <c r="H68" s="27"/>
      <c r="I68" s="27"/>
      <c r="J68" s="27"/>
      <c r="K68" s="27"/>
      <c r="L68" s="27"/>
      <c r="M68" s="27"/>
      <c r="N68" s="11"/>
      <c r="O68" s="11"/>
    </row>
    <row r="69" spans="1:15" s="12" customFormat="1" ht="42" customHeight="1" thickBot="1" x14ac:dyDescent="0.3">
      <c r="A69" s="41" t="s">
        <v>47</v>
      </c>
      <c r="B69" s="74">
        <f>SUM(J16+J25+J34+J43+J52+J61)</f>
        <v>0</v>
      </c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11"/>
      <c r="O69" s="11"/>
    </row>
    <row r="70" spans="1:15" s="12" customFormat="1" ht="42" customHeight="1" thickBot="1" x14ac:dyDescent="0.3">
      <c r="A70" s="41" t="s">
        <v>49</v>
      </c>
      <c r="B70" s="74">
        <f>SUM(K16+K25+K34+K43+K52+K61)</f>
        <v>0</v>
      </c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11"/>
      <c r="O70" s="11"/>
    </row>
    <row r="71" spans="1:15" s="12" customFormat="1" ht="42" customHeight="1" thickBot="1" x14ac:dyDescent="0.3">
      <c r="A71" s="41" t="s">
        <v>32</v>
      </c>
      <c r="B71" s="74">
        <f>SUM(L16+L25+L34+L43+L52+L61)</f>
        <v>0</v>
      </c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11"/>
      <c r="O71" s="11"/>
    </row>
    <row r="72" spans="1:15" s="12" customFormat="1" ht="42" customHeight="1" thickBot="1" x14ac:dyDescent="0.3">
      <c r="A72" s="41" t="s">
        <v>54</v>
      </c>
      <c r="B72" s="74">
        <f>SUM(F61+F52+F43+F34+F25+F16)</f>
        <v>0</v>
      </c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11"/>
      <c r="O72" s="11"/>
    </row>
    <row r="73" spans="1:15" s="12" customFormat="1" ht="15" customHeight="1" thickBot="1" x14ac:dyDescent="0.3">
      <c r="A73" s="41"/>
      <c r="B73" s="40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11"/>
      <c r="O73" s="11"/>
    </row>
    <row r="74" spans="1:15" s="11" customFormat="1" ht="40.5" customHeight="1" thickBot="1" x14ac:dyDescent="0.3">
      <c r="A74" s="48" t="s">
        <v>38</v>
      </c>
      <c r="B74" s="75">
        <f>SUM(B65:B70)</f>
        <v>0</v>
      </c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</row>
    <row r="75" spans="1:15" s="11" customFormat="1" ht="45" customHeight="1" thickBot="1" x14ac:dyDescent="0.3">
      <c r="A75" s="48" t="s">
        <v>37</v>
      </c>
      <c r="B75" s="75">
        <f>SUM(B65:B71)</f>
        <v>0</v>
      </c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</row>
    <row r="76" spans="1:15" ht="27" customHeight="1" x14ac:dyDescent="0.3"/>
  </sheetData>
  <sheetProtection password="97F2" sheet="1" objects="1" scenarios="1"/>
  <mergeCells count="11">
    <mergeCell ref="A61:D61"/>
    <mergeCell ref="K5:M5"/>
    <mergeCell ref="B3:D3"/>
    <mergeCell ref="B5:E5"/>
    <mergeCell ref="A16:D16"/>
    <mergeCell ref="A25:D25"/>
    <mergeCell ref="A34:D34"/>
    <mergeCell ref="K4:L4"/>
    <mergeCell ref="K3:L3"/>
    <mergeCell ref="A43:D43"/>
    <mergeCell ref="A52:D52"/>
  </mergeCells>
  <phoneticPr fontId="9" type="noConversion"/>
  <printOptions horizontalCentered="1"/>
  <pageMargins left="0" right="0" top="0.59055118110236227" bottom="0.19685039370078741" header="0.51181102362204722" footer="0.51181102362204722"/>
  <pageSetup paperSize="8" scale="50" orientation="portrait" cellComments="asDisplayed" errors="blank" r:id="rId1"/>
  <headerFooter alignWithMargins="0">
    <oddHeader xml:space="preserve">&amp;C
</oddHeader>
    <oddFooter>&amp;L&amp;"Arial,Italic"&amp;9Run Review Calculation Matrix
Version 1.0       &amp;C
&amp;"Arial,Italic"&amp;9Updated 12/02/10</oddFooter>
  </headerFooter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6"/>
  <sheetViews>
    <sheetView view="pageBreakPreview" zoomScale="55" zoomScaleNormal="100" workbookViewId="0">
      <selection activeCell="C21" sqref="C21"/>
    </sheetView>
  </sheetViews>
  <sheetFormatPr defaultRowHeight="17.399999999999999" x14ac:dyDescent="0.3"/>
  <cols>
    <col min="1" max="1" width="38.109375" customWidth="1"/>
    <col min="2" max="4" width="23.5546875" style="8" customWidth="1"/>
    <col min="5" max="6" width="17.33203125" style="8" customWidth="1"/>
    <col min="7" max="7" width="15.88671875" style="8" customWidth="1"/>
    <col min="8" max="9" width="17.44140625" style="8" customWidth="1"/>
    <col min="10" max="10" width="20.6640625" style="8" customWidth="1"/>
    <col min="11" max="11" width="15.88671875" style="8" customWidth="1"/>
    <col min="12" max="12" width="17.88671875" style="8" customWidth="1"/>
    <col min="13" max="13" width="19.33203125" style="8" customWidth="1"/>
    <col min="14" max="15" width="9.109375" style="1"/>
  </cols>
  <sheetData>
    <row r="1" spans="1:15" s="2" customFormat="1" ht="28.5" customHeight="1" x14ac:dyDescent="0.25">
      <c r="A1" s="17" t="s">
        <v>23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5"/>
      <c r="O1" s="5"/>
    </row>
    <row r="2" spans="1:15" s="2" customFormat="1" ht="28.5" customHeight="1" x14ac:dyDescent="0.25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5"/>
      <c r="O2" s="5"/>
    </row>
    <row r="3" spans="1:15" s="4" customFormat="1" ht="49.5" customHeight="1" x14ac:dyDescent="0.25">
      <c r="A3" s="22" t="s">
        <v>15</v>
      </c>
      <c r="B3" s="196" t="str">
        <f>'Individual Service 9 Total'!B3:D3</f>
        <v>Service 9</v>
      </c>
      <c r="C3" s="197"/>
      <c r="D3" s="198"/>
      <c r="E3" s="27"/>
      <c r="F3" s="27"/>
      <c r="G3" s="23"/>
      <c r="H3" s="63"/>
      <c r="I3" s="24"/>
      <c r="J3" s="25" t="s">
        <v>16</v>
      </c>
      <c r="K3" s="193" t="str">
        <f>'Individual Service 9 Total'!H3</f>
        <v>House Officer / Registrar</v>
      </c>
      <c r="L3" s="195"/>
      <c r="M3" s="27"/>
      <c r="N3" s="3"/>
      <c r="O3" s="3"/>
    </row>
    <row r="4" spans="1:15" s="12" customFormat="1" ht="15.6" x14ac:dyDescent="0.25">
      <c r="A4" s="28"/>
      <c r="B4" s="27"/>
      <c r="C4" s="27"/>
      <c r="D4" s="27"/>
      <c r="E4" s="27"/>
      <c r="F4" s="27"/>
      <c r="G4" s="27"/>
      <c r="H4" s="27"/>
      <c r="I4" s="27"/>
      <c r="J4" s="27"/>
      <c r="K4" s="203"/>
      <c r="L4" s="203"/>
      <c r="M4" s="27"/>
      <c r="N4" s="11"/>
      <c r="O4" s="11"/>
    </row>
    <row r="5" spans="1:15" s="2" customFormat="1" ht="90.75" customHeight="1" x14ac:dyDescent="0.25">
      <c r="A5" s="29" t="s">
        <v>14</v>
      </c>
      <c r="B5" s="199" t="str">
        <f>'Individual Service 9 Total'!A11</f>
        <v>SERVICE 9, RMO 4</v>
      </c>
      <c r="C5" s="200"/>
      <c r="D5" s="200"/>
      <c r="E5" s="201"/>
      <c r="F5" s="76"/>
      <c r="G5" s="30"/>
      <c r="H5" s="31"/>
      <c r="I5" s="31"/>
      <c r="J5" s="43" t="s">
        <v>48</v>
      </c>
      <c r="K5" s="193" t="str">
        <f>'Individual Service 9 Total'!B5</f>
        <v>RMO support to enter details from run description e.g. 0800-1630 = 8.5 per day</v>
      </c>
      <c r="L5" s="194"/>
      <c r="M5" s="195"/>
      <c r="N5" s="5"/>
      <c r="O5" s="5"/>
    </row>
    <row r="6" spans="1:15" s="14" customFormat="1" ht="15" customHeight="1" x14ac:dyDescent="0.25">
      <c r="A6" s="34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13"/>
      <c r="O6" s="13"/>
    </row>
    <row r="7" spans="1:15" s="2" customFormat="1" ht="46.8" x14ac:dyDescent="0.25">
      <c r="A7" s="22" t="s">
        <v>0</v>
      </c>
      <c r="B7" s="25" t="s">
        <v>10</v>
      </c>
      <c r="C7" s="25" t="s">
        <v>1</v>
      </c>
      <c r="D7" s="25" t="s">
        <v>2</v>
      </c>
      <c r="E7" s="25" t="s">
        <v>45</v>
      </c>
      <c r="F7" s="25" t="s">
        <v>54</v>
      </c>
      <c r="G7" s="25" t="s">
        <v>35</v>
      </c>
      <c r="H7" s="25" t="s">
        <v>11</v>
      </c>
      <c r="I7" s="25" t="s">
        <v>46</v>
      </c>
      <c r="J7" s="25" t="s">
        <v>47</v>
      </c>
      <c r="K7" s="25" t="s">
        <v>49</v>
      </c>
      <c r="L7" s="25" t="s">
        <v>12</v>
      </c>
      <c r="M7" s="25" t="s">
        <v>13</v>
      </c>
      <c r="N7" s="5"/>
      <c r="O7" s="5"/>
    </row>
    <row r="8" spans="1:15" s="4" customFormat="1" ht="27" customHeight="1" x14ac:dyDescent="0.25">
      <c r="A8" s="32" t="s">
        <v>17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"/>
      <c r="O8" s="3"/>
    </row>
    <row r="9" spans="1:15" s="4" customFormat="1" ht="27" customHeight="1" x14ac:dyDescent="0.25">
      <c r="A9" s="78" t="s">
        <v>3</v>
      </c>
      <c r="B9" s="143"/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3"/>
      <c r="O9" s="3"/>
    </row>
    <row r="10" spans="1:15" s="4" customFormat="1" ht="27" customHeight="1" x14ac:dyDescent="0.25">
      <c r="A10" s="78" t="s">
        <v>4</v>
      </c>
      <c r="B10" s="143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3"/>
      <c r="O10" s="3"/>
    </row>
    <row r="11" spans="1:15" s="4" customFormat="1" ht="27" customHeight="1" x14ac:dyDescent="0.25">
      <c r="A11" s="78" t="s">
        <v>5</v>
      </c>
      <c r="B11" s="143"/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3"/>
      <c r="O11" s="3"/>
    </row>
    <row r="12" spans="1:15" s="4" customFormat="1" ht="27" customHeight="1" x14ac:dyDescent="0.25">
      <c r="A12" s="78" t="s">
        <v>6</v>
      </c>
      <c r="B12" s="143"/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3"/>
      <c r="O12" s="3"/>
    </row>
    <row r="13" spans="1:15" s="4" customFormat="1" ht="27" customHeight="1" x14ac:dyDescent="0.25">
      <c r="A13" s="78" t="s">
        <v>7</v>
      </c>
      <c r="B13" s="143"/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3"/>
      <c r="O13" s="3"/>
    </row>
    <row r="14" spans="1:15" s="4" customFormat="1" ht="27" customHeight="1" x14ac:dyDescent="0.25">
      <c r="A14" s="78" t="s">
        <v>8</v>
      </c>
      <c r="B14" s="143"/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3"/>
      <c r="O14" s="3"/>
    </row>
    <row r="15" spans="1:15" s="4" customFormat="1" ht="27" customHeight="1" x14ac:dyDescent="0.25">
      <c r="A15" s="78" t="s">
        <v>9</v>
      </c>
      <c r="B15" s="143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3"/>
      <c r="O15" s="3"/>
    </row>
    <row r="16" spans="1:15" s="20" customFormat="1" ht="27" customHeight="1" x14ac:dyDescent="0.25">
      <c r="A16" s="202" t="s">
        <v>25</v>
      </c>
      <c r="B16" s="191"/>
      <c r="C16" s="191"/>
      <c r="D16" s="192"/>
      <c r="E16" s="35">
        <f t="shared" ref="E16:M16" si="0">SUM(E9:E15)</f>
        <v>0</v>
      </c>
      <c r="F16" s="35">
        <f t="shared" si="0"/>
        <v>0</v>
      </c>
      <c r="G16" s="35">
        <f t="shared" si="0"/>
        <v>0</v>
      </c>
      <c r="H16" s="35">
        <f t="shared" si="0"/>
        <v>0</v>
      </c>
      <c r="I16" s="35">
        <f t="shared" si="0"/>
        <v>0</v>
      </c>
      <c r="J16" s="35">
        <f t="shared" si="0"/>
        <v>0</v>
      </c>
      <c r="K16" s="35">
        <f t="shared" si="0"/>
        <v>0</v>
      </c>
      <c r="L16" s="35">
        <f t="shared" si="0"/>
        <v>0</v>
      </c>
      <c r="M16" s="35">
        <f t="shared" si="0"/>
        <v>0</v>
      </c>
      <c r="N16" s="19"/>
      <c r="O16" s="19"/>
    </row>
    <row r="17" spans="1:15" s="4" customFormat="1" ht="27" customHeight="1" x14ac:dyDescent="0.25">
      <c r="A17" s="32" t="s">
        <v>18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"/>
      <c r="O17" s="3"/>
    </row>
    <row r="18" spans="1:15" s="4" customFormat="1" ht="27" customHeight="1" x14ac:dyDescent="0.25">
      <c r="A18" s="78" t="s">
        <v>3</v>
      </c>
      <c r="B18" s="143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3"/>
      <c r="O18" s="3"/>
    </row>
    <row r="19" spans="1:15" s="4" customFormat="1" ht="27" customHeight="1" x14ac:dyDescent="0.25">
      <c r="A19" s="34" t="s">
        <v>4</v>
      </c>
      <c r="B19" s="143"/>
      <c r="C19" s="144"/>
      <c r="D19" s="144"/>
      <c r="E19" s="144"/>
      <c r="F19" s="144"/>
      <c r="G19" s="144"/>
      <c r="H19" s="144"/>
      <c r="I19" s="144"/>
      <c r="J19" s="144"/>
      <c r="K19" s="144"/>
      <c r="L19" s="144"/>
      <c r="M19" s="144"/>
      <c r="N19" s="3"/>
      <c r="O19" s="3"/>
    </row>
    <row r="20" spans="1:15" s="4" customFormat="1" ht="27" customHeight="1" x14ac:dyDescent="0.25">
      <c r="A20" s="34" t="s">
        <v>5</v>
      </c>
      <c r="B20" s="143"/>
      <c r="C20" s="144"/>
      <c r="D20" s="144"/>
      <c r="E20" s="144"/>
      <c r="F20" s="144"/>
      <c r="G20" s="144"/>
      <c r="H20" s="144"/>
      <c r="I20" s="144"/>
      <c r="J20" s="144"/>
      <c r="K20" s="144"/>
      <c r="L20" s="144"/>
      <c r="M20" s="144"/>
      <c r="N20" s="3"/>
      <c r="O20" s="3"/>
    </row>
    <row r="21" spans="1:15" s="4" customFormat="1" ht="27" customHeight="1" x14ac:dyDescent="0.25">
      <c r="A21" s="34" t="s">
        <v>6</v>
      </c>
      <c r="B21" s="143"/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3"/>
      <c r="O21" s="3"/>
    </row>
    <row r="22" spans="1:15" s="4" customFormat="1" ht="27" customHeight="1" x14ac:dyDescent="0.25">
      <c r="A22" s="34" t="s">
        <v>7</v>
      </c>
      <c r="B22" s="143"/>
      <c r="C22" s="144"/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3"/>
      <c r="O22" s="3"/>
    </row>
    <row r="23" spans="1:15" s="4" customFormat="1" ht="27" customHeight="1" x14ac:dyDescent="0.25">
      <c r="A23" s="34" t="s">
        <v>8</v>
      </c>
      <c r="B23" s="143"/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3"/>
      <c r="O23" s="3"/>
    </row>
    <row r="24" spans="1:15" s="4" customFormat="1" ht="27" customHeight="1" x14ac:dyDescent="0.25">
      <c r="A24" s="34" t="s">
        <v>9</v>
      </c>
      <c r="B24" s="143"/>
      <c r="C24" s="144"/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3"/>
      <c r="O24" s="3"/>
    </row>
    <row r="25" spans="1:15" s="20" customFormat="1" ht="27" customHeight="1" x14ac:dyDescent="0.25">
      <c r="A25" s="190" t="s">
        <v>26</v>
      </c>
      <c r="B25" s="191"/>
      <c r="C25" s="191"/>
      <c r="D25" s="192"/>
      <c r="E25" s="35">
        <f t="shared" ref="E25:M25" si="1">SUM(E18:E24)</f>
        <v>0</v>
      </c>
      <c r="F25" s="35">
        <f t="shared" si="1"/>
        <v>0</v>
      </c>
      <c r="G25" s="35">
        <f t="shared" si="1"/>
        <v>0</v>
      </c>
      <c r="H25" s="35">
        <f t="shared" si="1"/>
        <v>0</v>
      </c>
      <c r="I25" s="35">
        <f t="shared" si="1"/>
        <v>0</v>
      </c>
      <c r="J25" s="35">
        <f t="shared" si="1"/>
        <v>0</v>
      </c>
      <c r="K25" s="35">
        <f t="shared" si="1"/>
        <v>0</v>
      </c>
      <c r="L25" s="35">
        <f t="shared" si="1"/>
        <v>0</v>
      </c>
      <c r="M25" s="35">
        <f t="shared" si="1"/>
        <v>0</v>
      </c>
      <c r="N25" s="19"/>
      <c r="O25" s="19"/>
    </row>
    <row r="26" spans="1:15" s="4" customFormat="1" ht="27" customHeight="1" x14ac:dyDescent="0.25">
      <c r="A26" s="32" t="s">
        <v>19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"/>
      <c r="O26" s="3"/>
    </row>
    <row r="27" spans="1:15" s="4" customFormat="1" ht="27" customHeight="1" x14ac:dyDescent="0.25">
      <c r="A27" s="34" t="s">
        <v>3</v>
      </c>
      <c r="B27" s="143"/>
      <c r="C27" s="144"/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3"/>
      <c r="O27" s="3"/>
    </row>
    <row r="28" spans="1:15" s="4" customFormat="1" ht="27" customHeight="1" x14ac:dyDescent="0.25">
      <c r="A28" s="34" t="s">
        <v>4</v>
      </c>
      <c r="B28" s="143"/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3"/>
      <c r="O28" s="3"/>
    </row>
    <row r="29" spans="1:15" s="4" customFormat="1" ht="27" customHeight="1" x14ac:dyDescent="0.25">
      <c r="A29" s="34" t="s">
        <v>5</v>
      </c>
      <c r="B29" s="143"/>
      <c r="C29" s="144"/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3"/>
      <c r="O29" s="3"/>
    </row>
    <row r="30" spans="1:15" s="4" customFormat="1" ht="27" customHeight="1" x14ac:dyDescent="0.25">
      <c r="A30" s="34" t="s">
        <v>6</v>
      </c>
      <c r="B30" s="143"/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3"/>
      <c r="O30" s="3"/>
    </row>
    <row r="31" spans="1:15" s="4" customFormat="1" ht="27" customHeight="1" x14ac:dyDescent="0.25">
      <c r="A31" s="34" t="s">
        <v>7</v>
      </c>
      <c r="B31" s="143"/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3"/>
      <c r="O31" s="3"/>
    </row>
    <row r="32" spans="1:15" s="4" customFormat="1" ht="27" customHeight="1" x14ac:dyDescent="0.25">
      <c r="A32" s="34" t="s">
        <v>8</v>
      </c>
      <c r="B32" s="143"/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3"/>
      <c r="O32" s="3"/>
    </row>
    <row r="33" spans="1:15" s="4" customFormat="1" ht="27" customHeight="1" x14ac:dyDescent="0.25">
      <c r="A33" s="34" t="s">
        <v>9</v>
      </c>
      <c r="B33" s="143"/>
      <c r="C33" s="144"/>
      <c r="D33" s="144"/>
      <c r="E33" s="144"/>
      <c r="F33" s="144"/>
      <c r="G33" s="144"/>
      <c r="H33" s="144"/>
      <c r="I33" s="144"/>
      <c r="J33" s="144"/>
      <c r="K33" s="144"/>
      <c r="L33" s="144"/>
      <c r="M33" s="144"/>
      <c r="N33" s="3"/>
      <c r="O33" s="3"/>
    </row>
    <row r="34" spans="1:15" s="20" customFormat="1" ht="27" customHeight="1" x14ac:dyDescent="0.25">
      <c r="A34" s="190" t="s">
        <v>27</v>
      </c>
      <c r="B34" s="191"/>
      <c r="C34" s="191"/>
      <c r="D34" s="192"/>
      <c r="E34" s="35">
        <f t="shared" ref="E34:M34" si="2">SUM(E27:E33)</f>
        <v>0</v>
      </c>
      <c r="F34" s="35">
        <f t="shared" si="2"/>
        <v>0</v>
      </c>
      <c r="G34" s="35">
        <f t="shared" si="2"/>
        <v>0</v>
      </c>
      <c r="H34" s="35">
        <f t="shared" si="2"/>
        <v>0</v>
      </c>
      <c r="I34" s="35">
        <f t="shared" si="2"/>
        <v>0</v>
      </c>
      <c r="J34" s="35">
        <f t="shared" si="2"/>
        <v>0</v>
      </c>
      <c r="K34" s="35">
        <f t="shared" si="2"/>
        <v>0</v>
      </c>
      <c r="L34" s="35">
        <f t="shared" si="2"/>
        <v>0</v>
      </c>
      <c r="M34" s="35">
        <f t="shared" si="2"/>
        <v>0</v>
      </c>
      <c r="N34" s="19"/>
      <c r="O34" s="19"/>
    </row>
    <row r="35" spans="1:15" s="4" customFormat="1" ht="27" customHeight="1" x14ac:dyDescent="0.25">
      <c r="A35" s="32" t="s">
        <v>20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"/>
      <c r="O35" s="3"/>
    </row>
    <row r="36" spans="1:15" s="4" customFormat="1" ht="27" customHeight="1" x14ac:dyDescent="0.25">
      <c r="A36" s="34" t="s">
        <v>3</v>
      </c>
      <c r="B36" s="143"/>
      <c r="C36" s="144"/>
      <c r="D36" s="144"/>
      <c r="E36" s="144"/>
      <c r="F36" s="144"/>
      <c r="G36" s="144"/>
      <c r="H36" s="144"/>
      <c r="I36" s="144"/>
      <c r="J36" s="144"/>
      <c r="K36" s="144"/>
      <c r="L36" s="144"/>
      <c r="M36" s="144"/>
      <c r="N36" s="3"/>
      <c r="O36" s="3"/>
    </row>
    <row r="37" spans="1:15" s="4" customFormat="1" ht="27" customHeight="1" x14ac:dyDescent="0.25">
      <c r="A37" s="78" t="s">
        <v>4</v>
      </c>
      <c r="B37" s="143"/>
      <c r="C37" s="144"/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3"/>
      <c r="O37" s="3"/>
    </row>
    <row r="38" spans="1:15" s="4" customFormat="1" ht="27" customHeight="1" x14ac:dyDescent="0.25">
      <c r="A38" s="34" t="s">
        <v>5</v>
      </c>
      <c r="B38" s="143"/>
      <c r="C38" s="144"/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3"/>
      <c r="O38" s="3"/>
    </row>
    <row r="39" spans="1:15" s="4" customFormat="1" ht="27" customHeight="1" x14ac:dyDescent="0.25">
      <c r="A39" s="34" t="s">
        <v>6</v>
      </c>
      <c r="B39" s="143"/>
      <c r="C39" s="144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3"/>
      <c r="O39" s="3"/>
    </row>
    <row r="40" spans="1:15" s="4" customFormat="1" ht="27" customHeight="1" x14ac:dyDescent="0.25">
      <c r="A40" s="34" t="s">
        <v>7</v>
      </c>
      <c r="B40" s="143"/>
      <c r="C40" s="144"/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3"/>
      <c r="O40" s="3"/>
    </row>
    <row r="41" spans="1:15" s="4" customFormat="1" ht="27" customHeight="1" x14ac:dyDescent="0.25">
      <c r="A41" s="34" t="s">
        <v>8</v>
      </c>
      <c r="B41" s="143"/>
      <c r="C41" s="144"/>
      <c r="D41" s="144"/>
      <c r="E41" s="144"/>
      <c r="F41" s="144"/>
      <c r="G41" s="144"/>
      <c r="H41" s="144"/>
      <c r="I41" s="144"/>
      <c r="J41" s="144"/>
      <c r="K41" s="144"/>
      <c r="L41" s="144"/>
      <c r="M41" s="144"/>
      <c r="N41" s="3"/>
      <c r="O41" s="3"/>
    </row>
    <row r="42" spans="1:15" s="4" customFormat="1" ht="27" customHeight="1" x14ac:dyDescent="0.25">
      <c r="A42" s="34" t="s">
        <v>9</v>
      </c>
      <c r="B42" s="143"/>
      <c r="C42" s="144"/>
      <c r="D42" s="144"/>
      <c r="E42" s="144"/>
      <c r="F42" s="144"/>
      <c r="G42" s="144"/>
      <c r="H42" s="144"/>
      <c r="I42" s="144"/>
      <c r="J42" s="144"/>
      <c r="K42" s="144"/>
      <c r="L42" s="144"/>
      <c r="M42" s="144"/>
      <c r="N42" s="3"/>
      <c r="O42" s="3"/>
    </row>
    <row r="43" spans="1:15" s="20" customFormat="1" ht="27" customHeight="1" x14ac:dyDescent="0.25">
      <c r="A43" s="190" t="s">
        <v>28</v>
      </c>
      <c r="B43" s="191"/>
      <c r="C43" s="191"/>
      <c r="D43" s="192"/>
      <c r="E43" s="35">
        <f t="shared" ref="E43:M43" si="3">SUM(E36:E42)</f>
        <v>0</v>
      </c>
      <c r="F43" s="35">
        <f t="shared" si="3"/>
        <v>0</v>
      </c>
      <c r="G43" s="35">
        <f t="shared" si="3"/>
        <v>0</v>
      </c>
      <c r="H43" s="35">
        <f t="shared" si="3"/>
        <v>0</v>
      </c>
      <c r="I43" s="35">
        <f t="shared" si="3"/>
        <v>0</v>
      </c>
      <c r="J43" s="35">
        <f t="shared" si="3"/>
        <v>0</v>
      </c>
      <c r="K43" s="35">
        <f t="shared" si="3"/>
        <v>0</v>
      </c>
      <c r="L43" s="35">
        <f t="shared" si="3"/>
        <v>0</v>
      </c>
      <c r="M43" s="35">
        <f t="shared" si="3"/>
        <v>0</v>
      </c>
      <c r="N43" s="19"/>
      <c r="O43" s="19"/>
    </row>
    <row r="44" spans="1:15" s="4" customFormat="1" ht="27" customHeight="1" x14ac:dyDescent="0.25">
      <c r="A44" s="32" t="s">
        <v>21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"/>
      <c r="O44" s="3"/>
    </row>
    <row r="45" spans="1:15" s="4" customFormat="1" ht="27" customHeight="1" x14ac:dyDescent="0.25">
      <c r="A45" s="34" t="s">
        <v>3</v>
      </c>
      <c r="B45" s="143"/>
      <c r="C45" s="144"/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3"/>
      <c r="O45" s="3"/>
    </row>
    <row r="46" spans="1:15" s="4" customFormat="1" ht="27" customHeight="1" x14ac:dyDescent="0.25">
      <c r="A46" s="34" t="s">
        <v>4</v>
      </c>
      <c r="B46" s="143"/>
      <c r="C46" s="144"/>
      <c r="D46" s="144"/>
      <c r="E46" s="144"/>
      <c r="F46" s="144"/>
      <c r="G46" s="144"/>
      <c r="H46" s="144"/>
      <c r="I46" s="144"/>
      <c r="J46" s="144"/>
      <c r="K46" s="144"/>
      <c r="L46" s="144"/>
      <c r="M46" s="144"/>
      <c r="N46" s="3"/>
      <c r="O46" s="3"/>
    </row>
    <row r="47" spans="1:15" s="4" customFormat="1" ht="27" customHeight="1" x14ac:dyDescent="0.25">
      <c r="A47" s="34" t="s">
        <v>5</v>
      </c>
      <c r="B47" s="143"/>
      <c r="C47" s="144"/>
      <c r="D47" s="144"/>
      <c r="E47" s="144"/>
      <c r="F47" s="144"/>
      <c r="G47" s="144"/>
      <c r="H47" s="144"/>
      <c r="I47" s="144"/>
      <c r="J47" s="144"/>
      <c r="K47" s="144"/>
      <c r="L47" s="144"/>
      <c r="M47" s="144"/>
      <c r="N47" s="3"/>
      <c r="O47" s="3"/>
    </row>
    <row r="48" spans="1:15" s="4" customFormat="1" ht="27" customHeight="1" x14ac:dyDescent="0.25">
      <c r="A48" s="34" t="s">
        <v>6</v>
      </c>
      <c r="B48" s="143"/>
      <c r="C48" s="144"/>
      <c r="D48" s="144"/>
      <c r="E48" s="144"/>
      <c r="F48" s="144"/>
      <c r="G48" s="144"/>
      <c r="H48" s="144"/>
      <c r="I48" s="144"/>
      <c r="J48" s="144"/>
      <c r="K48" s="144"/>
      <c r="L48" s="144"/>
      <c r="M48" s="144"/>
      <c r="N48" s="3"/>
      <c r="O48" s="3"/>
    </row>
    <row r="49" spans="1:15" s="4" customFormat="1" ht="27" customHeight="1" x14ac:dyDescent="0.25">
      <c r="A49" s="34" t="s">
        <v>7</v>
      </c>
      <c r="B49" s="143"/>
      <c r="C49" s="144"/>
      <c r="D49" s="144"/>
      <c r="E49" s="144"/>
      <c r="F49" s="144"/>
      <c r="G49" s="144"/>
      <c r="H49" s="144"/>
      <c r="I49" s="144"/>
      <c r="J49" s="144"/>
      <c r="K49" s="144"/>
      <c r="L49" s="144"/>
      <c r="M49" s="144"/>
      <c r="N49" s="3"/>
      <c r="O49" s="3"/>
    </row>
    <row r="50" spans="1:15" s="4" customFormat="1" ht="27" customHeight="1" x14ac:dyDescent="0.25">
      <c r="A50" s="34" t="s">
        <v>8</v>
      </c>
      <c r="B50" s="143"/>
      <c r="C50" s="144"/>
      <c r="D50" s="144"/>
      <c r="E50" s="144"/>
      <c r="F50" s="144"/>
      <c r="G50" s="144"/>
      <c r="H50" s="144"/>
      <c r="I50" s="144"/>
      <c r="J50" s="144"/>
      <c r="K50" s="144"/>
      <c r="L50" s="144"/>
      <c r="M50" s="144"/>
      <c r="N50" s="3"/>
      <c r="O50" s="3"/>
    </row>
    <row r="51" spans="1:15" s="4" customFormat="1" ht="27" customHeight="1" x14ac:dyDescent="0.25">
      <c r="A51" s="34" t="s">
        <v>9</v>
      </c>
      <c r="B51" s="143"/>
      <c r="C51" s="144"/>
      <c r="D51" s="144"/>
      <c r="E51" s="144"/>
      <c r="F51" s="144"/>
      <c r="G51" s="144"/>
      <c r="H51" s="144"/>
      <c r="I51" s="144"/>
      <c r="J51" s="144"/>
      <c r="K51" s="144"/>
      <c r="L51" s="144"/>
      <c r="M51" s="144"/>
      <c r="N51" s="3"/>
      <c r="O51" s="3"/>
    </row>
    <row r="52" spans="1:15" s="20" customFormat="1" ht="27" customHeight="1" x14ac:dyDescent="0.25">
      <c r="A52" s="190" t="s">
        <v>29</v>
      </c>
      <c r="B52" s="191"/>
      <c r="C52" s="191"/>
      <c r="D52" s="192"/>
      <c r="E52" s="35">
        <f t="shared" ref="E52:M52" si="4">SUM(E45:E51)</f>
        <v>0</v>
      </c>
      <c r="F52" s="35">
        <f t="shared" si="4"/>
        <v>0</v>
      </c>
      <c r="G52" s="35">
        <f t="shared" si="4"/>
        <v>0</v>
      </c>
      <c r="H52" s="35">
        <f t="shared" si="4"/>
        <v>0</v>
      </c>
      <c r="I52" s="35">
        <f t="shared" si="4"/>
        <v>0</v>
      </c>
      <c r="J52" s="35">
        <f t="shared" si="4"/>
        <v>0</v>
      </c>
      <c r="K52" s="35">
        <f t="shared" si="4"/>
        <v>0</v>
      </c>
      <c r="L52" s="35">
        <f t="shared" si="4"/>
        <v>0</v>
      </c>
      <c r="M52" s="35">
        <f t="shared" si="4"/>
        <v>0</v>
      </c>
      <c r="N52" s="19"/>
      <c r="O52" s="19"/>
    </row>
    <row r="53" spans="1:15" s="4" customFormat="1" ht="27" customHeight="1" x14ac:dyDescent="0.25">
      <c r="A53" s="32" t="s">
        <v>22</v>
      </c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"/>
      <c r="O53" s="3"/>
    </row>
    <row r="54" spans="1:15" s="4" customFormat="1" ht="27" customHeight="1" x14ac:dyDescent="0.25">
      <c r="A54" s="34" t="s">
        <v>3</v>
      </c>
      <c r="B54" s="143"/>
      <c r="C54" s="144"/>
      <c r="D54" s="144"/>
      <c r="E54" s="144"/>
      <c r="F54" s="144"/>
      <c r="G54" s="144"/>
      <c r="H54" s="144"/>
      <c r="I54" s="144"/>
      <c r="J54" s="144"/>
      <c r="K54" s="144"/>
      <c r="L54" s="144"/>
      <c r="M54" s="144"/>
      <c r="N54" s="3"/>
      <c r="O54" s="3"/>
    </row>
    <row r="55" spans="1:15" s="4" customFormat="1" ht="27" customHeight="1" x14ac:dyDescent="0.25">
      <c r="A55" s="34" t="s">
        <v>4</v>
      </c>
      <c r="B55" s="143"/>
      <c r="C55" s="144"/>
      <c r="D55" s="144"/>
      <c r="E55" s="144"/>
      <c r="F55" s="144"/>
      <c r="G55" s="144"/>
      <c r="H55" s="144"/>
      <c r="I55" s="144"/>
      <c r="J55" s="144"/>
      <c r="K55" s="144"/>
      <c r="L55" s="144"/>
      <c r="M55" s="144"/>
      <c r="N55" s="3"/>
      <c r="O55" s="3"/>
    </row>
    <row r="56" spans="1:15" s="4" customFormat="1" ht="27" customHeight="1" x14ac:dyDescent="0.25">
      <c r="A56" s="34" t="s">
        <v>5</v>
      </c>
      <c r="B56" s="143"/>
      <c r="C56" s="144"/>
      <c r="D56" s="144"/>
      <c r="E56" s="144"/>
      <c r="F56" s="144"/>
      <c r="G56" s="144"/>
      <c r="H56" s="144"/>
      <c r="I56" s="144"/>
      <c r="J56" s="144"/>
      <c r="K56" s="144"/>
      <c r="L56" s="144"/>
      <c r="M56" s="144"/>
      <c r="N56" s="3"/>
      <c r="O56" s="3"/>
    </row>
    <row r="57" spans="1:15" s="4" customFormat="1" ht="27" customHeight="1" x14ac:dyDescent="0.25">
      <c r="A57" s="34" t="s">
        <v>6</v>
      </c>
      <c r="B57" s="143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3"/>
      <c r="O57" s="3"/>
    </row>
    <row r="58" spans="1:15" s="4" customFormat="1" ht="27" customHeight="1" x14ac:dyDescent="0.25">
      <c r="A58" s="34" t="s">
        <v>7</v>
      </c>
      <c r="B58" s="143"/>
      <c r="C58" s="144"/>
      <c r="D58" s="144"/>
      <c r="E58" s="144"/>
      <c r="F58" s="144"/>
      <c r="G58" s="144"/>
      <c r="H58" s="144"/>
      <c r="I58" s="144"/>
      <c r="J58" s="144"/>
      <c r="K58" s="144"/>
      <c r="L58" s="144"/>
      <c r="M58" s="144"/>
      <c r="N58" s="3"/>
      <c r="O58" s="3"/>
    </row>
    <row r="59" spans="1:15" s="4" customFormat="1" ht="27" customHeight="1" x14ac:dyDescent="0.25">
      <c r="A59" s="34" t="s">
        <v>8</v>
      </c>
      <c r="B59" s="143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3"/>
      <c r="O59" s="3"/>
    </row>
    <row r="60" spans="1:15" s="4" customFormat="1" ht="27" customHeight="1" x14ac:dyDescent="0.25">
      <c r="A60" s="34" t="s">
        <v>9</v>
      </c>
      <c r="B60" s="143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3"/>
      <c r="O60" s="3"/>
    </row>
    <row r="61" spans="1:15" s="20" customFormat="1" ht="27" customHeight="1" x14ac:dyDescent="0.25">
      <c r="A61" s="190" t="s">
        <v>30</v>
      </c>
      <c r="B61" s="191"/>
      <c r="C61" s="191"/>
      <c r="D61" s="192"/>
      <c r="E61" s="35">
        <f t="shared" ref="E61:M61" si="5">SUM(E54:E60)</f>
        <v>0</v>
      </c>
      <c r="F61" s="35">
        <f t="shared" si="5"/>
        <v>0</v>
      </c>
      <c r="G61" s="35">
        <f t="shared" si="5"/>
        <v>0</v>
      </c>
      <c r="H61" s="35">
        <f t="shared" si="5"/>
        <v>0</v>
      </c>
      <c r="I61" s="35">
        <f t="shared" si="5"/>
        <v>0</v>
      </c>
      <c r="J61" s="35">
        <f t="shared" si="5"/>
        <v>0</v>
      </c>
      <c r="K61" s="35">
        <f t="shared" si="5"/>
        <v>0</v>
      </c>
      <c r="L61" s="35">
        <f t="shared" si="5"/>
        <v>0</v>
      </c>
      <c r="M61" s="35">
        <f t="shared" si="5"/>
        <v>0</v>
      </c>
      <c r="N61" s="19"/>
      <c r="O61" s="19"/>
    </row>
    <row r="62" spans="1:15" s="15" customFormat="1" ht="27" customHeight="1" x14ac:dyDescent="0.25">
      <c r="A62" s="36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21"/>
      <c r="O62" s="21"/>
    </row>
    <row r="63" spans="1:15" s="15" customFormat="1" ht="27" customHeight="1" x14ac:dyDescent="0.25">
      <c r="A63" s="38" t="s">
        <v>31</v>
      </c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21"/>
      <c r="O63" s="21"/>
    </row>
    <row r="64" spans="1:15" s="15" customFormat="1" ht="27" customHeight="1" thickBot="1" x14ac:dyDescent="0.35">
      <c r="A64" s="36"/>
      <c r="B64" s="37"/>
      <c r="C64" s="37"/>
      <c r="D64" s="67" t="s">
        <v>51</v>
      </c>
      <c r="E64" s="37"/>
      <c r="F64" s="37"/>
      <c r="G64" s="37"/>
      <c r="H64" s="37"/>
      <c r="I64" s="37"/>
      <c r="J64" s="37"/>
      <c r="K64" s="37"/>
      <c r="L64" s="37"/>
      <c r="M64" s="37"/>
      <c r="N64" s="21"/>
      <c r="O64" s="21"/>
    </row>
    <row r="65" spans="1:15" s="12" customFormat="1" ht="42" customHeight="1" thickBot="1" x14ac:dyDescent="0.3">
      <c r="A65" s="39" t="s">
        <v>45</v>
      </c>
      <c r="B65" s="74">
        <f>SUM(E16+E25+E34+E43+E52+E61)</f>
        <v>0</v>
      </c>
      <c r="C65" s="27"/>
      <c r="D65" s="68" t="s">
        <v>50</v>
      </c>
      <c r="E65" s="27"/>
      <c r="F65" s="27"/>
      <c r="G65" s="27"/>
      <c r="H65" s="27"/>
      <c r="I65" s="27"/>
      <c r="J65" s="27"/>
      <c r="K65" s="27"/>
      <c r="L65" s="27"/>
      <c r="M65" s="27"/>
      <c r="N65" s="11"/>
      <c r="O65" s="11"/>
    </row>
    <row r="66" spans="1:15" s="12" customFormat="1" ht="42" customHeight="1" thickBot="1" x14ac:dyDescent="0.3">
      <c r="A66" s="39" t="s">
        <v>36</v>
      </c>
      <c r="B66" s="74">
        <f>SUM(G16+G25+G34+G43+G52+G61)</f>
        <v>0</v>
      </c>
      <c r="C66" s="27"/>
      <c r="D66" s="68" t="s">
        <v>52</v>
      </c>
      <c r="E66" s="27"/>
      <c r="F66" s="27"/>
      <c r="G66" s="27"/>
      <c r="H66" s="27"/>
      <c r="I66" s="27"/>
      <c r="J66" s="27"/>
      <c r="K66" s="27"/>
      <c r="L66" s="27"/>
      <c r="M66" s="27"/>
      <c r="N66" s="11"/>
      <c r="O66" s="11"/>
    </row>
    <row r="67" spans="1:15" s="12" customFormat="1" ht="42" customHeight="1" thickBot="1" x14ac:dyDescent="0.3">
      <c r="A67" s="41" t="s">
        <v>11</v>
      </c>
      <c r="B67" s="74">
        <f>SUM(H16+H25+H34+H43+H52+H61)</f>
        <v>0</v>
      </c>
      <c r="C67" s="27"/>
      <c r="D67" s="69"/>
      <c r="E67" s="27"/>
      <c r="F67" s="27"/>
      <c r="G67" s="27"/>
      <c r="H67" s="27"/>
      <c r="I67" s="27"/>
      <c r="J67" s="27"/>
      <c r="K67" s="27"/>
      <c r="L67" s="27"/>
      <c r="M67" s="27"/>
      <c r="N67" s="11"/>
      <c r="O67" s="11"/>
    </row>
    <row r="68" spans="1:15" s="12" customFormat="1" ht="42" customHeight="1" thickBot="1" x14ac:dyDescent="0.3">
      <c r="A68" s="41" t="s">
        <v>46</v>
      </c>
      <c r="B68" s="74">
        <f>SUM(I16+I25+I34+I43+I52+I61)</f>
        <v>0</v>
      </c>
      <c r="C68" s="27"/>
      <c r="D68" s="68" t="s">
        <v>53</v>
      </c>
      <c r="E68" s="27"/>
      <c r="F68" s="27"/>
      <c r="G68" s="27"/>
      <c r="H68" s="27"/>
      <c r="I68" s="27"/>
      <c r="J68" s="27"/>
      <c r="K68" s="27"/>
      <c r="L68" s="27"/>
      <c r="M68" s="27"/>
      <c r="N68" s="11"/>
      <c r="O68" s="11"/>
    </row>
    <row r="69" spans="1:15" s="12" customFormat="1" ht="42" customHeight="1" thickBot="1" x14ac:dyDescent="0.3">
      <c r="A69" s="41" t="s">
        <v>47</v>
      </c>
      <c r="B69" s="74">
        <f>SUM(J16+J25+J34+J43+J52+J61)</f>
        <v>0</v>
      </c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11"/>
      <c r="O69" s="11"/>
    </row>
    <row r="70" spans="1:15" s="12" customFormat="1" ht="42" customHeight="1" thickBot="1" x14ac:dyDescent="0.3">
      <c r="A70" s="41" t="s">
        <v>49</v>
      </c>
      <c r="B70" s="74">
        <f>SUM(K16+K25+K34+K43+K52+K61)</f>
        <v>0</v>
      </c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11"/>
      <c r="O70" s="11"/>
    </row>
    <row r="71" spans="1:15" s="12" customFormat="1" ht="42" customHeight="1" thickBot="1" x14ac:dyDescent="0.3">
      <c r="A71" s="41" t="s">
        <v>32</v>
      </c>
      <c r="B71" s="74">
        <f>SUM(L16+L25+L34+L43+L52+L61)</f>
        <v>0</v>
      </c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11"/>
      <c r="O71" s="11"/>
    </row>
    <row r="72" spans="1:15" s="12" customFormat="1" ht="42" customHeight="1" thickBot="1" x14ac:dyDescent="0.3">
      <c r="A72" s="41" t="s">
        <v>54</v>
      </c>
      <c r="B72" s="74">
        <f>SUM(F61+F52+F43+F34+F25+F16)</f>
        <v>0</v>
      </c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11"/>
      <c r="O72" s="11"/>
    </row>
    <row r="73" spans="1:15" s="12" customFormat="1" ht="15" customHeight="1" thickBot="1" x14ac:dyDescent="0.3">
      <c r="A73" s="41"/>
      <c r="B73" s="40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11"/>
      <c r="O73" s="11"/>
    </row>
    <row r="74" spans="1:15" s="11" customFormat="1" ht="40.5" customHeight="1" thickBot="1" x14ac:dyDescent="0.3">
      <c r="A74" s="48" t="s">
        <v>38</v>
      </c>
      <c r="B74" s="75">
        <f>SUM(B65:B70)</f>
        <v>0</v>
      </c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</row>
    <row r="75" spans="1:15" s="11" customFormat="1" ht="45" customHeight="1" thickBot="1" x14ac:dyDescent="0.3">
      <c r="A75" s="48" t="s">
        <v>37</v>
      </c>
      <c r="B75" s="75">
        <f>SUM(B65:B71)</f>
        <v>0</v>
      </c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</row>
    <row r="76" spans="1:15" ht="27" customHeight="1" x14ac:dyDescent="0.3"/>
  </sheetData>
  <sheetProtection password="97F2" sheet="1" objects="1" scenarios="1"/>
  <mergeCells count="11">
    <mergeCell ref="A61:D61"/>
    <mergeCell ref="K5:M5"/>
    <mergeCell ref="B3:D3"/>
    <mergeCell ref="B5:E5"/>
    <mergeCell ref="A16:D16"/>
    <mergeCell ref="A25:D25"/>
    <mergeCell ref="A34:D34"/>
    <mergeCell ref="K4:L4"/>
    <mergeCell ref="K3:L3"/>
    <mergeCell ref="A43:D43"/>
    <mergeCell ref="A52:D52"/>
  </mergeCells>
  <phoneticPr fontId="9" type="noConversion"/>
  <printOptions horizontalCentered="1"/>
  <pageMargins left="0" right="0" top="0.59055118110236227" bottom="0.19685039370078741" header="0.51181102362204722" footer="0.51181102362204722"/>
  <pageSetup paperSize="8" scale="50" orientation="portrait" cellComments="asDisplayed" errors="blank" r:id="rId1"/>
  <headerFooter alignWithMargins="0">
    <oddHeader xml:space="preserve">&amp;C
</oddHeader>
    <oddFooter>&amp;L&amp;"Arial,Italic"&amp;9Run Review Calculation Matrix
Version 1.0       &amp;C
&amp;"Arial,Italic"&amp;9Updated 12/02/10</oddFooter>
  </headerFooter>
</worksheet>
</file>

<file path=xl/worksheets/sheet8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26"/>
  <sheetViews>
    <sheetView view="pageBreakPreview" zoomScale="55" zoomScaleNormal="100" workbookViewId="0">
      <selection activeCell="C21" sqref="C21"/>
    </sheetView>
  </sheetViews>
  <sheetFormatPr defaultRowHeight="17.399999999999999" x14ac:dyDescent="0.3"/>
  <cols>
    <col min="1" max="1" width="46.109375" customWidth="1"/>
    <col min="2" max="8" width="27.33203125" style="8" customWidth="1"/>
    <col min="9" max="11" width="15.88671875" style="8" customWidth="1"/>
    <col min="12" max="13" width="9.109375" style="1"/>
  </cols>
  <sheetData>
    <row r="1" spans="1:13" s="2" customFormat="1" ht="28.5" customHeight="1" x14ac:dyDescent="0.25">
      <c r="A1" s="17" t="s">
        <v>40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5"/>
      <c r="M1" s="5"/>
    </row>
    <row r="2" spans="1:13" s="2" customFormat="1" ht="28.5" customHeight="1" x14ac:dyDescent="0.25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5"/>
      <c r="M2" s="5"/>
    </row>
    <row r="3" spans="1:13" s="4" customFormat="1" ht="49.5" customHeight="1" x14ac:dyDescent="0.25">
      <c r="A3" s="6" t="s">
        <v>15</v>
      </c>
      <c r="B3" s="182" t="s">
        <v>155</v>
      </c>
      <c r="C3" s="183"/>
      <c r="D3" s="184"/>
      <c r="E3" s="45"/>
      <c r="F3" s="23"/>
      <c r="G3" s="7" t="s">
        <v>16</v>
      </c>
      <c r="H3" s="141" t="s">
        <v>204</v>
      </c>
      <c r="K3" s="27"/>
      <c r="L3" s="3"/>
      <c r="M3" s="3"/>
    </row>
    <row r="4" spans="1:13" s="12" customFormat="1" ht="15.6" x14ac:dyDescent="0.25">
      <c r="A4" s="28"/>
      <c r="B4" s="27"/>
      <c r="C4" s="27"/>
      <c r="D4" s="27"/>
      <c r="E4" s="27"/>
      <c r="F4" s="27"/>
      <c r="G4" s="27"/>
      <c r="H4" s="27"/>
      <c r="I4" s="27"/>
      <c r="J4" s="27"/>
      <c r="K4" s="27"/>
      <c r="L4" s="11"/>
      <c r="M4" s="11"/>
    </row>
    <row r="5" spans="1:13" s="12" customFormat="1" ht="55.5" customHeight="1" x14ac:dyDescent="0.25">
      <c r="A5" s="18" t="s">
        <v>48</v>
      </c>
      <c r="B5" s="185" t="s">
        <v>210</v>
      </c>
      <c r="C5" s="186"/>
      <c r="D5" s="187"/>
      <c r="E5" s="62"/>
      <c r="F5" s="27"/>
      <c r="G5" s="27"/>
      <c r="H5" s="27"/>
      <c r="I5" s="27"/>
      <c r="J5" s="27"/>
      <c r="K5" s="27"/>
      <c r="L5" s="11"/>
      <c r="M5" s="11"/>
    </row>
    <row r="6" spans="1:13" s="14" customFormat="1" ht="15" customHeight="1" x14ac:dyDescent="0.25">
      <c r="A6" s="34"/>
      <c r="B6" s="31"/>
      <c r="C6" s="31"/>
      <c r="D6" s="31"/>
      <c r="E6" s="31"/>
      <c r="F6" s="31"/>
      <c r="G6" s="31"/>
      <c r="H6" s="31"/>
      <c r="I6" s="31"/>
      <c r="J6" s="31"/>
      <c r="K6" s="31"/>
      <c r="L6" s="13"/>
      <c r="M6" s="13"/>
    </row>
    <row r="7" spans="1:13" s="2" customFormat="1" ht="52.2" x14ac:dyDescent="0.25">
      <c r="A7" s="6" t="s">
        <v>39</v>
      </c>
      <c r="B7" s="7" t="s">
        <v>45</v>
      </c>
      <c r="C7" s="7" t="s">
        <v>35</v>
      </c>
      <c r="D7" s="7" t="s">
        <v>11</v>
      </c>
      <c r="E7" s="7" t="s">
        <v>46</v>
      </c>
      <c r="F7" s="7" t="s">
        <v>47</v>
      </c>
      <c r="G7" s="7" t="s">
        <v>49</v>
      </c>
      <c r="H7" s="7" t="s">
        <v>24</v>
      </c>
      <c r="I7" s="5"/>
      <c r="J7" s="5"/>
    </row>
    <row r="8" spans="1:13" s="4" customFormat="1" ht="27" customHeight="1" x14ac:dyDescent="0.25">
      <c r="A8" s="142" t="s">
        <v>156</v>
      </c>
      <c r="B8" s="70">
        <f>'Calculation Matrix RMO 10a'!B65</f>
        <v>0</v>
      </c>
      <c r="C8" s="70">
        <f>'Calculation Matrix RMO 10a'!B66</f>
        <v>0</v>
      </c>
      <c r="D8" s="70">
        <f>'Calculation Matrix RMO 10a'!B67</f>
        <v>0</v>
      </c>
      <c r="E8" s="70">
        <f>'Calculation Matrix RMO 10a'!B68</f>
        <v>0</v>
      </c>
      <c r="F8" s="70">
        <f>'Calculation Matrix RMO 10a'!B69</f>
        <v>0</v>
      </c>
      <c r="G8" s="70">
        <f>'Calculation Matrix RMO 10a'!B70</f>
        <v>0</v>
      </c>
      <c r="H8" s="55">
        <f>SUM(B8:D8)</f>
        <v>0</v>
      </c>
      <c r="I8" s="3"/>
      <c r="J8" s="3"/>
    </row>
    <row r="9" spans="1:13" s="4" customFormat="1" ht="27" customHeight="1" x14ac:dyDescent="0.25">
      <c r="A9" s="142" t="s">
        <v>157</v>
      </c>
      <c r="B9" s="70">
        <f>'Calculation Matrix RMO 10b'!$B$65</f>
        <v>0</v>
      </c>
      <c r="C9" s="70">
        <f>'Calculation Matrix RMO 10b'!$B$66</f>
        <v>0</v>
      </c>
      <c r="D9" s="70">
        <f>'Calculation Matrix RMO 10b'!$B$67</f>
        <v>0</v>
      </c>
      <c r="E9" s="70">
        <f>'Calculation Matrix RMO 10b'!$B$68</f>
        <v>0</v>
      </c>
      <c r="F9" s="70">
        <f>'Calculation Matrix RMO 10b'!$B$69</f>
        <v>0</v>
      </c>
      <c r="G9" s="70">
        <f>'Calculation Matrix RMO 10b'!$B$70</f>
        <v>0</v>
      </c>
      <c r="H9" s="55">
        <f>SUM(B9:D9)</f>
        <v>0</v>
      </c>
      <c r="I9" s="3"/>
      <c r="J9" s="3"/>
    </row>
    <row r="10" spans="1:13" s="4" customFormat="1" ht="27" customHeight="1" x14ac:dyDescent="0.25">
      <c r="A10" s="142" t="s">
        <v>158</v>
      </c>
      <c r="B10" s="70">
        <f>'Calculation Matrix RMO 10c'!$B$65</f>
        <v>0</v>
      </c>
      <c r="C10" s="70">
        <f>'Calculation Matrix RMO 10c'!$B$66</f>
        <v>0</v>
      </c>
      <c r="D10" s="70">
        <f>'Calculation Matrix RMO 10c'!$B$67</f>
        <v>0</v>
      </c>
      <c r="E10" s="70">
        <f>'Calculation Matrix RMO 10c'!$B$68</f>
        <v>0</v>
      </c>
      <c r="F10" s="70">
        <f>'Calculation Matrix RMO 10c'!$B$69</f>
        <v>0</v>
      </c>
      <c r="G10" s="70">
        <f>'Calculation Matrix RMO 10c'!$B$70</f>
        <v>0</v>
      </c>
      <c r="H10" s="55">
        <f>SUM(B10:D10)</f>
        <v>0</v>
      </c>
      <c r="I10" s="3"/>
      <c r="J10" s="3"/>
    </row>
    <row r="11" spans="1:13" s="4" customFormat="1" ht="27" customHeight="1" x14ac:dyDescent="0.25">
      <c r="A11" s="142" t="s">
        <v>159</v>
      </c>
      <c r="B11" s="70">
        <f>'Calculation Matrix RMO 10d'!$B$65</f>
        <v>0</v>
      </c>
      <c r="C11" s="70">
        <f>'Calculation Matrix RMO 10d'!$B$66</f>
        <v>0</v>
      </c>
      <c r="D11" s="70">
        <f>'Calculation Matrix RMO 10d'!$B$67</f>
        <v>0</v>
      </c>
      <c r="E11" s="70">
        <f>'Calculation Matrix RMO 10d'!$B$68</f>
        <v>0</v>
      </c>
      <c r="F11" s="70">
        <f>'Calculation Matrix RMO 10d'!$B$69</f>
        <v>0</v>
      </c>
      <c r="G11" s="70">
        <f>'Calculation Matrix RMO 10d'!$B$70</f>
        <v>0</v>
      </c>
      <c r="H11" s="55">
        <f>SUM(B11:D11)</f>
        <v>0</v>
      </c>
      <c r="I11" s="3"/>
      <c r="J11" s="3"/>
    </row>
    <row r="12" spans="1:13" s="4" customFormat="1" ht="27" customHeight="1" thickBot="1" x14ac:dyDescent="0.35">
      <c r="A12" s="44"/>
      <c r="B12" s="45"/>
      <c r="C12" s="45"/>
      <c r="D12" s="67" t="s">
        <v>51</v>
      </c>
      <c r="E12" s="45"/>
      <c r="F12" s="45"/>
      <c r="G12" s="45"/>
      <c r="I12" s="3"/>
      <c r="J12" s="3"/>
    </row>
    <row r="13" spans="1:13" s="47" customFormat="1" ht="39" customHeight="1" thickBot="1" x14ac:dyDescent="0.3">
      <c r="A13" s="49" t="s">
        <v>45</v>
      </c>
      <c r="B13" s="57">
        <f>SUM(B8:B11)</f>
        <v>0</v>
      </c>
      <c r="C13" s="27"/>
      <c r="D13" s="68" t="s">
        <v>50</v>
      </c>
      <c r="E13" s="45"/>
      <c r="F13" s="45"/>
      <c r="G13" s="45"/>
      <c r="H13" s="50">
        <f>SUM(H8:H11)</f>
        <v>0</v>
      </c>
      <c r="I13" s="46"/>
      <c r="J13" s="46"/>
    </row>
    <row r="14" spans="1:13" s="47" customFormat="1" ht="40.5" customHeight="1" thickBot="1" x14ac:dyDescent="0.3">
      <c r="A14" s="49" t="s">
        <v>36</v>
      </c>
      <c r="B14" s="57">
        <f>SUM(C8:C11)</f>
        <v>0</v>
      </c>
      <c r="C14" s="27"/>
      <c r="D14" s="68" t="s">
        <v>52</v>
      </c>
      <c r="E14" s="45"/>
      <c r="F14" s="45"/>
      <c r="G14" s="45"/>
      <c r="H14" s="45"/>
      <c r="I14" s="46"/>
      <c r="J14" s="46"/>
    </row>
    <row r="15" spans="1:13" s="47" customFormat="1" ht="40.5" customHeight="1" thickBot="1" x14ac:dyDescent="0.3">
      <c r="A15" s="51" t="s">
        <v>11</v>
      </c>
      <c r="B15" s="57">
        <f>SUM(D8:D11)</f>
        <v>0</v>
      </c>
      <c r="C15" s="27"/>
      <c r="D15" s="69"/>
      <c r="E15" s="45"/>
      <c r="F15" s="45"/>
      <c r="G15" s="45"/>
      <c r="H15" s="45"/>
      <c r="I15" s="46"/>
      <c r="J15" s="46"/>
    </row>
    <row r="16" spans="1:13" s="47" customFormat="1" ht="40.5" customHeight="1" thickBot="1" x14ac:dyDescent="0.3">
      <c r="A16" s="51" t="s">
        <v>46</v>
      </c>
      <c r="B16" s="57">
        <f>SUM(E8:E11)</f>
        <v>0</v>
      </c>
      <c r="C16" s="27"/>
      <c r="D16" s="68" t="s">
        <v>53</v>
      </c>
      <c r="E16" s="45"/>
      <c r="F16" s="45"/>
      <c r="G16" s="45"/>
      <c r="H16" s="45"/>
      <c r="I16" s="46"/>
      <c r="J16" s="46"/>
    </row>
    <row r="17" spans="1:10" s="47" customFormat="1" ht="40.5" customHeight="1" thickBot="1" x14ac:dyDescent="0.3">
      <c r="A17" s="51" t="s">
        <v>47</v>
      </c>
      <c r="B17" s="57">
        <f>SUM(F8:F11)</f>
        <v>0</v>
      </c>
      <c r="C17" s="27"/>
      <c r="D17" s="66"/>
      <c r="E17" s="45"/>
      <c r="F17" s="45"/>
      <c r="G17" s="45"/>
      <c r="H17" s="45"/>
      <c r="I17" s="46"/>
      <c r="J17" s="46"/>
    </row>
    <row r="18" spans="1:10" s="47" customFormat="1" ht="40.5" customHeight="1" thickBot="1" x14ac:dyDescent="0.3">
      <c r="A18" s="51" t="s">
        <v>49</v>
      </c>
      <c r="B18" s="57">
        <f>SUM(G8:G11)</f>
        <v>0</v>
      </c>
      <c r="C18" s="27"/>
      <c r="D18" s="66"/>
      <c r="E18" s="45"/>
      <c r="F18" s="45"/>
      <c r="G18" s="45"/>
      <c r="H18" s="45"/>
      <c r="I18" s="46"/>
      <c r="J18" s="46"/>
    </row>
    <row r="19" spans="1:10" s="47" customFormat="1" ht="22.5" customHeight="1" thickBot="1" x14ac:dyDescent="0.3">
      <c r="A19" s="52"/>
      <c r="B19" s="58"/>
      <c r="C19" s="27"/>
      <c r="D19" s="45"/>
      <c r="E19" s="45"/>
      <c r="F19" s="45"/>
      <c r="G19" s="45"/>
      <c r="H19" s="45"/>
      <c r="I19" s="46"/>
      <c r="J19" s="46"/>
    </row>
    <row r="20" spans="1:10" ht="57" customHeight="1" thickBot="1" x14ac:dyDescent="0.35">
      <c r="A20" s="53" t="s">
        <v>55</v>
      </c>
      <c r="B20" s="56">
        <f>SUM(B13:B15)</f>
        <v>0</v>
      </c>
      <c r="C20" s="27"/>
      <c r="D20" s="64"/>
      <c r="E20" s="65"/>
      <c r="F20" s="16"/>
      <c r="G20" s="16"/>
      <c r="H20" s="16"/>
    </row>
    <row r="21" spans="1:10" ht="40.5" customHeight="1" thickBot="1" x14ac:dyDescent="0.35">
      <c r="A21" s="49" t="s">
        <v>33</v>
      </c>
      <c r="B21" s="131"/>
      <c r="C21" s="42" t="s">
        <v>34</v>
      </c>
      <c r="D21" s="16"/>
      <c r="E21" s="65"/>
      <c r="F21" s="16"/>
      <c r="G21" s="16"/>
      <c r="H21" s="16"/>
    </row>
    <row r="22" spans="1:10" ht="40.5" customHeight="1" thickBot="1" x14ac:dyDescent="0.35">
      <c r="A22" s="49" t="s">
        <v>41</v>
      </c>
      <c r="B22" s="131"/>
      <c r="C22" s="188" t="s">
        <v>85</v>
      </c>
      <c r="D22" s="189"/>
      <c r="E22" s="189"/>
      <c r="F22" s="189"/>
      <c r="G22" s="189"/>
      <c r="H22" s="189"/>
    </row>
    <row r="23" spans="1:10" ht="40.5" customHeight="1" thickBot="1" x14ac:dyDescent="0.35">
      <c r="A23" s="49" t="s">
        <v>44</v>
      </c>
      <c r="B23" s="61">
        <f>(SUM(B16:B18)/40)</f>
        <v>0</v>
      </c>
      <c r="C23" s="42"/>
      <c r="D23" s="16"/>
      <c r="E23" s="16"/>
      <c r="F23" s="16"/>
      <c r="G23" s="16"/>
      <c r="H23" s="16"/>
    </row>
    <row r="24" spans="1:10" ht="40.5" customHeight="1" thickBot="1" x14ac:dyDescent="0.35">
      <c r="A24" s="53" t="s">
        <v>42</v>
      </c>
      <c r="B24" s="56">
        <f>(B21*B22) - B23</f>
        <v>0</v>
      </c>
      <c r="C24" s="42"/>
      <c r="D24" s="16"/>
      <c r="E24" s="16"/>
      <c r="F24" s="16"/>
      <c r="G24" s="16"/>
      <c r="H24" s="16"/>
    </row>
    <row r="25" spans="1:10" ht="21" customHeight="1" thickBot="1" x14ac:dyDescent="0.35">
      <c r="A25" s="54"/>
      <c r="B25" s="59"/>
      <c r="C25" s="42"/>
      <c r="D25" s="16"/>
      <c r="E25" s="16"/>
      <c r="F25" s="16"/>
      <c r="G25" s="16"/>
      <c r="H25" s="16"/>
    </row>
    <row r="26" spans="1:10" ht="51" customHeight="1" thickBot="1" x14ac:dyDescent="0.35">
      <c r="A26" s="53" t="s">
        <v>59</v>
      </c>
      <c r="B26" s="60" t="e">
        <f>B20/B24</f>
        <v>#DIV/0!</v>
      </c>
      <c r="C26" s="16"/>
      <c r="D26" s="16"/>
      <c r="E26" s="16"/>
      <c r="F26" s="16"/>
      <c r="G26" s="16"/>
      <c r="H26" s="16"/>
    </row>
  </sheetData>
  <sheetProtection password="97F2" sheet="1" objects="1" scenarios="1"/>
  <mergeCells count="3">
    <mergeCell ref="B5:D5"/>
    <mergeCell ref="B3:D3"/>
    <mergeCell ref="C22:H22"/>
  </mergeCells>
  <phoneticPr fontId="9" type="noConversion"/>
  <printOptions horizontalCentered="1"/>
  <pageMargins left="0" right="0" top="0.59055118110236227" bottom="0.19685039370078741" header="0.51181102362204722" footer="0.51181102362204722"/>
  <pageSetup paperSize="8" scale="50" orientation="portrait" cellComments="asDisplayed" errors="blank" r:id="rId1"/>
  <headerFooter alignWithMargins="0">
    <oddHeader xml:space="preserve">&amp;C
</oddHeader>
    <oddFooter>&amp;L&amp;"Arial,Italic"&amp;9Run Review Calculation Matrix
Version 1.0       &amp;C
&amp;"Arial,Italic"&amp;9Updated 12/02/10</oddFooter>
  </headerFooter>
  <legacyDrawing r:id="rId2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6"/>
  <sheetViews>
    <sheetView view="pageBreakPreview" zoomScale="55" zoomScaleNormal="100" workbookViewId="0">
      <selection activeCell="C21" sqref="C21"/>
    </sheetView>
  </sheetViews>
  <sheetFormatPr defaultRowHeight="17.399999999999999" x14ac:dyDescent="0.3"/>
  <cols>
    <col min="1" max="1" width="38.109375" customWidth="1"/>
    <col min="2" max="4" width="23.5546875" style="8" customWidth="1"/>
    <col min="5" max="6" width="17.33203125" style="8" customWidth="1"/>
    <col min="7" max="7" width="15.88671875" style="8" customWidth="1"/>
    <col min="8" max="9" width="17.44140625" style="8" customWidth="1"/>
    <col min="10" max="10" width="20.6640625" style="8" customWidth="1"/>
    <col min="11" max="11" width="15.88671875" style="8" customWidth="1"/>
    <col min="12" max="12" width="17.88671875" style="8" customWidth="1"/>
    <col min="13" max="13" width="19.33203125" style="8" customWidth="1"/>
    <col min="14" max="15" width="9.109375" style="1"/>
  </cols>
  <sheetData>
    <row r="1" spans="1:15" s="2" customFormat="1" ht="28.5" customHeight="1" x14ac:dyDescent="0.25">
      <c r="A1" s="17" t="s">
        <v>23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5"/>
      <c r="O1" s="5"/>
    </row>
    <row r="2" spans="1:15" s="2" customFormat="1" ht="28.5" customHeight="1" x14ac:dyDescent="0.25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5"/>
      <c r="O2" s="5"/>
    </row>
    <row r="3" spans="1:15" s="4" customFormat="1" ht="49.5" customHeight="1" x14ac:dyDescent="0.25">
      <c r="A3" s="22" t="s">
        <v>15</v>
      </c>
      <c r="B3" s="196" t="str">
        <f>'Individual Service 10 Total'!B3:D3</f>
        <v>Service 10</v>
      </c>
      <c r="C3" s="197"/>
      <c r="D3" s="198"/>
      <c r="E3" s="27"/>
      <c r="F3" s="27"/>
      <c r="G3" s="23"/>
      <c r="H3" s="63"/>
      <c r="I3" s="24"/>
      <c r="J3" s="25" t="s">
        <v>16</v>
      </c>
      <c r="K3" s="193" t="str">
        <f>'Individual Service 10 Total'!H3</f>
        <v>House Officer / Registrar</v>
      </c>
      <c r="L3" s="195"/>
      <c r="M3" s="27"/>
      <c r="N3" s="3"/>
      <c r="O3" s="3"/>
    </row>
    <row r="4" spans="1:15" s="12" customFormat="1" ht="15.6" x14ac:dyDescent="0.25">
      <c r="A4" s="28"/>
      <c r="B4" s="27"/>
      <c r="C4" s="27"/>
      <c r="D4" s="27"/>
      <c r="E4" s="27"/>
      <c r="F4" s="27"/>
      <c r="G4" s="27"/>
      <c r="H4" s="27"/>
      <c r="I4" s="27"/>
      <c r="J4" s="27"/>
      <c r="K4" s="203"/>
      <c r="L4" s="203"/>
      <c r="M4" s="27"/>
      <c r="N4" s="11"/>
      <c r="O4" s="11"/>
    </row>
    <row r="5" spans="1:15" s="2" customFormat="1" ht="90.75" customHeight="1" x14ac:dyDescent="0.25">
      <c r="A5" s="29" t="s">
        <v>14</v>
      </c>
      <c r="B5" s="199" t="str">
        <f>'Individual Service 10 Total'!A8</f>
        <v>SERVICE 10, RMO 1</v>
      </c>
      <c r="C5" s="200"/>
      <c r="D5" s="200"/>
      <c r="E5" s="201"/>
      <c r="F5" s="76"/>
      <c r="G5" s="30"/>
      <c r="H5" s="31"/>
      <c r="I5" s="31"/>
      <c r="J5" s="43" t="s">
        <v>48</v>
      </c>
      <c r="K5" s="193" t="str">
        <f>'Individual Service 10 Total'!B5</f>
        <v>RMO support to enter details from run description e.g. 0800-1630 = 8.5 per day</v>
      </c>
      <c r="L5" s="194"/>
      <c r="M5" s="195"/>
      <c r="N5" s="5"/>
      <c r="O5" s="5"/>
    </row>
    <row r="6" spans="1:15" s="14" customFormat="1" ht="15" customHeight="1" x14ac:dyDescent="0.25">
      <c r="A6" s="34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13"/>
      <c r="O6" s="13"/>
    </row>
    <row r="7" spans="1:15" s="2" customFormat="1" ht="46.8" x14ac:dyDescent="0.25">
      <c r="A7" s="22" t="s">
        <v>0</v>
      </c>
      <c r="B7" s="25" t="s">
        <v>10</v>
      </c>
      <c r="C7" s="25" t="s">
        <v>1</v>
      </c>
      <c r="D7" s="25" t="s">
        <v>2</v>
      </c>
      <c r="E7" s="25" t="s">
        <v>45</v>
      </c>
      <c r="F7" s="25" t="s">
        <v>54</v>
      </c>
      <c r="G7" s="25" t="s">
        <v>35</v>
      </c>
      <c r="H7" s="25" t="s">
        <v>11</v>
      </c>
      <c r="I7" s="25" t="s">
        <v>46</v>
      </c>
      <c r="J7" s="25" t="s">
        <v>47</v>
      </c>
      <c r="K7" s="25" t="s">
        <v>49</v>
      </c>
      <c r="L7" s="25" t="s">
        <v>12</v>
      </c>
      <c r="M7" s="25" t="s">
        <v>13</v>
      </c>
      <c r="N7" s="5"/>
      <c r="O7" s="5"/>
    </row>
    <row r="8" spans="1:15" s="4" customFormat="1" ht="27" customHeight="1" x14ac:dyDescent="0.25">
      <c r="A8" s="32" t="s">
        <v>17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"/>
      <c r="O8" s="3"/>
    </row>
    <row r="9" spans="1:15" s="4" customFormat="1" ht="27" customHeight="1" x14ac:dyDescent="0.25">
      <c r="A9" s="78" t="s">
        <v>3</v>
      </c>
      <c r="B9" s="143"/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3"/>
      <c r="O9" s="3"/>
    </row>
    <row r="10" spans="1:15" s="4" customFormat="1" ht="27" customHeight="1" x14ac:dyDescent="0.25">
      <c r="A10" s="78" t="s">
        <v>4</v>
      </c>
      <c r="B10" s="143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3"/>
      <c r="O10" s="3"/>
    </row>
    <row r="11" spans="1:15" s="4" customFormat="1" ht="27" customHeight="1" x14ac:dyDescent="0.25">
      <c r="A11" s="78" t="s">
        <v>5</v>
      </c>
      <c r="B11" s="143"/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3"/>
      <c r="O11" s="3"/>
    </row>
    <row r="12" spans="1:15" s="4" customFormat="1" ht="27" customHeight="1" x14ac:dyDescent="0.25">
      <c r="A12" s="78" t="s">
        <v>6</v>
      </c>
      <c r="B12" s="143"/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3"/>
      <c r="O12" s="3"/>
    </row>
    <row r="13" spans="1:15" s="4" customFormat="1" ht="27" customHeight="1" x14ac:dyDescent="0.25">
      <c r="A13" s="78" t="s">
        <v>7</v>
      </c>
      <c r="B13" s="143"/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3"/>
      <c r="O13" s="3"/>
    </row>
    <row r="14" spans="1:15" s="4" customFormat="1" ht="27" customHeight="1" x14ac:dyDescent="0.25">
      <c r="A14" s="78" t="s">
        <v>8</v>
      </c>
      <c r="B14" s="143"/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3"/>
      <c r="O14" s="3"/>
    </row>
    <row r="15" spans="1:15" s="4" customFormat="1" ht="27" customHeight="1" x14ac:dyDescent="0.25">
      <c r="A15" s="78" t="s">
        <v>9</v>
      </c>
      <c r="B15" s="143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3"/>
      <c r="O15" s="3"/>
    </row>
    <row r="16" spans="1:15" s="20" customFormat="1" ht="27" customHeight="1" x14ac:dyDescent="0.25">
      <c r="A16" s="202" t="s">
        <v>25</v>
      </c>
      <c r="B16" s="191"/>
      <c r="C16" s="191"/>
      <c r="D16" s="192"/>
      <c r="E16" s="35">
        <f t="shared" ref="E16:M16" si="0">SUM(E9:E15)</f>
        <v>0</v>
      </c>
      <c r="F16" s="35">
        <f t="shared" si="0"/>
        <v>0</v>
      </c>
      <c r="G16" s="35">
        <f t="shared" si="0"/>
        <v>0</v>
      </c>
      <c r="H16" s="35">
        <f t="shared" si="0"/>
        <v>0</v>
      </c>
      <c r="I16" s="35">
        <f t="shared" si="0"/>
        <v>0</v>
      </c>
      <c r="J16" s="35">
        <f t="shared" si="0"/>
        <v>0</v>
      </c>
      <c r="K16" s="35">
        <f t="shared" si="0"/>
        <v>0</v>
      </c>
      <c r="L16" s="35">
        <f t="shared" si="0"/>
        <v>0</v>
      </c>
      <c r="M16" s="35">
        <f t="shared" si="0"/>
        <v>0</v>
      </c>
      <c r="N16" s="19"/>
      <c r="O16" s="19"/>
    </row>
    <row r="17" spans="1:15" s="4" customFormat="1" ht="27" customHeight="1" x14ac:dyDescent="0.25">
      <c r="A17" s="32" t="s">
        <v>18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"/>
      <c r="O17" s="3"/>
    </row>
    <row r="18" spans="1:15" s="4" customFormat="1" ht="27" customHeight="1" x14ac:dyDescent="0.25">
      <c r="A18" s="78" t="s">
        <v>3</v>
      </c>
      <c r="B18" s="143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3"/>
      <c r="O18" s="3"/>
    </row>
    <row r="19" spans="1:15" s="4" customFormat="1" ht="27" customHeight="1" x14ac:dyDescent="0.25">
      <c r="A19" s="34" t="s">
        <v>4</v>
      </c>
      <c r="B19" s="143"/>
      <c r="C19" s="144"/>
      <c r="D19" s="144"/>
      <c r="E19" s="144"/>
      <c r="F19" s="144"/>
      <c r="G19" s="144"/>
      <c r="H19" s="144"/>
      <c r="I19" s="144"/>
      <c r="J19" s="144"/>
      <c r="K19" s="144"/>
      <c r="L19" s="144"/>
      <c r="M19" s="144"/>
      <c r="N19" s="3"/>
      <c r="O19" s="3"/>
    </row>
    <row r="20" spans="1:15" s="4" customFormat="1" ht="27" customHeight="1" x14ac:dyDescent="0.25">
      <c r="A20" s="34" t="s">
        <v>5</v>
      </c>
      <c r="B20" s="143"/>
      <c r="C20" s="144"/>
      <c r="D20" s="144"/>
      <c r="E20" s="144"/>
      <c r="F20" s="144"/>
      <c r="G20" s="144"/>
      <c r="H20" s="144"/>
      <c r="I20" s="144"/>
      <c r="J20" s="144"/>
      <c r="K20" s="144"/>
      <c r="L20" s="144"/>
      <c r="M20" s="144"/>
      <c r="N20" s="3"/>
      <c r="O20" s="3"/>
    </row>
    <row r="21" spans="1:15" s="4" customFormat="1" ht="27" customHeight="1" x14ac:dyDescent="0.25">
      <c r="A21" s="34" t="s">
        <v>6</v>
      </c>
      <c r="B21" s="143"/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3"/>
      <c r="O21" s="3"/>
    </row>
    <row r="22" spans="1:15" s="4" customFormat="1" ht="27" customHeight="1" x14ac:dyDescent="0.25">
      <c r="A22" s="34" t="s">
        <v>7</v>
      </c>
      <c r="B22" s="143"/>
      <c r="C22" s="144"/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3"/>
      <c r="O22" s="3"/>
    </row>
    <row r="23" spans="1:15" s="4" customFormat="1" ht="27" customHeight="1" x14ac:dyDescent="0.25">
      <c r="A23" s="34" t="s">
        <v>8</v>
      </c>
      <c r="B23" s="143"/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3"/>
      <c r="O23" s="3"/>
    </row>
    <row r="24" spans="1:15" s="4" customFormat="1" ht="27" customHeight="1" x14ac:dyDescent="0.25">
      <c r="A24" s="34" t="s">
        <v>9</v>
      </c>
      <c r="B24" s="143"/>
      <c r="C24" s="144"/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3"/>
      <c r="O24" s="3"/>
    </row>
    <row r="25" spans="1:15" s="20" customFormat="1" ht="27" customHeight="1" x14ac:dyDescent="0.25">
      <c r="A25" s="190" t="s">
        <v>26</v>
      </c>
      <c r="B25" s="191"/>
      <c r="C25" s="191"/>
      <c r="D25" s="192"/>
      <c r="E25" s="35">
        <f t="shared" ref="E25:M25" si="1">SUM(E18:E24)</f>
        <v>0</v>
      </c>
      <c r="F25" s="35">
        <f t="shared" si="1"/>
        <v>0</v>
      </c>
      <c r="G25" s="35">
        <f t="shared" si="1"/>
        <v>0</v>
      </c>
      <c r="H25" s="35">
        <f t="shared" si="1"/>
        <v>0</v>
      </c>
      <c r="I25" s="35">
        <f t="shared" si="1"/>
        <v>0</v>
      </c>
      <c r="J25" s="35">
        <f t="shared" si="1"/>
        <v>0</v>
      </c>
      <c r="K25" s="35">
        <f t="shared" si="1"/>
        <v>0</v>
      </c>
      <c r="L25" s="35">
        <f t="shared" si="1"/>
        <v>0</v>
      </c>
      <c r="M25" s="35">
        <f t="shared" si="1"/>
        <v>0</v>
      </c>
      <c r="N25" s="19"/>
      <c r="O25" s="19"/>
    </row>
    <row r="26" spans="1:15" s="4" customFormat="1" ht="27" customHeight="1" x14ac:dyDescent="0.25">
      <c r="A26" s="32" t="s">
        <v>19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"/>
      <c r="O26" s="3"/>
    </row>
    <row r="27" spans="1:15" s="4" customFormat="1" ht="27" customHeight="1" x14ac:dyDescent="0.25">
      <c r="A27" s="34" t="s">
        <v>3</v>
      </c>
      <c r="B27" s="143"/>
      <c r="C27" s="144"/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3"/>
      <c r="O27" s="3"/>
    </row>
    <row r="28" spans="1:15" s="4" customFormat="1" ht="27" customHeight="1" x14ac:dyDescent="0.25">
      <c r="A28" s="34" t="s">
        <v>4</v>
      </c>
      <c r="B28" s="143"/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3"/>
      <c r="O28" s="3"/>
    </row>
    <row r="29" spans="1:15" s="4" customFormat="1" ht="27" customHeight="1" x14ac:dyDescent="0.25">
      <c r="A29" s="34" t="s">
        <v>5</v>
      </c>
      <c r="B29" s="143"/>
      <c r="C29" s="144"/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3"/>
      <c r="O29" s="3"/>
    </row>
    <row r="30" spans="1:15" s="4" customFormat="1" ht="27" customHeight="1" x14ac:dyDescent="0.25">
      <c r="A30" s="34" t="s">
        <v>6</v>
      </c>
      <c r="B30" s="143"/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3"/>
      <c r="O30" s="3"/>
    </row>
    <row r="31" spans="1:15" s="4" customFormat="1" ht="27" customHeight="1" x14ac:dyDescent="0.25">
      <c r="A31" s="34" t="s">
        <v>7</v>
      </c>
      <c r="B31" s="143"/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3"/>
      <c r="O31" s="3"/>
    </row>
    <row r="32" spans="1:15" s="4" customFormat="1" ht="27" customHeight="1" x14ac:dyDescent="0.25">
      <c r="A32" s="34" t="s">
        <v>8</v>
      </c>
      <c r="B32" s="143"/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3"/>
      <c r="O32" s="3"/>
    </row>
    <row r="33" spans="1:15" s="4" customFormat="1" ht="27" customHeight="1" x14ac:dyDescent="0.25">
      <c r="A33" s="34" t="s">
        <v>9</v>
      </c>
      <c r="B33" s="143"/>
      <c r="C33" s="144"/>
      <c r="D33" s="144"/>
      <c r="E33" s="144"/>
      <c r="F33" s="144"/>
      <c r="G33" s="144"/>
      <c r="H33" s="144"/>
      <c r="I33" s="144"/>
      <c r="J33" s="144"/>
      <c r="K33" s="144"/>
      <c r="L33" s="144"/>
      <c r="M33" s="144"/>
      <c r="N33" s="3"/>
      <c r="O33" s="3"/>
    </row>
    <row r="34" spans="1:15" s="20" customFormat="1" ht="27" customHeight="1" x14ac:dyDescent="0.25">
      <c r="A34" s="190" t="s">
        <v>27</v>
      </c>
      <c r="B34" s="191"/>
      <c r="C34" s="191"/>
      <c r="D34" s="192"/>
      <c r="E34" s="35">
        <f t="shared" ref="E34:M34" si="2">SUM(E27:E33)</f>
        <v>0</v>
      </c>
      <c r="F34" s="35">
        <f t="shared" si="2"/>
        <v>0</v>
      </c>
      <c r="G34" s="35">
        <f t="shared" si="2"/>
        <v>0</v>
      </c>
      <c r="H34" s="35">
        <f t="shared" si="2"/>
        <v>0</v>
      </c>
      <c r="I34" s="35">
        <f t="shared" si="2"/>
        <v>0</v>
      </c>
      <c r="J34" s="35">
        <f t="shared" si="2"/>
        <v>0</v>
      </c>
      <c r="K34" s="35">
        <f t="shared" si="2"/>
        <v>0</v>
      </c>
      <c r="L34" s="35">
        <f t="shared" si="2"/>
        <v>0</v>
      </c>
      <c r="M34" s="35">
        <f t="shared" si="2"/>
        <v>0</v>
      </c>
      <c r="N34" s="19"/>
      <c r="O34" s="19"/>
    </row>
    <row r="35" spans="1:15" s="4" customFormat="1" ht="27" customHeight="1" x14ac:dyDescent="0.25">
      <c r="A35" s="32" t="s">
        <v>20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"/>
      <c r="O35" s="3"/>
    </row>
    <row r="36" spans="1:15" s="4" customFormat="1" ht="27" customHeight="1" x14ac:dyDescent="0.25">
      <c r="A36" s="34" t="s">
        <v>3</v>
      </c>
      <c r="B36" s="143"/>
      <c r="C36" s="144"/>
      <c r="D36" s="144"/>
      <c r="E36" s="144"/>
      <c r="F36" s="144"/>
      <c r="G36" s="144"/>
      <c r="H36" s="144"/>
      <c r="I36" s="144"/>
      <c r="J36" s="144"/>
      <c r="K36" s="144"/>
      <c r="L36" s="144"/>
      <c r="M36" s="144"/>
      <c r="N36" s="3"/>
      <c r="O36" s="3"/>
    </row>
    <row r="37" spans="1:15" s="4" customFormat="1" ht="27" customHeight="1" x14ac:dyDescent="0.25">
      <c r="A37" s="78" t="s">
        <v>4</v>
      </c>
      <c r="B37" s="143"/>
      <c r="C37" s="144"/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3"/>
      <c r="O37" s="3"/>
    </row>
    <row r="38" spans="1:15" s="4" customFormat="1" ht="27" customHeight="1" x14ac:dyDescent="0.25">
      <c r="A38" s="34" t="s">
        <v>5</v>
      </c>
      <c r="B38" s="143"/>
      <c r="C38" s="144"/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3"/>
      <c r="O38" s="3"/>
    </row>
    <row r="39" spans="1:15" s="4" customFormat="1" ht="27" customHeight="1" x14ac:dyDescent="0.25">
      <c r="A39" s="34" t="s">
        <v>6</v>
      </c>
      <c r="B39" s="143"/>
      <c r="C39" s="144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3"/>
      <c r="O39" s="3"/>
    </row>
    <row r="40" spans="1:15" s="4" customFormat="1" ht="27" customHeight="1" x14ac:dyDescent="0.25">
      <c r="A40" s="34" t="s">
        <v>7</v>
      </c>
      <c r="B40" s="143"/>
      <c r="C40" s="144"/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3"/>
      <c r="O40" s="3"/>
    </row>
    <row r="41" spans="1:15" s="4" customFormat="1" ht="27" customHeight="1" x14ac:dyDescent="0.25">
      <c r="A41" s="34" t="s">
        <v>8</v>
      </c>
      <c r="B41" s="143"/>
      <c r="C41" s="144"/>
      <c r="D41" s="144"/>
      <c r="E41" s="144"/>
      <c r="F41" s="144"/>
      <c r="G41" s="144"/>
      <c r="H41" s="144"/>
      <c r="I41" s="144"/>
      <c r="J41" s="144"/>
      <c r="K41" s="144"/>
      <c r="L41" s="144"/>
      <c r="M41" s="144"/>
      <c r="N41" s="3"/>
      <c r="O41" s="3"/>
    </row>
    <row r="42" spans="1:15" s="4" customFormat="1" ht="27" customHeight="1" x14ac:dyDescent="0.25">
      <c r="A42" s="34" t="s">
        <v>9</v>
      </c>
      <c r="B42" s="143"/>
      <c r="C42" s="144"/>
      <c r="D42" s="144"/>
      <c r="E42" s="144"/>
      <c r="F42" s="144"/>
      <c r="G42" s="144"/>
      <c r="H42" s="144"/>
      <c r="I42" s="144"/>
      <c r="J42" s="144"/>
      <c r="K42" s="144"/>
      <c r="L42" s="144"/>
      <c r="M42" s="144"/>
      <c r="N42" s="3"/>
      <c r="O42" s="3"/>
    </row>
    <row r="43" spans="1:15" s="20" customFormat="1" ht="27" customHeight="1" x14ac:dyDescent="0.25">
      <c r="A43" s="190" t="s">
        <v>28</v>
      </c>
      <c r="B43" s="191"/>
      <c r="C43" s="191"/>
      <c r="D43" s="192"/>
      <c r="E43" s="35">
        <f t="shared" ref="E43:M43" si="3">SUM(E36:E42)</f>
        <v>0</v>
      </c>
      <c r="F43" s="35">
        <f t="shared" si="3"/>
        <v>0</v>
      </c>
      <c r="G43" s="35">
        <f t="shared" si="3"/>
        <v>0</v>
      </c>
      <c r="H43" s="35">
        <f t="shared" si="3"/>
        <v>0</v>
      </c>
      <c r="I43" s="35">
        <f t="shared" si="3"/>
        <v>0</v>
      </c>
      <c r="J43" s="35">
        <f t="shared" si="3"/>
        <v>0</v>
      </c>
      <c r="K43" s="35">
        <f t="shared" si="3"/>
        <v>0</v>
      </c>
      <c r="L43" s="35">
        <f t="shared" si="3"/>
        <v>0</v>
      </c>
      <c r="M43" s="35">
        <f t="shared" si="3"/>
        <v>0</v>
      </c>
      <c r="N43" s="19"/>
      <c r="O43" s="19"/>
    </row>
    <row r="44" spans="1:15" s="4" customFormat="1" ht="27" customHeight="1" x14ac:dyDescent="0.25">
      <c r="A44" s="32" t="s">
        <v>21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"/>
      <c r="O44" s="3"/>
    </row>
    <row r="45" spans="1:15" s="4" customFormat="1" ht="27" customHeight="1" x14ac:dyDescent="0.25">
      <c r="A45" s="34" t="s">
        <v>3</v>
      </c>
      <c r="B45" s="143"/>
      <c r="C45" s="144"/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3"/>
      <c r="O45" s="3"/>
    </row>
    <row r="46" spans="1:15" s="4" customFormat="1" ht="27" customHeight="1" x14ac:dyDescent="0.25">
      <c r="A46" s="34" t="s">
        <v>4</v>
      </c>
      <c r="B46" s="143"/>
      <c r="C46" s="144"/>
      <c r="D46" s="144"/>
      <c r="E46" s="144"/>
      <c r="F46" s="144"/>
      <c r="G46" s="144"/>
      <c r="H46" s="144"/>
      <c r="I46" s="144"/>
      <c r="J46" s="144"/>
      <c r="K46" s="144"/>
      <c r="L46" s="144"/>
      <c r="M46" s="144"/>
      <c r="N46" s="3"/>
      <c r="O46" s="3"/>
    </row>
    <row r="47" spans="1:15" s="4" customFormat="1" ht="27" customHeight="1" x14ac:dyDescent="0.25">
      <c r="A47" s="34" t="s">
        <v>5</v>
      </c>
      <c r="B47" s="143"/>
      <c r="C47" s="144"/>
      <c r="D47" s="144"/>
      <c r="E47" s="144"/>
      <c r="F47" s="144"/>
      <c r="G47" s="144"/>
      <c r="H47" s="144"/>
      <c r="I47" s="144"/>
      <c r="J47" s="144"/>
      <c r="K47" s="144"/>
      <c r="L47" s="144"/>
      <c r="M47" s="144"/>
      <c r="N47" s="3"/>
      <c r="O47" s="3"/>
    </row>
    <row r="48" spans="1:15" s="4" customFormat="1" ht="27" customHeight="1" x14ac:dyDescent="0.25">
      <c r="A48" s="34" t="s">
        <v>6</v>
      </c>
      <c r="B48" s="143"/>
      <c r="C48" s="144"/>
      <c r="D48" s="144"/>
      <c r="E48" s="144"/>
      <c r="F48" s="144"/>
      <c r="G48" s="144"/>
      <c r="H48" s="144"/>
      <c r="I48" s="144"/>
      <c r="J48" s="144"/>
      <c r="K48" s="144"/>
      <c r="L48" s="144"/>
      <c r="M48" s="144"/>
      <c r="N48" s="3"/>
      <c r="O48" s="3"/>
    </row>
    <row r="49" spans="1:15" s="4" customFormat="1" ht="27" customHeight="1" x14ac:dyDescent="0.25">
      <c r="A49" s="34" t="s">
        <v>7</v>
      </c>
      <c r="B49" s="143"/>
      <c r="C49" s="144"/>
      <c r="D49" s="144"/>
      <c r="E49" s="144"/>
      <c r="F49" s="144"/>
      <c r="G49" s="144"/>
      <c r="H49" s="144"/>
      <c r="I49" s="144"/>
      <c r="J49" s="144"/>
      <c r="K49" s="144"/>
      <c r="L49" s="144"/>
      <c r="M49" s="144"/>
      <c r="N49" s="3"/>
      <c r="O49" s="3"/>
    </row>
    <row r="50" spans="1:15" s="4" customFormat="1" ht="27" customHeight="1" x14ac:dyDescent="0.25">
      <c r="A50" s="34" t="s">
        <v>8</v>
      </c>
      <c r="B50" s="143"/>
      <c r="C50" s="144"/>
      <c r="D50" s="144"/>
      <c r="E50" s="144"/>
      <c r="F50" s="144"/>
      <c r="G50" s="144"/>
      <c r="H50" s="144"/>
      <c r="I50" s="144"/>
      <c r="J50" s="144"/>
      <c r="K50" s="144"/>
      <c r="L50" s="144"/>
      <c r="M50" s="144"/>
      <c r="N50" s="3"/>
      <c r="O50" s="3"/>
    </row>
    <row r="51" spans="1:15" s="4" customFormat="1" ht="27" customHeight="1" x14ac:dyDescent="0.25">
      <c r="A51" s="34" t="s">
        <v>9</v>
      </c>
      <c r="B51" s="143"/>
      <c r="C51" s="144"/>
      <c r="D51" s="144"/>
      <c r="E51" s="144"/>
      <c r="F51" s="144"/>
      <c r="G51" s="144"/>
      <c r="H51" s="144"/>
      <c r="I51" s="144"/>
      <c r="J51" s="144"/>
      <c r="K51" s="144"/>
      <c r="L51" s="144"/>
      <c r="M51" s="144"/>
      <c r="N51" s="3"/>
      <c r="O51" s="3"/>
    </row>
    <row r="52" spans="1:15" s="20" customFormat="1" ht="27" customHeight="1" x14ac:dyDescent="0.25">
      <c r="A52" s="190" t="s">
        <v>29</v>
      </c>
      <c r="B52" s="191"/>
      <c r="C52" s="191"/>
      <c r="D52" s="192"/>
      <c r="E52" s="35">
        <f t="shared" ref="E52:M52" si="4">SUM(E45:E51)</f>
        <v>0</v>
      </c>
      <c r="F52" s="35">
        <f t="shared" si="4"/>
        <v>0</v>
      </c>
      <c r="G52" s="35">
        <f t="shared" si="4"/>
        <v>0</v>
      </c>
      <c r="H52" s="35">
        <f t="shared" si="4"/>
        <v>0</v>
      </c>
      <c r="I52" s="35">
        <f t="shared" si="4"/>
        <v>0</v>
      </c>
      <c r="J52" s="35">
        <f t="shared" si="4"/>
        <v>0</v>
      </c>
      <c r="K52" s="35">
        <f t="shared" si="4"/>
        <v>0</v>
      </c>
      <c r="L52" s="35">
        <f t="shared" si="4"/>
        <v>0</v>
      </c>
      <c r="M52" s="35">
        <f t="shared" si="4"/>
        <v>0</v>
      </c>
      <c r="N52" s="19"/>
      <c r="O52" s="19"/>
    </row>
    <row r="53" spans="1:15" s="4" customFormat="1" ht="27" customHeight="1" x14ac:dyDescent="0.25">
      <c r="A53" s="32" t="s">
        <v>22</v>
      </c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"/>
      <c r="O53" s="3"/>
    </row>
    <row r="54" spans="1:15" s="4" customFormat="1" ht="27" customHeight="1" x14ac:dyDescent="0.25">
      <c r="A54" s="34" t="s">
        <v>3</v>
      </c>
      <c r="B54" s="143"/>
      <c r="C54" s="144"/>
      <c r="D54" s="144"/>
      <c r="E54" s="144"/>
      <c r="F54" s="144"/>
      <c r="G54" s="144"/>
      <c r="H54" s="144"/>
      <c r="I54" s="144"/>
      <c r="J54" s="144"/>
      <c r="K54" s="144"/>
      <c r="L54" s="144"/>
      <c r="M54" s="144"/>
      <c r="N54" s="3"/>
      <c r="O54" s="3"/>
    </row>
    <row r="55" spans="1:15" s="4" customFormat="1" ht="27" customHeight="1" x14ac:dyDescent="0.25">
      <c r="A55" s="34" t="s">
        <v>4</v>
      </c>
      <c r="B55" s="143"/>
      <c r="C55" s="144"/>
      <c r="D55" s="144"/>
      <c r="E55" s="144"/>
      <c r="F55" s="144"/>
      <c r="G55" s="144"/>
      <c r="H55" s="144"/>
      <c r="I55" s="144"/>
      <c r="J55" s="144"/>
      <c r="K55" s="144"/>
      <c r="L55" s="144"/>
      <c r="M55" s="144"/>
      <c r="N55" s="3"/>
      <c r="O55" s="3"/>
    </row>
    <row r="56" spans="1:15" s="4" customFormat="1" ht="27" customHeight="1" x14ac:dyDescent="0.25">
      <c r="A56" s="34" t="s">
        <v>5</v>
      </c>
      <c r="B56" s="143"/>
      <c r="C56" s="144"/>
      <c r="D56" s="144"/>
      <c r="E56" s="144"/>
      <c r="F56" s="144"/>
      <c r="G56" s="144"/>
      <c r="H56" s="144"/>
      <c r="I56" s="144"/>
      <c r="J56" s="144"/>
      <c r="K56" s="144"/>
      <c r="L56" s="144"/>
      <c r="M56" s="144"/>
      <c r="N56" s="3"/>
      <c r="O56" s="3"/>
    </row>
    <row r="57" spans="1:15" s="4" customFormat="1" ht="27" customHeight="1" x14ac:dyDescent="0.25">
      <c r="A57" s="34" t="s">
        <v>6</v>
      </c>
      <c r="B57" s="143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3"/>
      <c r="O57" s="3"/>
    </row>
    <row r="58" spans="1:15" s="4" customFormat="1" ht="27" customHeight="1" x14ac:dyDescent="0.25">
      <c r="A58" s="34" t="s">
        <v>7</v>
      </c>
      <c r="B58" s="143"/>
      <c r="C58" s="144"/>
      <c r="D58" s="144"/>
      <c r="E58" s="144"/>
      <c r="F58" s="144"/>
      <c r="G58" s="144"/>
      <c r="H58" s="144"/>
      <c r="I58" s="144"/>
      <c r="J58" s="144"/>
      <c r="K58" s="144"/>
      <c r="L58" s="144"/>
      <c r="M58" s="144"/>
      <c r="N58" s="3"/>
      <c r="O58" s="3"/>
    </row>
    <row r="59" spans="1:15" s="4" customFormat="1" ht="27" customHeight="1" x14ac:dyDescent="0.25">
      <c r="A59" s="34" t="s">
        <v>8</v>
      </c>
      <c r="B59" s="143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3"/>
      <c r="O59" s="3"/>
    </row>
    <row r="60" spans="1:15" s="4" customFormat="1" ht="27" customHeight="1" x14ac:dyDescent="0.25">
      <c r="A60" s="34" t="s">
        <v>9</v>
      </c>
      <c r="B60" s="143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3"/>
      <c r="O60" s="3"/>
    </row>
    <row r="61" spans="1:15" s="20" customFormat="1" ht="27" customHeight="1" x14ac:dyDescent="0.25">
      <c r="A61" s="190" t="s">
        <v>30</v>
      </c>
      <c r="B61" s="191"/>
      <c r="C61" s="191"/>
      <c r="D61" s="192"/>
      <c r="E61" s="35">
        <f t="shared" ref="E61:M61" si="5">SUM(E54:E60)</f>
        <v>0</v>
      </c>
      <c r="F61" s="35">
        <f t="shared" si="5"/>
        <v>0</v>
      </c>
      <c r="G61" s="35">
        <f t="shared" si="5"/>
        <v>0</v>
      </c>
      <c r="H61" s="35">
        <f t="shared" si="5"/>
        <v>0</v>
      </c>
      <c r="I61" s="35">
        <f t="shared" si="5"/>
        <v>0</v>
      </c>
      <c r="J61" s="35">
        <f t="shared" si="5"/>
        <v>0</v>
      </c>
      <c r="K61" s="35">
        <f t="shared" si="5"/>
        <v>0</v>
      </c>
      <c r="L61" s="35">
        <f t="shared" si="5"/>
        <v>0</v>
      </c>
      <c r="M61" s="35">
        <f t="shared" si="5"/>
        <v>0</v>
      </c>
      <c r="N61" s="19"/>
      <c r="O61" s="19"/>
    </row>
    <row r="62" spans="1:15" s="15" customFormat="1" ht="27" customHeight="1" x14ac:dyDescent="0.25">
      <c r="A62" s="36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21"/>
      <c r="O62" s="21"/>
    </row>
    <row r="63" spans="1:15" s="15" customFormat="1" ht="27" customHeight="1" x14ac:dyDescent="0.25">
      <c r="A63" s="38" t="s">
        <v>31</v>
      </c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21"/>
      <c r="O63" s="21"/>
    </row>
    <row r="64" spans="1:15" s="15" customFormat="1" ht="27" customHeight="1" thickBot="1" x14ac:dyDescent="0.35">
      <c r="A64" s="36"/>
      <c r="B64" s="37"/>
      <c r="C64" s="37"/>
      <c r="D64" s="67" t="s">
        <v>51</v>
      </c>
      <c r="E64" s="37"/>
      <c r="F64" s="37"/>
      <c r="G64" s="37"/>
      <c r="H64" s="37"/>
      <c r="I64" s="37"/>
      <c r="J64" s="37"/>
      <c r="K64" s="37"/>
      <c r="L64" s="37"/>
      <c r="M64" s="37"/>
      <c r="N64" s="21"/>
      <c r="O64" s="21"/>
    </row>
    <row r="65" spans="1:15" s="12" customFormat="1" ht="42" customHeight="1" thickBot="1" x14ac:dyDescent="0.3">
      <c r="A65" s="39" t="s">
        <v>45</v>
      </c>
      <c r="B65" s="74">
        <f>SUM(E16+E25+E34+E43+E52+E61)</f>
        <v>0</v>
      </c>
      <c r="C65" s="27"/>
      <c r="D65" s="68" t="s">
        <v>50</v>
      </c>
      <c r="E65" s="27"/>
      <c r="F65" s="27"/>
      <c r="G65" s="27"/>
      <c r="H65" s="27"/>
      <c r="I65" s="27"/>
      <c r="J65" s="27"/>
      <c r="K65" s="27"/>
      <c r="L65" s="27"/>
      <c r="M65" s="27"/>
      <c r="N65" s="11"/>
      <c r="O65" s="11"/>
    </row>
    <row r="66" spans="1:15" s="12" customFormat="1" ht="42" customHeight="1" thickBot="1" x14ac:dyDescent="0.3">
      <c r="A66" s="39" t="s">
        <v>36</v>
      </c>
      <c r="B66" s="74">
        <f>SUM(G16+G25+G34+G43+G52+G61)</f>
        <v>0</v>
      </c>
      <c r="C66" s="27"/>
      <c r="D66" s="68" t="s">
        <v>52</v>
      </c>
      <c r="E66" s="27"/>
      <c r="F66" s="27"/>
      <c r="G66" s="27"/>
      <c r="H66" s="27"/>
      <c r="I66" s="27"/>
      <c r="J66" s="27"/>
      <c r="K66" s="27"/>
      <c r="L66" s="27"/>
      <c r="M66" s="27"/>
      <c r="N66" s="11"/>
      <c r="O66" s="11"/>
    </row>
    <row r="67" spans="1:15" s="12" customFormat="1" ht="42" customHeight="1" thickBot="1" x14ac:dyDescent="0.3">
      <c r="A67" s="41" t="s">
        <v>11</v>
      </c>
      <c r="B67" s="74">
        <f>SUM(H16+H25+H34+H43+H52+H61)</f>
        <v>0</v>
      </c>
      <c r="C67" s="27"/>
      <c r="D67" s="69"/>
      <c r="E67" s="27"/>
      <c r="F67" s="27"/>
      <c r="G67" s="27"/>
      <c r="H67" s="27"/>
      <c r="I67" s="27"/>
      <c r="J67" s="27"/>
      <c r="K67" s="27"/>
      <c r="L67" s="27"/>
      <c r="M67" s="27"/>
      <c r="N67" s="11"/>
      <c r="O67" s="11"/>
    </row>
    <row r="68" spans="1:15" s="12" customFormat="1" ht="42" customHeight="1" thickBot="1" x14ac:dyDescent="0.3">
      <c r="A68" s="41" t="s">
        <v>46</v>
      </c>
      <c r="B68" s="74">
        <f>SUM(I16+I25+I34+I43+I52+I61)</f>
        <v>0</v>
      </c>
      <c r="C68" s="27"/>
      <c r="D68" s="68" t="s">
        <v>53</v>
      </c>
      <c r="E68" s="27"/>
      <c r="F68" s="27"/>
      <c r="G68" s="27"/>
      <c r="H68" s="27"/>
      <c r="I68" s="27"/>
      <c r="J68" s="27"/>
      <c r="K68" s="27"/>
      <c r="L68" s="27"/>
      <c r="M68" s="27"/>
      <c r="N68" s="11"/>
      <c r="O68" s="11"/>
    </row>
    <row r="69" spans="1:15" s="12" customFormat="1" ht="42" customHeight="1" thickBot="1" x14ac:dyDescent="0.3">
      <c r="A69" s="41" t="s">
        <v>47</v>
      </c>
      <c r="B69" s="74">
        <f>SUM(J16+J25+J34+J43+J52+J61)</f>
        <v>0</v>
      </c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11"/>
      <c r="O69" s="11"/>
    </row>
    <row r="70" spans="1:15" s="12" customFormat="1" ht="42" customHeight="1" thickBot="1" x14ac:dyDescent="0.3">
      <c r="A70" s="41" t="s">
        <v>49</v>
      </c>
      <c r="B70" s="74">
        <f>SUM(K16+K25+K34+K43+K52+K61)</f>
        <v>0</v>
      </c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11"/>
      <c r="O70" s="11"/>
    </row>
    <row r="71" spans="1:15" s="12" customFormat="1" ht="42" customHeight="1" thickBot="1" x14ac:dyDescent="0.3">
      <c r="A71" s="41" t="s">
        <v>32</v>
      </c>
      <c r="B71" s="74">
        <f>SUM(L16+L25+L34+L43+L52+L61)</f>
        <v>0</v>
      </c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11"/>
      <c r="O71" s="11"/>
    </row>
    <row r="72" spans="1:15" s="12" customFormat="1" ht="42" customHeight="1" thickBot="1" x14ac:dyDescent="0.3">
      <c r="A72" s="41" t="s">
        <v>54</v>
      </c>
      <c r="B72" s="74">
        <f>SUM(F61+F52+F43+F34+F25+F16)</f>
        <v>0</v>
      </c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11"/>
      <c r="O72" s="11"/>
    </row>
    <row r="73" spans="1:15" s="12" customFormat="1" ht="15" customHeight="1" thickBot="1" x14ac:dyDescent="0.3">
      <c r="A73" s="41"/>
      <c r="B73" s="40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11"/>
      <c r="O73" s="11"/>
    </row>
    <row r="74" spans="1:15" s="11" customFormat="1" ht="40.5" customHeight="1" thickBot="1" x14ac:dyDescent="0.3">
      <c r="A74" s="48" t="s">
        <v>38</v>
      </c>
      <c r="B74" s="75">
        <f>SUM(B65:B70)</f>
        <v>0</v>
      </c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</row>
    <row r="75" spans="1:15" s="11" customFormat="1" ht="45" customHeight="1" thickBot="1" x14ac:dyDescent="0.3">
      <c r="A75" s="48" t="s">
        <v>37</v>
      </c>
      <c r="B75" s="75">
        <f>SUM(B65:B71)</f>
        <v>0</v>
      </c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</row>
    <row r="76" spans="1:15" ht="27" customHeight="1" x14ac:dyDescent="0.3"/>
  </sheetData>
  <sheetProtection password="97F2" sheet="1" objects="1" scenarios="1"/>
  <mergeCells count="11">
    <mergeCell ref="A61:D61"/>
    <mergeCell ref="K5:M5"/>
    <mergeCell ref="B3:D3"/>
    <mergeCell ref="B5:E5"/>
    <mergeCell ref="A16:D16"/>
    <mergeCell ref="A25:D25"/>
    <mergeCell ref="A34:D34"/>
    <mergeCell ref="K4:L4"/>
    <mergeCell ref="K3:L3"/>
    <mergeCell ref="A43:D43"/>
    <mergeCell ref="A52:D52"/>
  </mergeCells>
  <phoneticPr fontId="9" type="noConversion"/>
  <printOptions horizontalCentered="1"/>
  <pageMargins left="0" right="0" top="0.59055118110236227" bottom="0.19685039370078741" header="0.51181102362204722" footer="0.51181102362204722"/>
  <pageSetup paperSize="8" scale="50" orientation="portrait" cellComments="asDisplayed" errors="blank" r:id="rId1"/>
  <headerFooter alignWithMargins="0">
    <oddHeader xml:space="preserve">&amp;C
</oddHeader>
    <oddFooter>&amp;L&amp;"Arial,Italic"&amp;9Run Review Calculation Matrix
Version 1.0       &amp;C
&amp;"Arial,Italic"&amp;9Updated 12/02/10</oddFooter>
  </headerFooter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6"/>
  <sheetViews>
    <sheetView view="pageBreakPreview" zoomScale="55" zoomScaleNormal="100" workbookViewId="0">
      <selection activeCell="C21" sqref="C21"/>
    </sheetView>
  </sheetViews>
  <sheetFormatPr defaultRowHeight="17.399999999999999" x14ac:dyDescent="0.3"/>
  <cols>
    <col min="1" max="1" width="38.109375" customWidth="1"/>
    <col min="2" max="4" width="23.5546875" style="8" customWidth="1"/>
    <col min="5" max="6" width="17.33203125" style="8" customWidth="1"/>
    <col min="7" max="7" width="15.88671875" style="8" customWidth="1"/>
    <col min="8" max="9" width="17.44140625" style="8" customWidth="1"/>
    <col min="10" max="10" width="20.6640625" style="8" customWidth="1"/>
    <col min="11" max="11" width="15.88671875" style="8" customWidth="1"/>
    <col min="12" max="12" width="17.88671875" style="8" customWidth="1"/>
    <col min="13" max="13" width="19.33203125" style="8" customWidth="1"/>
    <col min="14" max="15" width="9.109375" style="1"/>
  </cols>
  <sheetData>
    <row r="1" spans="1:15" s="2" customFormat="1" ht="28.5" customHeight="1" x14ac:dyDescent="0.25">
      <c r="A1" s="17" t="s">
        <v>23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5"/>
      <c r="O1" s="5"/>
    </row>
    <row r="2" spans="1:15" s="2" customFormat="1" ht="28.5" customHeight="1" x14ac:dyDescent="0.25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5"/>
      <c r="O2" s="5"/>
    </row>
    <row r="3" spans="1:15" s="4" customFormat="1" ht="49.5" customHeight="1" x14ac:dyDescent="0.25">
      <c r="A3" s="22" t="s">
        <v>15</v>
      </c>
      <c r="B3" s="196" t="str">
        <f>'Individual Service 10 Total'!B3:D3</f>
        <v>Service 10</v>
      </c>
      <c r="C3" s="197"/>
      <c r="D3" s="198"/>
      <c r="E3" s="27"/>
      <c r="F3" s="27"/>
      <c r="G3" s="23"/>
      <c r="H3" s="63"/>
      <c r="I3" s="24"/>
      <c r="J3" s="25" t="s">
        <v>16</v>
      </c>
      <c r="K3" s="193" t="str">
        <f>'Individual Service 10 Total'!H3</f>
        <v>House Officer / Registrar</v>
      </c>
      <c r="L3" s="195"/>
      <c r="M3" s="27"/>
      <c r="N3" s="3"/>
      <c r="O3" s="3"/>
    </row>
    <row r="4" spans="1:15" s="12" customFormat="1" ht="15.6" x14ac:dyDescent="0.25">
      <c r="A4" s="28"/>
      <c r="B4" s="27"/>
      <c r="C4" s="27"/>
      <c r="D4" s="27"/>
      <c r="E4" s="27"/>
      <c r="F4" s="27"/>
      <c r="G4" s="27"/>
      <c r="H4" s="27"/>
      <c r="I4" s="27"/>
      <c r="J4" s="27"/>
      <c r="K4" s="203"/>
      <c r="L4" s="203"/>
      <c r="M4" s="27"/>
      <c r="N4" s="11"/>
      <c r="O4" s="11"/>
    </row>
    <row r="5" spans="1:15" s="2" customFormat="1" ht="90.75" customHeight="1" x14ac:dyDescent="0.25">
      <c r="A5" s="29" t="s">
        <v>14</v>
      </c>
      <c r="B5" s="199" t="str">
        <f>'Individual Service 10 Total'!A9</f>
        <v>SERVICE 10, RMO 2</v>
      </c>
      <c r="C5" s="200"/>
      <c r="D5" s="200"/>
      <c r="E5" s="201"/>
      <c r="F5" s="76"/>
      <c r="G5" s="30"/>
      <c r="H5" s="31"/>
      <c r="I5" s="31"/>
      <c r="J5" s="43" t="s">
        <v>48</v>
      </c>
      <c r="K5" s="193" t="str">
        <f>'Individual Service 10 Total'!B5</f>
        <v>RMO support to enter details from run description e.g. 0800-1630 = 8.5 per day</v>
      </c>
      <c r="L5" s="194"/>
      <c r="M5" s="195"/>
      <c r="N5" s="5"/>
      <c r="O5" s="5"/>
    </row>
    <row r="6" spans="1:15" s="14" customFormat="1" ht="15" customHeight="1" x14ac:dyDescent="0.25">
      <c r="A6" s="34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13"/>
      <c r="O6" s="13"/>
    </row>
    <row r="7" spans="1:15" s="2" customFormat="1" ht="46.8" x14ac:dyDescent="0.25">
      <c r="A7" s="22" t="s">
        <v>0</v>
      </c>
      <c r="B7" s="25" t="s">
        <v>10</v>
      </c>
      <c r="C7" s="25" t="s">
        <v>1</v>
      </c>
      <c r="D7" s="25" t="s">
        <v>2</v>
      </c>
      <c r="E7" s="25" t="s">
        <v>45</v>
      </c>
      <c r="F7" s="25" t="s">
        <v>54</v>
      </c>
      <c r="G7" s="25" t="s">
        <v>35</v>
      </c>
      <c r="H7" s="25" t="s">
        <v>11</v>
      </c>
      <c r="I7" s="25" t="s">
        <v>46</v>
      </c>
      <c r="J7" s="25" t="s">
        <v>47</v>
      </c>
      <c r="K7" s="25" t="s">
        <v>49</v>
      </c>
      <c r="L7" s="25" t="s">
        <v>12</v>
      </c>
      <c r="M7" s="25" t="s">
        <v>13</v>
      </c>
      <c r="N7" s="5"/>
      <c r="O7" s="5"/>
    </row>
    <row r="8" spans="1:15" s="4" customFormat="1" ht="27" customHeight="1" x14ac:dyDescent="0.25">
      <c r="A8" s="32" t="s">
        <v>17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"/>
      <c r="O8" s="3"/>
    </row>
    <row r="9" spans="1:15" s="4" customFormat="1" ht="27" customHeight="1" x14ac:dyDescent="0.25">
      <c r="A9" s="78" t="s">
        <v>3</v>
      </c>
      <c r="B9" s="143"/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3"/>
      <c r="O9" s="3"/>
    </row>
    <row r="10" spans="1:15" s="4" customFormat="1" ht="27" customHeight="1" x14ac:dyDescent="0.25">
      <c r="A10" s="78" t="s">
        <v>4</v>
      </c>
      <c r="B10" s="143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3"/>
      <c r="O10" s="3"/>
    </row>
    <row r="11" spans="1:15" s="4" customFormat="1" ht="27" customHeight="1" x14ac:dyDescent="0.25">
      <c r="A11" s="78" t="s">
        <v>5</v>
      </c>
      <c r="B11" s="143"/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3"/>
      <c r="O11" s="3"/>
    </row>
    <row r="12" spans="1:15" s="4" customFormat="1" ht="27" customHeight="1" x14ac:dyDescent="0.25">
      <c r="A12" s="78" t="s">
        <v>6</v>
      </c>
      <c r="B12" s="143"/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3"/>
      <c r="O12" s="3"/>
    </row>
    <row r="13" spans="1:15" s="4" customFormat="1" ht="27" customHeight="1" x14ac:dyDescent="0.25">
      <c r="A13" s="78" t="s">
        <v>7</v>
      </c>
      <c r="B13" s="143"/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3"/>
      <c r="O13" s="3"/>
    </row>
    <row r="14" spans="1:15" s="4" customFormat="1" ht="27" customHeight="1" x14ac:dyDescent="0.25">
      <c r="A14" s="78" t="s">
        <v>8</v>
      </c>
      <c r="B14" s="143"/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3"/>
      <c r="O14" s="3"/>
    </row>
    <row r="15" spans="1:15" s="4" customFormat="1" ht="27" customHeight="1" x14ac:dyDescent="0.25">
      <c r="A15" s="78" t="s">
        <v>9</v>
      </c>
      <c r="B15" s="143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3"/>
      <c r="O15" s="3"/>
    </row>
    <row r="16" spans="1:15" s="20" customFormat="1" ht="27" customHeight="1" x14ac:dyDescent="0.25">
      <c r="A16" s="202" t="s">
        <v>25</v>
      </c>
      <c r="B16" s="191"/>
      <c r="C16" s="191"/>
      <c r="D16" s="192"/>
      <c r="E16" s="35">
        <f t="shared" ref="E16:M16" si="0">SUM(E9:E15)</f>
        <v>0</v>
      </c>
      <c r="F16" s="35">
        <f t="shared" si="0"/>
        <v>0</v>
      </c>
      <c r="G16" s="35">
        <f t="shared" si="0"/>
        <v>0</v>
      </c>
      <c r="H16" s="35">
        <f t="shared" si="0"/>
        <v>0</v>
      </c>
      <c r="I16" s="35">
        <f t="shared" si="0"/>
        <v>0</v>
      </c>
      <c r="J16" s="35">
        <f t="shared" si="0"/>
        <v>0</v>
      </c>
      <c r="K16" s="35">
        <f t="shared" si="0"/>
        <v>0</v>
      </c>
      <c r="L16" s="35">
        <f t="shared" si="0"/>
        <v>0</v>
      </c>
      <c r="M16" s="35">
        <f t="shared" si="0"/>
        <v>0</v>
      </c>
      <c r="N16" s="19"/>
      <c r="O16" s="19"/>
    </row>
    <row r="17" spans="1:15" s="4" customFormat="1" ht="27" customHeight="1" x14ac:dyDescent="0.25">
      <c r="A17" s="32" t="s">
        <v>18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"/>
      <c r="O17" s="3"/>
    </row>
    <row r="18" spans="1:15" s="4" customFormat="1" ht="27" customHeight="1" x14ac:dyDescent="0.25">
      <c r="A18" s="78" t="s">
        <v>3</v>
      </c>
      <c r="B18" s="143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3"/>
      <c r="O18" s="3"/>
    </row>
    <row r="19" spans="1:15" s="4" customFormat="1" ht="27" customHeight="1" x14ac:dyDescent="0.25">
      <c r="A19" s="34" t="s">
        <v>4</v>
      </c>
      <c r="B19" s="143"/>
      <c r="C19" s="144"/>
      <c r="D19" s="144"/>
      <c r="E19" s="144"/>
      <c r="F19" s="144"/>
      <c r="G19" s="144"/>
      <c r="H19" s="144"/>
      <c r="I19" s="144"/>
      <c r="J19" s="144"/>
      <c r="K19" s="144"/>
      <c r="L19" s="144"/>
      <c r="M19" s="144"/>
      <c r="N19" s="3"/>
      <c r="O19" s="3"/>
    </row>
    <row r="20" spans="1:15" s="4" customFormat="1" ht="27" customHeight="1" x14ac:dyDescent="0.25">
      <c r="A20" s="34" t="s">
        <v>5</v>
      </c>
      <c r="B20" s="143"/>
      <c r="C20" s="144"/>
      <c r="D20" s="144"/>
      <c r="E20" s="144"/>
      <c r="F20" s="144"/>
      <c r="G20" s="144"/>
      <c r="H20" s="144"/>
      <c r="I20" s="144"/>
      <c r="J20" s="144"/>
      <c r="K20" s="144"/>
      <c r="L20" s="144"/>
      <c r="M20" s="144"/>
      <c r="N20" s="3"/>
      <c r="O20" s="3"/>
    </row>
    <row r="21" spans="1:15" s="4" customFormat="1" ht="27" customHeight="1" x14ac:dyDescent="0.25">
      <c r="A21" s="34" t="s">
        <v>6</v>
      </c>
      <c r="B21" s="143"/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3"/>
      <c r="O21" s="3"/>
    </row>
    <row r="22" spans="1:15" s="4" customFormat="1" ht="27" customHeight="1" x14ac:dyDescent="0.25">
      <c r="A22" s="34" t="s">
        <v>7</v>
      </c>
      <c r="B22" s="143"/>
      <c r="C22" s="144"/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3"/>
      <c r="O22" s="3"/>
    </row>
    <row r="23" spans="1:15" s="4" customFormat="1" ht="27" customHeight="1" x14ac:dyDescent="0.25">
      <c r="A23" s="34" t="s">
        <v>8</v>
      </c>
      <c r="B23" s="143"/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3"/>
      <c r="O23" s="3"/>
    </row>
    <row r="24" spans="1:15" s="4" customFormat="1" ht="27" customHeight="1" x14ac:dyDescent="0.25">
      <c r="A24" s="34" t="s">
        <v>9</v>
      </c>
      <c r="B24" s="143"/>
      <c r="C24" s="144"/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3"/>
      <c r="O24" s="3"/>
    </row>
    <row r="25" spans="1:15" s="20" customFormat="1" ht="27" customHeight="1" x14ac:dyDescent="0.25">
      <c r="A25" s="190" t="s">
        <v>26</v>
      </c>
      <c r="B25" s="191"/>
      <c r="C25" s="191"/>
      <c r="D25" s="192"/>
      <c r="E25" s="35">
        <f t="shared" ref="E25:M25" si="1">SUM(E18:E24)</f>
        <v>0</v>
      </c>
      <c r="F25" s="35">
        <f t="shared" si="1"/>
        <v>0</v>
      </c>
      <c r="G25" s="35">
        <f t="shared" si="1"/>
        <v>0</v>
      </c>
      <c r="H25" s="35">
        <f t="shared" si="1"/>
        <v>0</v>
      </c>
      <c r="I25" s="35">
        <f t="shared" si="1"/>
        <v>0</v>
      </c>
      <c r="J25" s="35">
        <f t="shared" si="1"/>
        <v>0</v>
      </c>
      <c r="K25" s="35">
        <f t="shared" si="1"/>
        <v>0</v>
      </c>
      <c r="L25" s="35">
        <f t="shared" si="1"/>
        <v>0</v>
      </c>
      <c r="M25" s="35">
        <f t="shared" si="1"/>
        <v>0</v>
      </c>
      <c r="N25" s="19"/>
      <c r="O25" s="19"/>
    </row>
    <row r="26" spans="1:15" s="4" customFormat="1" ht="27" customHeight="1" x14ac:dyDescent="0.25">
      <c r="A26" s="32" t="s">
        <v>19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"/>
      <c r="O26" s="3"/>
    </row>
    <row r="27" spans="1:15" s="4" customFormat="1" ht="27" customHeight="1" x14ac:dyDescent="0.25">
      <c r="A27" s="34" t="s">
        <v>3</v>
      </c>
      <c r="B27" s="143"/>
      <c r="C27" s="144"/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3"/>
      <c r="O27" s="3"/>
    </row>
    <row r="28" spans="1:15" s="4" customFormat="1" ht="27" customHeight="1" x14ac:dyDescent="0.25">
      <c r="A28" s="34" t="s">
        <v>4</v>
      </c>
      <c r="B28" s="143"/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3"/>
      <c r="O28" s="3"/>
    </row>
    <row r="29" spans="1:15" s="4" customFormat="1" ht="27" customHeight="1" x14ac:dyDescent="0.25">
      <c r="A29" s="34" t="s">
        <v>5</v>
      </c>
      <c r="B29" s="143"/>
      <c r="C29" s="144"/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3"/>
      <c r="O29" s="3"/>
    </row>
    <row r="30" spans="1:15" s="4" customFormat="1" ht="27" customHeight="1" x14ac:dyDescent="0.25">
      <c r="A30" s="34" t="s">
        <v>6</v>
      </c>
      <c r="B30" s="143"/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3"/>
      <c r="O30" s="3"/>
    </row>
    <row r="31" spans="1:15" s="4" customFormat="1" ht="27" customHeight="1" x14ac:dyDescent="0.25">
      <c r="A31" s="34" t="s">
        <v>7</v>
      </c>
      <c r="B31" s="143"/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3"/>
      <c r="O31" s="3"/>
    </row>
    <row r="32" spans="1:15" s="4" customFormat="1" ht="27" customHeight="1" x14ac:dyDescent="0.25">
      <c r="A32" s="34" t="s">
        <v>8</v>
      </c>
      <c r="B32" s="143"/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3"/>
      <c r="O32" s="3"/>
    </row>
    <row r="33" spans="1:15" s="4" customFormat="1" ht="27" customHeight="1" x14ac:dyDescent="0.25">
      <c r="A33" s="34" t="s">
        <v>9</v>
      </c>
      <c r="B33" s="143"/>
      <c r="C33" s="144"/>
      <c r="D33" s="144"/>
      <c r="E33" s="144"/>
      <c r="F33" s="144"/>
      <c r="G33" s="144"/>
      <c r="H33" s="144"/>
      <c r="I33" s="144"/>
      <c r="J33" s="144"/>
      <c r="K33" s="144"/>
      <c r="L33" s="144"/>
      <c r="M33" s="144"/>
      <c r="N33" s="3"/>
      <c r="O33" s="3"/>
    </row>
    <row r="34" spans="1:15" s="20" customFormat="1" ht="27" customHeight="1" x14ac:dyDescent="0.25">
      <c r="A34" s="190" t="s">
        <v>27</v>
      </c>
      <c r="B34" s="191"/>
      <c r="C34" s="191"/>
      <c r="D34" s="192"/>
      <c r="E34" s="35">
        <f t="shared" ref="E34:M34" si="2">SUM(E27:E33)</f>
        <v>0</v>
      </c>
      <c r="F34" s="35">
        <f t="shared" si="2"/>
        <v>0</v>
      </c>
      <c r="G34" s="35">
        <f t="shared" si="2"/>
        <v>0</v>
      </c>
      <c r="H34" s="35">
        <f t="shared" si="2"/>
        <v>0</v>
      </c>
      <c r="I34" s="35">
        <f t="shared" si="2"/>
        <v>0</v>
      </c>
      <c r="J34" s="35">
        <f t="shared" si="2"/>
        <v>0</v>
      </c>
      <c r="K34" s="35">
        <f t="shared" si="2"/>
        <v>0</v>
      </c>
      <c r="L34" s="35">
        <f t="shared" si="2"/>
        <v>0</v>
      </c>
      <c r="M34" s="35">
        <f t="shared" si="2"/>
        <v>0</v>
      </c>
      <c r="N34" s="19"/>
      <c r="O34" s="19"/>
    </row>
    <row r="35" spans="1:15" s="4" customFormat="1" ht="27" customHeight="1" x14ac:dyDescent="0.25">
      <c r="A35" s="32" t="s">
        <v>20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"/>
      <c r="O35" s="3"/>
    </row>
    <row r="36" spans="1:15" s="4" customFormat="1" ht="27" customHeight="1" x14ac:dyDescent="0.25">
      <c r="A36" s="34" t="s">
        <v>3</v>
      </c>
      <c r="B36" s="143"/>
      <c r="C36" s="144"/>
      <c r="D36" s="144"/>
      <c r="E36" s="144"/>
      <c r="F36" s="144"/>
      <c r="G36" s="144"/>
      <c r="H36" s="144"/>
      <c r="I36" s="144"/>
      <c r="J36" s="144"/>
      <c r="K36" s="144"/>
      <c r="L36" s="144"/>
      <c r="M36" s="144"/>
      <c r="N36" s="3"/>
      <c r="O36" s="3"/>
    </row>
    <row r="37" spans="1:15" s="4" customFormat="1" ht="27" customHeight="1" x14ac:dyDescent="0.25">
      <c r="A37" s="78" t="s">
        <v>4</v>
      </c>
      <c r="B37" s="143"/>
      <c r="C37" s="144"/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3"/>
      <c r="O37" s="3"/>
    </row>
    <row r="38" spans="1:15" s="4" customFormat="1" ht="27" customHeight="1" x14ac:dyDescent="0.25">
      <c r="A38" s="34" t="s">
        <v>5</v>
      </c>
      <c r="B38" s="143"/>
      <c r="C38" s="144"/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3"/>
      <c r="O38" s="3"/>
    </row>
    <row r="39" spans="1:15" s="4" customFormat="1" ht="27" customHeight="1" x14ac:dyDescent="0.25">
      <c r="A39" s="34" t="s">
        <v>6</v>
      </c>
      <c r="B39" s="143"/>
      <c r="C39" s="144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3"/>
      <c r="O39" s="3"/>
    </row>
    <row r="40" spans="1:15" s="4" customFormat="1" ht="27" customHeight="1" x14ac:dyDescent="0.25">
      <c r="A40" s="34" t="s">
        <v>7</v>
      </c>
      <c r="B40" s="143"/>
      <c r="C40" s="144"/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3"/>
      <c r="O40" s="3"/>
    </row>
    <row r="41" spans="1:15" s="4" customFormat="1" ht="27" customHeight="1" x14ac:dyDescent="0.25">
      <c r="A41" s="34" t="s">
        <v>8</v>
      </c>
      <c r="B41" s="143"/>
      <c r="C41" s="144"/>
      <c r="D41" s="144"/>
      <c r="E41" s="144"/>
      <c r="F41" s="144"/>
      <c r="G41" s="144"/>
      <c r="H41" s="144"/>
      <c r="I41" s="144"/>
      <c r="J41" s="144"/>
      <c r="K41" s="144"/>
      <c r="L41" s="144"/>
      <c r="M41" s="144"/>
      <c r="N41" s="3"/>
      <c r="O41" s="3"/>
    </row>
    <row r="42" spans="1:15" s="4" customFormat="1" ht="27" customHeight="1" x14ac:dyDescent="0.25">
      <c r="A42" s="34" t="s">
        <v>9</v>
      </c>
      <c r="B42" s="143"/>
      <c r="C42" s="144"/>
      <c r="D42" s="144"/>
      <c r="E42" s="144"/>
      <c r="F42" s="144"/>
      <c r="G42" s="144"/>
      <c r="H42" s="144"/>
      <c r="I42" s="144"/>
      <c r="J42" s="144"/>
      <c r="K42" s="144"/>
      <c r="L42" s="144"/>
      <c r="M42" s="144"/>
      <c r="N42" s="3"/>
      <c r="O42" s="3"/>
    </row>
    <row r="43" spans="1:15" s="20" customFormat="1" ht="27" customHeight="1" x14ac:dyDescent="0.25">
      <c r="A43" s="190" t="s">
        <v>28</v>
      </c>
      <c r="B43" s="191"/>
      <c r="C43" s="191"/>
      <c r="D43" s="192"/>
      <c r="E43" s="35">
        <f t="shared" ref="E43:M43" si="3">SUM(E36:E42)</f>
        <v>0</v>
      </c>
      <c r="F43" s="35">
        <f t="shared" si="3"/>
        <v>0</v>
      </c>
      <c r="G43" s="35">
        <f t="shared" si="3"/>
        <v>0</v>
      </c>
      <c r="H43" s="35">
        <f t="shared" si="3"/>
        <v>0</v>
      </c>
      <c r="I43" s="35">
        <f t="shared" si="3"/>
        <v>0</v>
      </c>
      <c r="J43" s="35">
        <f t="shared" si="3"/>
        <v>0</v>
      </c>
      <c r="K43" s="35">
        <f t="shared" si="3"/>
        <v>0</v>
      </c>
      <c r="L43" s="35">
        <f t="shared" si="3"/>
        <v>0</v>
      </c>
      <c r="M43" s="35">
        <f t="shared" si="3"/>
        <v>0</v>
      </c>
      <c r="N43" s="19"/>
      <c r="O43" s="19"/>
    </row>
    <row r="44" spans="1:15" s="4" customFormat="1" ht="27" customHeight="1" x14ac:dyDescent="0.25">
      <c r="A44" s="32" t="s">
        <v>21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"/>
      <c r="O44" s="3"/>
    </row>
    <row r="45" spans="1:15" s="4" customFormat="1" ht="27" customHeight="1" x14ac:dyDescent="0.25">
      <c r="A45" s="34" t="s">
        <v>3</v>
      </c>
      <c r="B45" s="143"/>
      <c r="C45" s="144"/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3"/>
      <c r="O45" s="3"/>
    </row>
    <row r="46" spans="1:15" s="4" customFormat="1" ht="27" customHeight="1" x14ac:dyDescent="0.25">
      <c r="A46" s="34" t="s">
        <v>4</v>
      </c>
      <c r="B46" s="143"/>
      <c r="C46" s="144"/>
      <c r="D46" s="144"/>
      <c r="E46" s="144"/>
      <c r="F46" s="144"/>
      <c r="G46" s="144"/>
      <c r="H46" s="144"/>
      <c r="I46" s="144"/>
      <c r="J46" s="144"/>
      <c r="K46" s="144"/>
      <c r="L46" s="144"/>
      <c r="M46" s="144"/>
      <c r="N46" s="3"/>
      <c r="O46" s="3"/>
    </row>
    <row r="47" spans="1:15" s="4" customFormat="1" ht="27" customHeight="1" x14ac:dyDescent="0.25">
      <c r="A47" s="34" t="s">
        <v>5</v>
      </c>
      <c r="B47" s="143"/>
      <c r="C47" s="144"/>
      <c r="D47" s="144"/>
      <c r="E47" s="144"/>
      <c r="F47" s="144"/>
      <c r="G47" s="144"/>
      <c r="H47" s="144"/>
      <c r="I47" s="144"/>
      <c r="J47" s="144"/>
      <c r="K47" s="144"/>
      <c r="L47" s="144"/>
      <c r="M47" s="144"/>
      <c r="N47" s="3"/>
      <c r="O47" s="3"/>
    </row>
    <row r="48" spans="1:15" s="4" customFormat="1" ht="27" customHeight="1" x14ac:dyDescent="0.25">
      <c r="A48" s="34" t="s">
        <v>6</v>
      </c>
      <c r="B48" s="143"/>
      <c r="C48" s="144"/>
      <c r="D48" s="144"/>
      <c r="E48" s="144"/>
      <c r="F48" s="144"/>
      <c r="G48" s="144"/>
      <c r="H48" s="144"/>
      <c r="I48" s="144"/>
      <c r="J48" s="144"/>
      <c r="K48" s="144"/>
      <c r="L48" s="144"/>
      <c r="M48" s="144"/>
      <c r="N48" s="3"/>
      <c r="O48" s="3"/>
    </row>
    <row r="49" spans="1:15" s="4" customFormat="1" ht="27" customHeight="1" x14ac:dyDescent="0.25">
      <c r="A49" s="34" t="s">
        <v>7</v>
      </c>
      <c r="B49" s="143"/>
      <c r="C49" s="144"/>
      <c r="D49" s="144"/>
      <c r="E49" s="144"/>
      <c r="F49" s="144"/>
      <c r="G49" s="144"/>
      <c r="H49" s="144"/>
      <c r="I49" s="144"/>
      <c r="J49" s="144"/>
      <c r="K49" s="144"/>
      <c r="L49" s="144"/>
      <c r="M49" s="144"/>
      <c r="N49" s="3"/>
      <c r="O49" s="3"/>
    </row>
    <row r="50" spans="1:15" s="4" customFormat="1" ht="27" customHeight="1" x14ac:dyDescent="0.25">
      <c r="A50" s="34" t="s">
        <v>8</v>
      </c>
      <c r="B50" s="143"/>
      <c r="C50" s="144"/>
      <c r="D50" s="144"/>
      <c r="E50" s="144"/>
      <c r="F50" s="144"/>
      <c r="G50" s="144"/>
      <c r="H50" s="144"/>
      <c r="I50" s="144"/>
      <c r="J50" s="144"/>
      <c r="K50" s="144"/>
      <c r="L50" s="144"/>
      <c r="M50" s="144"/>
      <c r="N50" s="3"/>
      <c r="O50" s="3"/>
    </row>
    <row r="51" spans="1:15" s="4" customFormat="1" ht="27" customHeight="1" x14ac:dyDescent="0.25">
      <c r="A51" s="34" t="s">
        <v>9</v>
      </c>
      <c r="B51" s="143"/>
      <c r="C51" s="144"/>
      <c r="D51" s="144"/>
      <c r="E51" s="144"/>
      <c r="F51" s="144"/>
      <c r="G51" s="144"/>
      <c r="H51" s="144"/>
      <c r="I51" s="144"/>
      <c r="J51" s="144"/>
      <c r="K51" s="144"/>
      <c r="L51" s="144"/>
      <c r="M51" s="144"/>
      <c r="N51" s="3"/>
      <c r="O51" s="3"/>
    </row>
    <row r="52" spans="1:15" s="20" customFormat="1" ht="27" customHeight="1" x14ac:dyDescent="0.25">
      <c r="A52" s="190" t="s">
        <v>29</v>
      </c>
      <c r="B52" s="191"/>
      <c r="C52" s="191"/>
      <c r="D52" s="192"/>
      <c r="E52" s="35">
        <f t="shared" ref="E52:M52" si="4">SUM(E45:E51)</f>
        <v>0</v>
      </c>
      <c r="F52" s="35">
        <f t="shared" si="4"/>
        <v>0</v>
      </c>
      <c r="G52" s="35">
        <f t="shared" si="4"/>
        <v>0</v>
      </c>
      <c r="H52" s="35">
        <f t="shared" si="4"/>
        <v>0</v>
      </c>
      <c r="I52" s="35">
        <f t="shared" si="4"/>
        <v>0</v>
      </c>
      <c r="J52" s="35">
        <f t="shared" si="4"/>
        <v>0</v>
      </c>
      <c r="K52" s="35">
        <f t="shared" si="4"/>
        <v>0</v>
      </c>
      <c r="L52" s="35">
        <f t="shared" si="4"/>
        <v>0</v>
      </c>
      <c r="M52" s="35">
        <f t="shared" si="4"/>
        <v>0</v>
      </c>
      <c r="N52" s="19"/>
      <c r="O52" s="19"/>
    </row>
    <row r="53" spans="1:15" s="4" customFormat="1" ht="27" customHeight="1" x14ac:dyDescent="0.25">
      <c r="A53" s="32" t="s">
        <v>22</v>
      </c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"/>
      <c r="O53" s="3"/>
    </row>
    <row r="54" spans="1:15" s="4" customFormat="1" ht="27" customHeight="1" x14ac:dyDescent="0.25">
      <c r="A54" s="34" t="s">
        <v>3</v>
      </c>
      <c r="B54" s="143"/>
      <c r="C54" s="144"/>
      <c r="D54" s="144"/>
      <c r="E54" s="144"/>
      <c r="F54" s="144"/>
      <c r="G54" s="144"/>
      <c r="H54" s="144"/>
      <c r="I54" s="144"/>
      <c r="J54" s="144"/>
      <c r="K54" s="144"/>
      <c r="L54" s="144"/>
      <c r="M54" s="144"/>
      <c r="N54" s="3"/>
      <c r="O54" s="3"/>
    </row>
    <row r="55" spans="1:15" s="4" customFormat="1" ht="27" customHeight="1" x14ac:dyDescent="0.25">
      <c r="A55" s="34" t="s">
        <v>4</v>
      </c>
      <c r="B55" s="143"/>
      <c r="C55" s="144"/>
      <c r="D55" s="144"/>
      <c r="E55" s="144"/>
      <c r="F55" s="144"/>
      <c r="G55" s="144"/>
      <c r="H55" s="144"/>
      <c r="I55" s="144"/>
      <c r="J55" s="144"/>
      <c r="K55" s="144"/>
      <c r="L55" s="144"/>
      <c r="M55" s="144"/>
      <c r="N55" s="3"/>
      <c r="O55" s="3"/>
    </row>
    <row r="56" spans="1:15" s="4" customFormat="1" ht="27" customHeight="1" x14ac:dyDescent="0.25">
      <c r="A56" s="34" t="s">
        <v>5</v>
      </c>
      <c r="B56" s="143"/>
      <c r="C56" s="144"/>
      <c r="D56" s="144"/>
      <c r="E56" s="144"/>
      <c r="F56" s="144"/>
      <c r="G56" s="144"/>
      <c r="H56" s="144"/>
      <c r="I56" s="144"/>
      <c r="J56" s="144"/>
      <c r="K56" s="144"/>
      <c r="L56" s="144"/>
      <c r="M56" s="144"/>
      <c r="N56" s="3"/>
      <c r="O56" s="3"/>
    </row>
    <row r="57" spans="1:15" s="4" customFormat="1" ht="27" customHeight="1" x14ac:dyDescent="0.25">
      <c r="A57" s="34" t="s">
        <v>6</v>
      </c>
      <c r="B57" s="143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3"/>
      <c r="O57" s="3"/>
    </row>
    <row r="58" spans="1:15" s="4" customFormat="1" ht="27" customHeight="1" x14ac:dyDescent="0.25">
      <c r="A58" s="34" t="s">
        <v>7</v>
      </c>
      <c r="B58" s="143"/>
      <c r="C58" s="144"/>
      <c r="D58" s="144"/>
      <c r="E58" s="144"/>
      <c r="F58" s="144"/>
      <c r="G58" s="144"/>
      <c r="H58" s="144"/>
      <c r="I58" s="144"/>
      <c r="J58" s="144"/>
      <c r="K58" s="144"/>
      <c r="L58" s="144"/>
      <c r="M58" s="144"/>
      <c r="N58" s="3"/>
      <c r="O58" s="3"/>
    </row>
    <row r="59" spans="1:15" s="4" customFormat="1" ht="27" customHeight="1" x14ac:dyDescent="0.25">
      <c r="A59" s="34" t="s">
        <v>8</v>
      </c>
      <c r="B59" s="143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3"/>
      <c r="O59" s="3"/>
    </row>
    <row r="60" spans="1:15" s="4" customFormat="1" ht="27" customHeight="1" x14ac:dyDescent="0.25">
      <c r="A60" s="34" t="s">
        <v>9</v>
      </c>
      <c r="B60" s="143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3"/>
      <c r="O60" s="3"/>
    </row>
    <row r="61" spans="1:15" s="20" customFormat="1" ht="27" customHeight="1" x14ac:dyDescent="0.25">
      <c r="A61" s="190" t="s">
        <v>30</v>
      </c>
      <c r="B61" s="191"/>
      <c r="C61" s="191"/>
      <c r="D61" s="192"/>
      <c r="E61" s="35">
        <f t="shared" ref="E61:M61" si="5">SUM(E54:E60)</f>
        <v>0</v>
      </c>
      <c r="F61" s="35">
        <f t="shared" si="5"/>
        <v>0</v>
      </c>
      <c r="G61" s="35">
        <f t="shared" si="5"/>
        <v>0</v>
      </c>
      <c r="H61" s="35">
        <f t="shared" si="5"/>
        <v>0</v>
      </c>
      <c r="I61" s="35">
        <f t="shared" si="5"/>
        <v>0</v>
      </c>
      <c r="J61" s="35">
        <f t="shared" si="5"/>
        <v>0</v>
      </c>
      <c r="K61" s="35">
        <f t="shared" si="5"/>
        <v>0</v>
      </c>
      <c r="L61" s="35">
        <f t="shared" si="5"/>
        <v>0</v>
      </c>
      <c r="M61" s="35">
        <f t="shared" si="5"/>
        <v>0</v>
      </c>
      <c r="N61" s="19"/>
      <c r="O61" s="19"/>
    </row>
    <row r="62" spans="1:15" s="15" customFormat="1" ht="27" customHeight="1" x14ac:dyDescent="0.25">
      <c r="A62" s="36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21"/>
      <c r="O62" s="21"/>
    </row>
    <row r="63" spans="1:15" s="15" customFormat="1" ht="27" customHeight="1" x14ac:dyDescent="0.25">
      <c r="A63" s="38" t="s">
        <v>31</v>
      </c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21"/>
      <c r="O63" s="21"/>
    </row>
    <row r="64" spans="1:15" s="15" customFormat="1" ht="27" customHeight="1" thickBot="1" x14ac:dyDescent="0.35">
      <c r="A64" s="36"/>
      <c r="B64" s="37"/>
      <c r="C64" s="37"/>
      <c r="D64" s="67" t="s">
        <v>51</v>
      </c>
      <c r="E64" s="37"/>
      <c r="F64" s="37"/>
      <c r="G64" s="37"/>
      <c r="H64" s="37"/>
      <c r="I64" s="37"/>
      <c r="J64" s="37"/>
      <c r="K64" s="37"/>
      <c r="L64" s="37"/>
      <c r="M64" s="37"/>
      <c r="N64" s="21"/>
      <c r="O64" s="21"/>
    </row>
    <row r="65" spans="1:15" s="12" customFormat="1" ht="42" customHeight="1" thickBot="1" x14ac:dyDescent="0.3">
      <c r="A65" s="39" t="s">
        <v>45</v>
      </c>
      <c r="B65" s="74">
        <f>SUM(E16+E25+E34+E43+E52+E61)</f>
        <v>0</v>
      </c>
      <c r="C65" s="27"/>
      <c r="D65" s="68" t="s">
        <v>50</v>
      </c>
      <c r="E65" s="27"/>
      <c r="F65" s="27"/>
      <c r="G65" s="27"/>
      <c r="H65" s="27"/>
      <c r="I65" s="27"/>
      <c r="J65" s="27"/>
      <c r="K65" s="27"/>
      <c r="L65" s="27"/>
      <c r="M65" s="27"/>
      <c r="N65" s="11"/>
      <c r="O65" s="11"/>
    </row>
    <row r="66" spans="1:15" s="12" customFormat="1" ht="42" customHeight="1" thickBot="1" x14ac:dyDescent="0.3">
      <c r="A66" s="39" t="s">
        <v>36</v>
      </c>
      <c r="B66" s="74">
        <f>SUM(G16+G25+G34+G43+G52+G61)</f>
        <v>0</v>
      </c>
      <c r="C66" s="27"/>
      <c r="D66" s="68" t="s">
        <v>52</v>
      </c>
      <c r="E66" s="27"/>
      <c r="F66" s="27"/>
      <c r="G66" s="27"/>
      <c r="H66" s="27"/>
      <c r="I66" s="27"/>
      <c r="J66" s="27"/>
      <c r="K66" s="27"/>
      <c r="L66" s="27"/>
      <c r="M66" s="27"/>
      <c r="N66" s="11"/>
      <c r="O66" s="11"/>
    </row>
    <row r="67" spans="1:15" s="12" customFormat="1" ht="42" customHeight="1" thickBot="1" x14ac:dyDescent="0.3">
      <c r="A67" s="41" t="s">
        <v>11</v>
      </c>
      <c r="B67" s="74">
        <f>SUM(H16+H25+H34+H43+H52+H61)</f>
        <v>0</v>
      </c>
      <c r="C67" s="27"/>
      <c r="D67" s="69"/>
      <c r="E67" s="27"/>
      <c r="F67" s="27"/>
      <c r="G67" s="27"/>
      <c r="H67" s="27"/>
      <c r="I67" s="27"/>
      <c r="J67" s="27"/>
      <c r="K67" s="27"/>
      <c r="L67" s="27"/>
      <c r="M67" s="27"/>
      <c r="N67" s="11"/>
      <c r="O67" s="11"/>
    </row>
    <row r="68" spans="1:15" s="12" customFormat="1" ht="42" customHeight="1" thickBot="1" x14ac:dyDescent="0.3">
      <c r="A68" s="41" t="s">
        <v>46</v>
      </c>
      <c r="B68" s="74">
        <f>SUM(I16+I25+I34+I43+I52+I61)</f>
        <v>0</v>
      </c>
      <c r="C68" s="27"/>
      <c r="D68" s="68" t="s">
        <v>53</v>
      </c>
      <c r="E68" s="27"/>
      <c r="F68" s="27"/>
      <c r="G68" s="27"/>
      <c r="H68" s="27"/>
      <c r="I68" s="27"/>
      <c r="J68" s="27"/>
      <c r="K68" s="27"/>
      <c r="L68" s="27"/>
      <c r="M68" s="27"/>
      <c r="N68" s="11"/>
      <c r="O68" s="11"/>
    </row>
    <row r="69" spans="1:15" s="12" customFormat="1" ht="42" customHeight="1" thickBot="1" x14ac:dyDescent="0.3">
      <c r="A69" s="41" t="s">
        <v>47</v>
      </c>
      <c r="B69" s="74">
        <f>SUM(J16+J25+J34+J43+J52+J61)</f>
        <v>0</v>
      </c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11"/>
      <c r="O69" s="11"/>
    </row>
    <row r="70" spans="1:15" s="12" customFormat="1" ht="42" customHeight="1" thickBot="1" x14ac:dyDescent="0.3">
      <c r="A70" s="41" t="s">
        <v>49</v>
      </c>
      <c r="B70" s="74">
        <f>SUM(K16+K25+K34+K43+K52+K61)</f>
        <v>0</v>
      </c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11"/>
      <c r="O70" s="11"/>
    </row>
    <row r="71" spans="1:15" s="12" customFormat="1" ht="42" customHeight="1" thickBot="1" x14ac:dyDescent="0.3">
      <c r="A71" s="41" t="s">
        <v>32</v>
      </c>
      <c r="B71" s="74">
        <f>SUM(L16+L25+L34+L43+L52+L61)</f>
        <v>0</v>
      </c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11"/>
      <c r="O71" s="11"/>
    </row>
    <row r="72" spans="1:15" s="12" customFormat="1" ht="42" customHeight="1" thickBot="1" x14ac:dyDescent="0.3">
      <c r="A72" s="41" t="s">
        <v>54</v>
      </c>
      <c r="B72" s="74">
        <f>SUM(F61+F52+F43+F34+F25+F16)</f>
        <v>0</v>
      </c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11"/>
      <c r="O72" s="11"/>
    </row>
    <row r="73" spans="1:15" s="12" customFormat="1" ht="15" customHeight="1" thickBot="1" x14ac:dyDescent="0.3">
      <c r="A73" s="41"/>
      <c r="B73" s="40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11"/>
      <c r="O73" s="11"/>
    </row>
    <row r="74" spans="1:15" s="11" customFormat="1" ht="40.5" customHeight="1" thickBot="1" x14ac:dyDescent="0.3">
      <c r="A74" s="48" t="s">
        <v>38</v>
      </c>
      <c r="B74" s="75">
        <f>SUM(B65:B70)</f>
        <v>0</v>
      </c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</row>
    <row r="75" spans="1:15" s="11" customFormat="1" ht="45" customHeight="1" thickBot="1" x14ac:dyDescent="0.3">
      <c r="A75" s="48" t="s">
        <v>37</v>
      </c>
      <c r="B75" s="75">
        <f>SUM(B65:B71)</f>
        <v>0</v>
      </c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</row>
    <row r="76" spans="1:15" ht="27" customHeight="1" x14ac:dyDescent="0.3"/>
  </sheetData>
  <sheetProtection password="97F2" sheet="1" objects="1" scenarios="1"/>
  <mergeCells count="11">
    <mergeCell ref="A61:D61"/>
    <mergeCell ref="K5:M5"/>
    <mergeCell ref="B3:D3"/>
    <mergeCell ref="B5:E5"/>
    <mergeCell ref="A16:D16"/>
    <mergeCell ref="A25:D25"/>
    <mergeCell ref="A34:D34"/>
    <mergeCell ref="K4:L4"/>
    <mergeCell ref="K3:L3"/>
    <mergeCell ref="A43:D43"/>
    <mergeCell ref="A52:D52"/>
  </mergeCells>
  <phoneticPr fontId="9" type="noConversion"/>
  <printOptions horizontalCentered="1"/>
  <pageMargins left="0" right="0" top="0.59055118110236227" bottom="0.19685039370078741" header="0.51181102362204722" footer="0.51181102362204722"/>
  <pageSetup paperSize="8" scale="50" orientation="portrait" cellComments="asDisplayed" errors="blank" r:id="rId1"/>
  <headerFooter alignWithMargins="0">
    <oddHeader xml:space="preserve">&amp;C
</oddHeader>
    <oddFooter>&amp;L&amp;"Arial,Italic"&amp;9Run Review Calculation Matrix
Version 1.0       &amp;C
&amp;"Arial,Italic"&amp;9Updated 12/02/10</oddFooter>
  </headerFooter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6"/>
  <sheetViews>
    <sheetView view="pageBreakPreview" zoomScale="55" zoomScaleNormal="100" workbookViewId="0">
      <selection activeCell="C21" sqref="C21"/>
    </sheetView>
  </sheetViews>
  <sheetFormatPr defaultRowHeight="17.399999999999999" x14ac:dyDescent="0.3"/>
  <cols>
    <col min="1" max="1" width="38.109375" customWidth="1"/>
    <col min="2" max="4" width="23.5546875" style="8" customWidth="1"/>
    <col min="5" max="6" width="17.33203125" style="8" customWidth="1"/>
    <col min="7" max="7" width="15.88671875" style="8" customWidth="1"/>
    <col min="8" max="9" width="17.44140625" style="8" customWidth="1"/>
    <col min="10" max="10" width="20.6640625" style="8" customWidth="1"/>
    <col min="11" max="11" width="15.88671875" style="8" customWidth="1"/>
    <col min="12" max="12" width="17.88671875" style="8" customWidth="1"/>
    <col min="13" max="13" width="19.33203125" style="8" customWidth="1"/>
    <col min="14" max="15" width="9.109375" style="1"/>
  </cols>
  <sheetData>
    <row r="1" spans="1:15" s="2" customFormat="1" ht="28.5" customHeight="1" x14ac:dyDescent="0.25">
      <c r="A1" s="17" t="s">
        <v>23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5"/>
      <c r="O1" s="5"/>
    </row>
    <row r="2" spans="1:15" s="2" customFormat="1" ht="28.5" customHeight="1" x14ac:dyDescent="0.25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5"/>
      <c r="O2" s="5"/>
    </row>
    <row r="3" spans="1:15" s="4" customFormat="1" ht="49.5" customHeight="1" x14ac:dyDescent="0.25">
      <c r="A3" s="22" t="s">
        <v>15</v>
      </c>
      <c r="B3" s="196" t="str">
        <f>'Individual Service 10 Total'!B3:D3</f>
        <v>Service 10</v>
      </c>
      <c r="C3" s="197"/>
      <c r="D3" s="198"/>
      <c r="E3" s="27"/>
      <c r="F3" s="27"/>
      <c r="G3" s="23"/>
      <c r="H3" s="63"/>
      <c r="I3" s="24"/>
      <c r="J3" s="25" t="s">
        <v>16</v>
      </c>
      <c r="K3" s="193" t="str">
        <f>'Individual Service 10 Total'!H3</f>
        <v>House Officer / Registrar</v>
      </c>
      <c r="L3" s="195"/>
      <c r="M3" s="27"/>
      <c r="N3" s="3"/>
      <c r="O3" s="3"/>
    </row>
    <row r="4" spans="1:15" s="12" customFormat="1" ht="15.6" x14ac:dyDescent="0.25">
      <c r="A4" s="28"/>
      <c r="B4" s="27"/>
      <c r="C4" s="27"/>
      <c r="D4" s="27"/>
      <c r="E4" s="27"/>
      <c r="F4" s="27"/>
      <c r="G4" s="27"/>
      <c r="H4" s="27"/>
      <c r="I4" s="27"/>
      <c r="J4" s="27"/>
      <c r="K4" s="203"/>
      <c r="L4" s="203"/>
      <c r="M4" s="27"/>
      <c r="N4" s="11"/>
      <c r="O4" s="11"/>
    </row>
    <row r="5" spans="1:15" s="2" customFormat="1" ht="90.75" customHeight="1" x14ac:dyDescent="0.25">
      <c r="A5" s="29" t="s">
        <v>14</v>
      </c>
      <c r="B5" s="199" t="str">
        <f>'Individual Service 10 Total'!A10</f>
        <v>SERVICE 10, RMO 3</v>
      </c>
      <c r="C5" s="200"/>
      <c r="D5" s="200"/>
      <c r="E5" s="201"/>
      <c r="F5" s="76"/>
      <c r="G5" s="30"/>
      <c r="H5" s="31"/>
      <c r="I5" s="31"/>
      <c r="J5" s="43" t="s">
        <v>48</v>
      </c>
      <c r="K5" s="193" t="str">
        <f>'Individual Service 10 Total'!B5</f>
        <v>RMO support to enter details from run description e.g. 0800-1630 = 8.5 per day</v>
      </c>
      <c r="L5" s="194"/>
      <c r="M5" s="195"/>
      <c r="N5" s="5"/>
      <c r="O5" s="5"/>
    </row>
    <row r="6" spans="1:15" s="14" customFormat="1" ht="15" customHeight="1" x14ac:dyDescent="0.25">
      <c r="A6" s="34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13"/>
      <c r="O6" s="13"/>
    </row>
    <row r="7" spans="1:15" s="2" customFormat="1" ht="46.8" x14ac:dyDescent="0.25">
      <c r="A7" s="22" t="s">
        <v>0</v>
      </c>
      <c r="B7" s="25" t="s">
        <v>10</v>
      </c>
      <c r="C7" s="25" t="s">
        <v>1</v>
      </c>
      <c r="D7" s="25" t="s">
        <v>2</v>
      </c>
      <c r="E7" s="25" t="s">
        <v>45</v>
      </c>
      <c r="F7" s="25" t="s">
        <v>54</v>
      </c>
      <c r="G7" s="25" t="s">
        <v>35</v>
      </c>
      <c r="H7" s="25" t="s">
        <v>11</v>
      </c>
      <c r="I7" s="25" t="s">
        <v>46</v>
      </c>
      <c r="J7" s="25" t="s">
        <v>47</v>
      </c>
      <c r="K7" s="25" t="s">
        <v>49</v>
      </c>
      <c r="L7" s="25" t="s">
        <v>12</v>
      </c>
      <c r="M7" s="25" t="s">
        <v>13</v>
      </c>
      <c r="N7" s="5"/>
      <c r="O7" s="5"/>
    </row>
    <row r="8" spans="1:15" s="4" customFormat="1" ht="27" customHeight="1" x14ac:dyDescent="0.25">
      <c r="A8" s="32" t="s">
        <v>17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"/>
      <c r="O8" s="3"/>
    </row>
    <row r="9" spans="1:15" s="4" customFormat="1" ht="27" customHeight="1" x14ac:dyDescent="0.25">
      <c r="A9" s="78" t="s">
        <v>3</v>
      </c>
      <c r="B9" s="143"/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3"/>
      <c r="O9" s="3"/>
    </row>
    <row r="10" spans="1:15" s="4" customFormat="1" ht="27" customHeight="1" x14ac:dyDescent="0.25">
      <c r="A10" s="78" t="s">
        <v>4</v>
      </c>
      <c r="B10" s="143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3"/>
      <c r="O10" s="3"/>
    </row>
    <row r="11" spans="1:15" s="4" customFormat="1" ht="27" customHeight="1" x14ac:dyDescent="0.25">
      <c r="A11" s="78" t="s">
        <v>5</v>
      </c>
      <c r="B11" s="143"/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3"/>
      <c r="O11" s="3"/>
    </row>
    <row r="12" spans="1:15" s="4" customFormat="1" ht="27" customHeight="1" x14ac:dyDescent="0.25">
      <c r="A12" s="78" t="s">
        <v>6</v>
      </c>
      <c r="B12" s="143"/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3"/>
      <c r="O12" s="3"/>
    </row>
    <row r="13" spans="1:15" s="4" customFormat="1" ht="27" customHeight="1" x14ac:dyDescent="0.25">
      <c r="A13" s="78" t="s">
        <v>7</v>
      </c>
      <c r="B13" s="143"/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3"/>
      <c r="O13" s="3"/>
    </row>
    <row r="14" spans="1:15" s="4" customFormat="1" ht="27" customHeight="1" x14ac:dyDescent="0.25">
      <c r="A14" s="78" t="s">
        <v>8</v>
      </c>
      <c r="B14" s="143"/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3"/>
      <c r="O14" s="3"/>
    </row>
    <row r="15" spans="1:15" s="4" customFormat="1" ht="27" customHeight="1" x14ac:dyDescent="0.25">
      <c r="A15" s="78" t="s">
        <v>9</v>
      </c>
      <c r="B15" s="143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3"/>
      <c r="O15" s="3"/>
    </row>
    <row r="16" spans="1:15" s="20" customFormat="1" ht="27" customHeight="1" x14ac:dyDescent="0.25">
      <c r="A16" s="202" t="s">
        <v>25</v>
      </c>
      <c r="B16" s="191"/>
      <c r="C16" s="191"/>
      <c r="D16" s="192"/>
      <c r="E16" s="35">
        <f t="shared" ref="E16:M16" si="0">SUM(E9:E15)</f>
        <v>0</v>
      </c>
      <c r="F16" s="35">
        <f t="shared" si="0"/>
        <v>0</v>
      </c>
      <c r="G16" s="35">
        <f t="shared" si="0"/>
        <v>0</v>
      </c>
      <c r="H16" s="35">
        <f t="shared" si="0"/>
        <v>0</v>
      </c>
      <c r="I16" s="35">
        <f t="shared" si="0"/>
        <v>0</v>
      </c>
      <c r="J16" s="35">
        <f t="shared" si="0"/>
        <v>0</v>
      </c>
      <c r="K16" s="35">
        <f t="shared" si="0"/>
        <v>0</v>
      </c>
      <c r="L16" s="35">
        <f t="shared" si="0"/>
        <v>0</v>
      </c>
      <c r="M16" s="35">
        <f t="shared" si="0"/>
        <v>0</v>
      </c>
      <c r="N16" s="19"/>
      <c r="O16" s="19"/>
    </row>
    <row r="17" spans="1:15" s="4" customFormat="1" ht="27" customHeight="1" x14ac:dyDescent="0.25">
      <c r="A17" s="32" t="s">
        <v>18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"/>
      <c r="O17" s="3"/>
    </row>
    <row r="18" spans="1:15" s="4" customFormat="1" ht="27" customHeight="1" x14ac:dyDescent="0.25">
      <c r="A18" s="78" t="s">
        <v>3</v>
      </c>
      <c r="B18" s="143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3"/>
      <c r="O18" s="3"/>
    </row>
    <row r="19" spans="1:15" s="4" customFormat="1" ht="27" customHeight="1" x14ac:dyDescent="0.25">
      <c r="A19" s="34" t="s">
        <v>4</v>
      </c>
      <c r="B19" s="143"/>
      <c r="C19" s="144"/>
      <c r="D19" s="144"/>
      <c r="E19" s="144"/>
      <c r="F19" s="144"/>
      <c r="G19" s="144"/>
      <c r="H19" s="144"/>
      <c r="I19" s="144"/>
      <c r="J19" s="144"/>
      <c r="K19" s="144"/>
      <c r="L19" s="144"/>
      <c r="M19" s="144"/>
      <c r="N19" s="3"/>
      <c r="O19" s="3"/>
    </row>
    <row r="20" spans="1:15" s="4" customFormat="1" ht="27" customHeight="1" x14ac:dyDescent="0.25">
      <c r="A20" s="34" t="s">
        <v>5</v>
      </c>
      <c r="B20" s="143"/>
      <c r="C20" s="144"/>
      <c r="D20" s="144"/>
      <c r="E20" s="144"/>
      <c r="F20" s="144"/>
      <c r="G20" s="144"/>
      <c r="H20" s="144"/>
      <c r="I20" s="144"/>
      <c r="J20" s="144"/>
      <c r="K20" s="144"/>
      <c r="L20" s="144"/>
      <c r="M20" s="144"/>
      <c r="N20" s="3"/>
      <c r="O20" s="3"/>
    </row>
    <row r="21" spans="1:15" s="4" customFormat="1" ht="27" customHeight="1" x14ac:dyDescent="0.25">
      <c r="A21" s="34" t="s">
        <v>6</v>
      </c>
      <c r="B21" s="143"/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3"/>
      <c r="O21" s="3"/>
    </row>
    <row r="22" spans="1:15" s="4" customFormat="1" ht="27" customHeight="1" x14ac:dyDescent="0.25">
      <c r="A22" s="34" t="s">
        <v>7</v>
      </c>
      <c r="B22" s="143"/>
      <c r="C22" s="144"/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3"/>
      <c r="O22" s="3"/>
    </row>
    <row r="23" spans="1:15" s="4" customFormat="1" ht="27" customHeight="1" x14ac:dyDescent="0.25">
      <c r="A23" s="34" t="s">
        <v>8</v>
      </c>
      <c r="B23" s="143"/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3"/>
      <c r="O23" s="3"/>
    </row>
    <row r="24" spans="1:15" s="4" customFormat="1" ht="27" customHeight="1" x14ac:dyDescent="0.25">
      <c r="A24" s="34" t="s">
        <v>9</v>
      </c>
      <c r="B24" s="143"/>
      <c r="C24" s="144"/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3"/>
      <c r="O24" s="3"/>
    </row>
    <row r="25" spans="1:15" s="20" customFormat="1" ht="27" customHeight="1" x14ac:dyDescent="0.25">
      <c r="A25" s="190" t="s">
        <v>26</v>
      </c>
      <c r="B25" s="191"/>
      <c r="C25" s="191"/>
      <c r="D25" s="192"/>
      <c r="E25" s="35">
        <f t="shared" ref="E25:M25" si="1">SUM(E18:E24)</f>
        <v>0</v>
      </c>
      <c r="F25" s="35">
        <f t="shared" si="1"/>
        <v>0</v>
      </c>
      <c r="G25" s="35">
        <f t="shared" si="1"/>
        <v>0</v>
      </c>
      <c r="H25" s="35">
        <f t="shared" si="1"/>
        <v>0</v>
      </c>
      <c r="I25" s="35">
        <f t="shared" si="1"/>
        <v>0</v>
      </c>
      <c r="J25" s="35">
        <f t="shared" si="1"/>
        <v>0</v>
      </c>
      <c r="K25" s="35">
        <f t="shared" si="1"/>
        <v>0</v>
      </c>
      <c r="L25" s="35">
        <f t="shared" si="1"/>
        <v>0</v>
      </c>
      <c r="M25" s="35">
        <f t="shared" si="1"/>
        <v>0</v>
      </c>
      <c r="N25" s="19"/>
      <c r="O25" s="19"/>
    </row>
    <row r="26" spans="1:15" s="4" customFormat="1" ht="27" customHeight="1" x14ac:dyDescent="0.25">
      <c r="A26" s="32" t="s">
        <v>19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"/>
      <c r="O26" s="3"/>
    </row>
    <row r="27" spans="1:15" s="4" customFormat="1" ht="27" customHeight="1" x14ac:dyDescent="0.25">
      <c r="A27" s="34" t="s">
        <v>3</v>
      </c>
      <c r="B27" s="143"/>
      <c r="C27" s="144"/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3"/>
      <c r="O27" s="3"/>
    </row>
    <row r="28" spans="1:15" s="4" customFormat="1" ht="27" customHeight="1" x14ac:dyDescent="0.25">
      <c r="A28" s="34" t="s">
        <v>4</v>
      </c>
      <c r="B28" s="143"/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3"/>
      <c r="O28" s="3"/>
    </row>
    <row r="29" spans="1:15" s="4" customFormat="1" ht="27" customHeight="1" x14ac:dyDescent="0.25">
      <c r="A29" s="34" t="s">
        <v>5</v>
      </c>
      <c r="B29" s="143"/>
      <c r="C29" s="144"/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3"/>
      <c r="O29" s="3"/>
    </row>
    <row r="30" spans="1:15" s="4" customFormat="1" ht="27" customHeight="1" x14ac:dyDescent="0.25">
      <c r="A30" s="34" t="s">
        <v>6</v>
      </c>
      <c r="B30" s="143"/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3"/>
      <c r="O30" s="3"/>
    </row>
    <row r="31" spans="1:15" s="4" customFormat="1" ht="27" customHeight="1" x14ac:dyDescent="0.25">
      <c r="A31" s="34" t="s">
        <v>7</v>
      </c>
      <c r="B31" s="143"/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3"/>
      <c r="O31" s="3"/>
    </row>
    <row r="32" spans="1:15" s="4" customFormat="1" ht="27" customHeight="1" x14ac:dyDescent="0.25">
      <c r="A32" s="34" t="s">
        <v>8</v>
      </c>
      <c r="B32" s="143"/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3"/>
      <c r="O32" s="3"/>
    </row>
    <row r="33" spans="1:15" s="4" customFormat="1" ht="27" customHeight="1" x14ac:dyDescent="0.25">
      <c r="A33" s="34" t="s">
        <v>9</v>
      </c>
      <c r="B33" s="143"/>
      <c r="C33" s="144"/>
      <c r="D33" s="144"/>
      <c r="E33" s="144"/>
      <c r="F33" s="144"/>
      <c r="G33" s="144"/>
      <c r="H33" s="144"/>
      <c r="I33" s="144"/>
      <c r="J33" s="144"/>
      <c r="K33" s="144"/>
      <c r="L33" s="144"/>
      <c r="M33" s="144"/>
      <c r="N33" s="3"/>
      <c r="O33" s="3"/>
    </row>
    <row r="34" spans="1:15" s="20" customFormat="1" ht="27" customHeight="1" x14ac:dyDescent="0.25">
      <c r="A34" s="190" t="s">
        <v>27</v>
      </c>
      <c r="B34" s="191"/>
      <c r="C34" s="191"/>
      <c r="D34" s="192"/>
      <c r="E34" s="35">
        <f t="shared" ref="E34:M34" si="2">SUM(E27:E33)</f>
        <v>0</v>
      </c>
      <c r="F34" s="35">
        <f t="shared" si="2"/>
        <v>0</v>
      </c>
      <c r="G34" s="35">
        <f t="shared" si="2"/>
        <v>0</v>
      </c>
      <c r="H34" s="35">
        <f t="shared" si="2"/>
        <v>0</v>
      </c>
      <c r="I34" s="35">
        <f t="shared" si="2"/>
        <v>0</v>
      </c>
      <c r="J34" s="35">
        <f t="shared" si="2"/>
        <v>0</v>
      </c>
      <c r="K34" s="35">
        <f t="shared" si="2"/>
        <v>0</v>
      </c>
      <c r="L34" s="35">
        <f t="shared" si="2"/>
        <v>0</v>
      </c>
      <c r="M34" s="35">
        <f t="shared" si="2"/>
        <v>0</v>
      </c>
      <c r="N34" s="19"/>
      <c r="O34" s="19"/>
    </row>
    <row r="35" spans="1:15" s="4" customFormat="1" ht="27" customHeight="1" x14ac:dyDescent="0.25">
      <c r="A35" s="32" t="s">
        <v>20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"/>
      <c r="O35" s="3"/>
    </row>
    <row r="36" spans="1:15" s="4" customFormat="1" ht="27" customHeight="1" x14ac:dyDescent="0.25">
      <c r="A36" s="34" t="s">
        <v>3</v>
      </c>
      <c r="B36" s="143"/>
      <c r="C36" s="144"/>
      <c r="D36" s="144"/>
      <c r="E36" s="144"/>
      <c r="F36" s="144"/>
      <c r="G36" s="144"/>
      <c r="H36" s="144"/>
      <c r="I36" s="144"/>
      <c r="J36" s="144"/>
      <c r="K36" s="144"/>
      <c r="L36" s="144"/>
      <c r="M36" s="144"/>
      <c r="N36" s="3"/>
      <c r="O36" s="3"/>
    </row>
    <row r="37" spans="1:15" s="4" customFormat="1" ht="27" customHeight="1" x14ac:dyDescent="0.25">
      <c r="A37" s="78" t="s">
        <v>4</v>
      </c>
      <c r="B37" s="143"/>
      <c r="C37" s="144"/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3"/>
      <c r="O37" s="3"/>
    </row>
    <row r="38" spans="1:15" s="4" customFormat="1" ht="27" customHeight="1" x14ac:dyDescent="0.25">
      <c r="A38" s="34" t="s">
        <v>5</v>
      </c>
      <c r="B38" s="143"/>
      <c r="C38" s="144"/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3"/>
      <c r="O38" s="3"/>
    </row>
    <row r="39" spans="1:15" s="4" customFormat="1" ht="27" customHeight="1" x14ac:dyDescent="0.25">
      <c r="A39" s="34" t="s">
        <v>6</v>
      </c>
      <c r="B39" s="143"/>
      <c r="C39" s="144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3"/>
      <c r="O39" s="3"/>
    </row>
    <row r="40" spans="1:15" s="4" customFormat="1" ht="27" customHeight="1" x14ac:dyDescent="0.25">
      <c r="A40" s="34" t="s">
        <v>7</v>
      </c>
      <c r="B40" s="143"/>
      <c r="C40" s="144"/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3"/>
      <c r="O40" s="3"/>
    </row>
    <row r="41" spans="1:15" s="4" customFormat="1" ht="27" customHeight="1" x14ac:dyDescent="0.25">
      <c r="A41" s="34" t="s">
        <v>8</v>
      </c>
      <c r="B41" s="143"/>
      <c r="C41" s="144"/>
      <c r="D41" s="144"/>
      <c r="E41" s="144"/>
      <c r="F41" s="144"/>
      <c r="G41" s="144"/>
      <c r="H41" s="144"/>
      <c r="I41" s="144"/>
      <c r="J41" s="144"/>
      <c r="K41" s="144"/>
      <c r="L41" s="144"/>
      <c r="M41" s="144"/>
      <c r="N41" s="3"/>
      <c r="O41" s="3"/>
    </row>
    <row r="42" spans="1:15" s="4" customFormat="1" ht="27" customHeight="1" x14ac:dyDescent="0.25">
      <c r="A42" s="34" t="s">
        <v>9</v>
      </c>
      <c r="B42" s="143"/>
      <c r="C42" s="144"/>
      <c r="D42" s="144"/>
      <c r="E42" s="144"/>
      <c r="F42" s="144"/>
      <c r="G42" s="144"/>
      <c r="H42" s="144"/>
      <c r="I42" s="144"/>
      <c r="J42" s="144"/>
      <c r="K42" s="144"/>
      <c r="L42" s="144"/>
      <c r="M42" s="144"/>
      <c r="N42" s="3"/>
      <c r="O42" s="3"/>
    </row>
    <row r="43" spans="1:15" s="20" customFormat="1" ht="27" customHeight="1" x14ac:dyDescent="0.25">
      <c r="A43" s="190" t="s">
        <v>28</v>
      </c>
      <c r="B43" s="191"/>
      <c r="C43" s="191"/>
      <c r="D43" s="192"/>
      <c r="E43" s="35">
        <f t="shared" ref="E43:M43" si="3">SUM(E36:E42)</f>
        <v>0</v>
      </c>
      <c r="F43" s="35">
        <f t="shared" si="3"/>
        <v>0</v>
      </c>
      <c r="G43" s="35">
        <f t="shared" si="3"/>
        <v>0</v>
      </c>
      <c r="H43" s="35">
        <f t="shared" si="3"/>
        <v>0</v>
      </c>
      <c r="I43" s="35">
        <f t="shared" si="3"/>
        <v>0</v>
      </c>
      <c r="J43" s="35">
        <f t="shared" si="3"/>
        <v>0</v>
      </c>
      <c r="K43" s="35">
        <f t="shared" si="3"/>
        <v>0</v>
      </c>
      <c r="L43" s="35">
        <f t="shared" si="3"/>
        <v>0</v>
      </c>
      <c r="M43" s="35">
        <f t="shared" si="3"/>
        <v>0</v>
      </c>
      <c r="N43" s="19"/>
      <c r="O43" s="19"/>
    </row>
    <row r="44" spans="1:15" s="4" customFormat="1" ht="27" customHeight="1" x14ac:dyDescent="0.25">
      <c r="A44" s="32" t="s">
        <v>21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"/>
      <c r="O44" s="3"/>
    </row>
    <row r="45" spans="1:15" s="4" customFormat="1" ht="27" customHeight="1" x14ac:dyDescent="0.25">
      <c r="A45" s="34" t="s">
        <v>3</v>
      </c>
      <c r="B45" s="143"/>
      <c r="C45" s="144"/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3"/>
      <c r="O45" s="3"/>
    </row>
    <row r="46" spans="1:15" s="4" customFormat="1" ht="27" customHeight="1" x14ac:dyDescent="0.25">
      <c r="A46" s="34" t="s">
        <v>4</v>
      </c>
      <c r="B46" s="143"/>
      <c r="C46" s="144"/>
      <c r="D46" s="144"/>
      <c r="E46" s="144"/>
      <c r="F46" s="144"/>
      <c r="G46" s="144"/>
      <c r="H46" s="144"/>
      <c r="I46" s="144"/>
      <c r="J46" s="144"/>
      <c r="K46" s="144"/>
      <c r="L46" s="144"/>
      <c r="M46" s="144"/>
      <c r="N46" s="3"/>
      <c r="O46" s="3"/>
    </row>
    <row r="47" spans="1:15" s="4" customFormat="1" ht="27" customHeight="1" x14ac:dyDescent="0.25">
      <c r="A47" s="34" t="s">
        <v>5</v>
      </c>
      <c r="B47" s="143"/>
      <c r="C47" s="144"/>
      <c r="D47" s="144"/>
      <c r="E47" s="144"/>
      <c r="F47" s="144"/>
      <c r="G47" s="144"/>
      <c r="H47" s="144"/>
      <c r="I47" s="144"/>
      <c r="J47" s="144"/>
      <c r="K47" s="144"/>
      <c r="L47" s="144"/>
      <c r="M47" s="144"/>
      <c r="N47" s="3"/>
      <c r="O47" s="3"/>
    </row>
    <row r="48" spans="1:15" s="4" customFormat="1" ht="27" customHeight="1" x14ac:dyDescent="0.25">
      <c r="A48" s="34" t="s">
        <v>6</v>
      </c>
      <c r="B48" s="143"/>
      <c r="C48" s="144"/>
      <c r="D48" s="144"/>
      <c r="E48" s="144"/>
      <c r="F48" s="144"/>
      <c r="G48" s="144"/>
      <c r="H48" s="144"/>
      <c r="I48" s="144"/>
      <c r="J48" s="144"/>
      <c r="K48" s="144"/>
      <c r="L48" s="144"/>
      <c r="M48" s="144"/>
      <c r="N48" s="3"/>
      <c r="O48" s="3"/>
    </row>
    <row r="49" spans="1:15" s="4" customFormat="1" ht="27" customHeight="1" x14ac:dyDescent="0.25">
      <c r="A49" s="34" t="s">
        <v>7</v>
      </c>
      <c r="B49" s="143"/>
      <c r="C49" s="144"/>
      <c r="D49" s="144"/>
      <c r="E49" s="144"/>
      <c r="F49" s="144"/>
      <c r="G49" s="144"/>
      <c r="H49" s="144"/>
      <c r="I49" s="144"/>
      <c r="J49" s="144"/>
      <c r="K49" s="144"/>
      <c r="L49" s="144"/>
      <c r="M49" s="144"/>
      <c r="N49" s="3"/>
      <c r="O49" s="3"/>
    </row>
    <row r="50" spans="1:15" s="4" customFormat="1" ht="27" customHeight="1" x14ac:dyDescent="0.25">
      <c r="A50" s="34" t="s">
        <v>8</v>
      </c>
      <c r="B50" s="143"/>
      <c r="C50" s="144"/>
      <c r="D50" s="144"/>
      <c r="E50" s="144"/>
      <c r="F50" s="144"/>
      <c r="G50" s="144"/>
      <c r="H50" s="144"/>
      <c r="I50" s="144"/>
      <c r="J50" s="144"/>
      <c r="K50" s="144"/>
      <c r="L50" s="144"/>
      <c r="M50" s="144"/>
      <c r="N50" s="3"/>
      <c r="O50" s="3"/>
    </row>
    <row r="51" spans="1:15" s="4" customFormat="1" ht="27" customHeight="1" x14ac:dyDescent="0.25">
      <c r="A51" s="34" t="s">
        <v>9</v>
      </c>
      <c r="B51" s="143"/>
      <c r="C51" s="144"/>
      <c r="D51" s="144"/>
      <c r="E51" s="144"/>
      <c r="F51" s="144"/>
      <c r="G51" s="144"/>
      <c r="H51" s="144"/>
      <c r="I51" s="144"/>
      <c r="J51" s="144"/>
      <c r="K51" s="144"/>
      <c r="L51" s="144"/>
      <c r="M51" s="144"/>
      <c r="N51" s="3"/>
      <c r="O51" s="3"/>
    </row>
    <row r="52" spans="1:15" s="20" customFormat="1" ht="27" customHeight="1" x14ac:dyDescent="0.25">
      <c r="A52" s="190" t="s">
        <v>29</v>
      </c>
      <c r="B52" s="191"/>
      <c r="C52" s="191"/>
      <c r="D52" s="192"/>
      <c r="E52" s="35">
        <f t="shared" ref="E52:M52" si="4">SUM(E45:E51)</f>
        <v>0</v>
      </c>
      <c r="F52" s="35">
        <f t="shared" si="4"/>
        <v>0</v>
      </c>
      <c r="G52" s="35">
        <f t="shared" si="4"/>
        <v>0</v>
      </c>
      <c r="H52" s="35">
        <f t="shared" si="4"/>
        <v>0</v>
      </c>
      <c r="I52" s="35">
        <f t="shared" si="4"/>
        <v>0</v>
      </c>
      <c r="J52" s="35">
        <f t="shared" si="4"/>
        <v>0</v>
      </c>
      <c r="K52" s="35">
        <f t="shared" si="4"/>
        <v>0</v>
      </c>
      <c r="L52" s="35">
        <f t="shared" si="4"/>
        <v>0</v>
      </c>
      <c r="M52" s="35">
        <f t="shared" si="4"/>
        <v>0</v>
      </c>
      <c r="N52" s="19"/>
      <c r="O52" s="19"/>
    </row>
    <row r="53" spans="1:15" s="4" customFormat="1" ht="27" customHeight="1" x14ac:dyDescent="0.25">
      <c r="A53" s="32" t="s">
        <v>22</v>
      </c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"/>
      <c r="O53" s="3"/>
    </row>
    <row r="54" spans="1:15" s="4" customFormat="1" ht="27" customHeight="1" x14ac:dyDescent="0.25">
      <c r="A54" s="34" t="s">
        <v>3</v>
      </c>
      <c r="B54" s="143"/>
      <c r="C54" s="144"/>
      <c r="D54" s="144"/>
      <c r="E54" s="144"/>
      <c r="F54" s="144"/>
      <c r="G54" s="144"/>
      <c r="H54" s="144"/>
      <c r="I54" s="144"/>
      <c r="J54" s="144"/>
      <c r="K54" s="144"/>
      <c r="L54" s="144"/>
      <c r="M54" s="144"/>
      <c r="N54" s="3"/>
      <c r="O54" s="3"/>
    </row>
    <row r="55" spans="1:15" s="4" customFormat="1" ht="27" customHeight="1" x14ac:dyDescent="0.25">
      <c r="A55" s="34" t="s">
        <v>4</v>
      </c>
      <c r="B55" s="143"/>
      <c r="C55" s="144"/>
      <c r="D55" s="144"/>
      <c r="E55" s="144"/>
      <c r="F55" s="144"/>
      <c r="G55" s="144"/>
      <c r="H55" s="144"/>
      <c r="I55" s="144"/>
      <c r="J55" s="144"/>
      <c r="K55" s="144"/>
      <c r="L55" s="144"/>
      <c r="M55" s="144"/>
      <c r="N55" s="3"/>
      <c r="O55" s="3"/>
    </row>
    <row r="56" spans="1:15" s="4" customFormat="1" ht="27" customHeight="1" x14ac:dyDescent="0.25">
      <c r="A56" s="34" t="s">
        <v>5</v>
      </c>
      <c r="B56" s="143"/>
      <c r="C56" s="144"/>
      <c r="D56" s="144"/>
      <c r="E56" s="144"/>
      <c r="F56" s="144"/>
      <c r="G56" s="144"/>
      <c r="H56" s="144"/>
      <c r="I56" s="144"/>
      <c r="J56" s="144"/>
      <c r="K56" s="144"/>
      <c r="L56" s="144"/>
      <c r="M56" s="144"/>
      <c r="N56" s="3"/>
      <c r="O56" s="3"/>
    </row>
    <row r="57" spans="1:15" s="4" customFormat="1" ht="27" customHeight="1" x14ac:dyDescent="0.25">
      <c r="A57" s="34" t="s">
        <v>6</v>
      </c>
      <c r="B57" s="143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3"/>
      <c r="O57" s="3"/>
    </row>
    <row r="58" spans="1:15" s="4" customFormat="1" ht="27" customHeight="1" x14ac:dyDescent="0.25">
      <c r="A58" s="34" t="s">
        <v>7</v>
      </c>
      <c r="B58" s="143"/>
      <c r="C58" s="144"/>
      <c r="D58" s="144"/>
      <c r="E58" s="144"/>
      <c r="F58" s="144"/>
      <c r="G58" s="144"/>
      <c r="H58" s="144"/>
      <c r="I58" s="144"/>
      <c r="J58" s="144"/>
      <c r="K58" s="144"/>
      <c r="L58" s="144"/>
      <c r="M58" s="144"/>
      <c r="N58" s="3"/>
      <c r="O58" s="3"/>
    </row>
    <row r="59" spans="1:15" s="4" customFormat="1" ht="27" customHeight="1" x14ac:dyDescent="0.25">
      <c r="A59" s="34" t="s">
        <v>8</v>
      </c>
      <c r="B59" s="143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3"/>
      <c r="O59" s="3"/>
    </row>
    <row r="60" spans="1:15" s="4" customFormat="1" ht="27" customHeight="1" x14ac:dyDescent="0.25">
      <c r="A60" s="34" t="s">
        <v>9</v>
      </c>
      <c r="B60" s="143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3"/>
      <c r="O60" s="3"/>
    </row>
    <row r="61" spans="1:15" s="20" customFormat="1" ht="27" customHeight="1" x14ac:dyDescent="0.25">
      <c r="A61" s="190" t="s">
        <v>30</v>
      </c>
      <c r="B61" s="191"/>
      <c r="C61" s="191"/>
      <c r="D61" s="192"/>
      <c r="E61" s="35">
        <f t="shared" ref="E61:M61" si="5">SUM(E54:E60)</f>
        <v>0</v>
      </c>
      <c r="F61" s="35">
        <f t="shared" si="5"/>
        <v>0</v>
      </c>
      <c r="G61" s="35">
        <f t="shared" si="5"/>
        <v>0</v>
      </c>
      <c r="H61" s="35">
        <f t="shared" si="5"/>
        <v>0</v>
      </c>
      <c r="I61" s="35">
        <f t="shared" si="5"/>
        <v>0</v>
      </c>
      <c r="J61" s="35">
        <f t="shared" si="5"/>
        <v>0</v>
      </c>
      <c r="K61" s="35">
        <f t="shared" si="5"/>
        <v>0</v>
      </c>
      <c r="L61" s="35">
        <f t="shared" si="5"/>
        <v>0</v>
      </c>
      <c r="M61" s="35">
        <f t="shared" si="5"/>
        <v>0</v>
      </c>
      <c r="N61" s="19"/>
      <c r="O61" s="19"/>
    </row>
    <row r="62" spans="1:15" s="15" customFormat="1" ht="27" customHeight="1" x14ac:dyDescent="0.25">
      <c r="A62" s="36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21"/>
      <c r="O62" s="21"/>
    </row>
    <row r="63" spans="1:15" s="15" customFormat="1" ht="27" customHeight="1" x14ac:dyDescent="0.25">
      <c r="A63" s="38" t="s">
        <v>31</v>
      </c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21"/>
      <c r="O63" s="21"/>
    </row>
    <row r="64" spans="1:15" s="15" customFormat="1" ht="27" customHeight="1" thickBot="1" x14ac:dyDescent="0.35">
      <c r="A64" s="36"/>
      <c r="B64" s="37"/>
      <c r="C64" s="37"/>
      <c r="D64" s="67" t="s">
        <v>51</v>
      </c>
      <c r="E64" s="37"/>
      <c r="F64" s="37"/>
      <c r="G64" s="37"/>
      <c r="H64" s="37"/>
      <c r="I64" s="37"/>
      <c r="J64" s="37"/>
      <c r="K64" s="37"/>
      <c r="L64" s="37"/>
      <c r="M64" s="37"/>
      <c r="N64" s="21"/>
      <c r="O64" s="21"/>
    </row>
    <row r="65" spans="1:15" s="12" customFormat="1" ht="42" customHeight="1" thickBot="1" x14ac:dyDescent="0.3">
      <c r="A65" s="39" t="s">
        <v>45</v>
      </c>
      <c r="B65" s="74">
        <f>SUM(E16+E25+E34+E43+E52+E61)</f>
        <v>0</v>
      </c>
      <c r="C65" s="27"/>
      <c r="D65" s="68" t="s">
        <v>50</v>
      </c>
      <c r="E65" s="27"/>
      <c r="F65" s="27"/>
      <c r="G65" s="27"/>
      <c r="H65" s="27"/>
      <c r="I65" s="27"/>
      <c r="J65" s="27"/>
      <c r="K65" s="27"/>
      <c r="L65" s="27"/>
      <c r="M65" s="27"/>
      <c r="N65" s="11"/>
      <c r="O65" s="11"/>
    </row>
    <row r="66" spans="1:15" s="12" customFormat="1" ht="42" customHeight="1" thickBot="1" x14ac:dyDescent="0.3">
      <c r="A66" s="39" t="s">
        <v>36</v>
      </c>
      <c r="B66" s="74">
        <f>SUM(G16+G25+G34+G43+G52+G61)</f>
        <v>0</v>
      </c>
      <c r="C66" s="27"/>
      <c r="D66" s="68" t="s">
        <v>52</v>
      </c>
      <c r="E66" s="27"/>
      <c r="F66" s="27"/>
      <c r="G66" s="27"/>
      <c r="H66" s="27"/>
      <c r="I66" s="27"/>
      <c r="J66" s="27"/>
      <c r="K66" s="27"/>
      <c r="L66" s="27"/>
      <c r="M66" s="27"/>
      <c r="N66" s="11"/>
      <c r="O66" s="11"/>
    </row>
    <row r="67" spans="1:15" s="12" customFormat="1" ht="42" customHeight="1" thickBot="1" x14ac:dyDescent="0.3">
      <c r="A67" s="41" t="s">
        <v>11</v>
      </c>
      <c r="B67" s="74">
        <f>SUM(H16+H25+H34+H43+H52+H61)</f>
        <v>0</v>
      </c>
      <c r="C67" s="27"/>
      <c r="D67" s="69"/>
      <c r="E67" s="27"/>
      <c r="F67" s="27"/>
      <c r="G67" s="27"/>
      <c r="H67" s="27"/>
      <c r="I67" s="27"/>
      <c r="J67" s="27"/>
      <c r="K67" s="27"/>
      <c r="L67" s="27"/>
      <c r="M67" s="27"/>
      <c r="N67" s="11"/>
      <c r="O67" s="11"/>
    </row>
    <row r="68" spans="1:15" s="12" customFormat="1" ht="42" customHeight="1" thickBot="1" x14ac:dyDescent="0.3">
      <c r="A68" s="41" t="s">
        <v>46</v>
      </c>
      <c r="B68" s="74">
        <f>SUM(I16+I25+I34+I43+I52+I61)</f>
        <v>0</v>
      </c>
      <c r="C68" s="27"/>
      <c r="D68" s="68" t="s">
        <v>53</v>
      </c>
      <c r="E68" s="27"/>
      <c r="F68" s="27"/>
      <c r="G68" s="27"/>
      <c r="H68" s="27"/>
      <c r="I68" s="27"/>
      <c r="J68" s="27"/>
      <c r="K68" s="27"/>
      <c r="L68" s="27"/>
      <c r="M68" s="27"/>
      <c r="N68" s="11"/>
      <c r="O68" s="11"/>
    </row>
    <row r="69" spans="1:15" s="12" customFormat="1" ht="42" customHeight="1" thickBot="1" x14ac:dyDescent="0.3">
      <c r="A69" s="41" t="s">
        <v>47</v>
      </c>
      <c r="B69" s="74">
        <f>SUM(J16+J25+J34+J43+J52+J61)</f>
        <v>0</v>
      </c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11"/>
      <c r="O69" s="11"/>
    </row>
    <row r="70" spans="1:15" s="12" customFormat="1" ht="42" customHeight="1" thickBot="1" x14ac:dyDescent="0.3">
      <c r="A70" s="41" t="s">
        <v>49</v>
      </c>
      <c r="B70" s="74">
        <f>SUM(K16+K25+K34+K43+K52+K61)</f>
        <v>0</v>
      </c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11"/>
      <c r="O70" s="11"/>
    </row>
    <row r="71" spans="1:15" s="12" customFormat="1" ht="42" customHeight="1" thickBot="1" x14ac:dyDescent="0.3">
      <c r="A71" s="41" t="s">
        <v>32</v>
      </c>
      <c r="B71" s="74">
        <f>SUM(L16+L25+L34+L43+L52+L61)</f>
        <v>0</v>
      </c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11"/>
      <c r="O71" s="11"/>
    </row>
    <row r="72" spans="1:15" s="12" customFormat="1" ht="42" customHeight="1" thickBot="1" x14ac:dyDescent="0.3">
      <c r="A72" s="41" t="s">
        <v>54</v>
      </c>
      <c r="B72" s="74">
        <f>SUM(F61+F52+F43+F34+F25+F16)</f>
        <v>0</v>
      </c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11"/>
      <c r="O72" s="11"/>
    </row>
    <row r="73" spans="1:15" s="12" customFormat="1" ht="15" customHeight="1" thickBot="1" x14ac:dyDescent="0.3">
      <c r="A73" s="41"/>
      <c r="B73" s="40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11"/>
      <c r="O73" s="11"/>
    </row>
    <row r="74" spans="1:15" s="11" customFormat="1" ht="40.5" customHeight="1" thickBot="1" x14ac:dyDescent="0.3">
      <c r="A74" s="48" t="s">
        <v>38</v>
      </c>
      <c r="B74" s="75">
        <f>SUM(B65:B70)</f>
        <v>0</v>
      </c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</row>
    <row r="75" spans="1:15" s="11" customFormat="1" ht="45" customHeight="1" thickBot="1" x14ac:dyDescent="0.3">
      <c r="A75" s="48" t="s">
        <v>37</v>
      </c>
      <c r="B75" s="75">
        <f>SUM(B65:B71)</f>
        <v>0</v>
      </c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</row>
    <row r="76" spans="1:15" ht="27" customHeight="1" x14ac:dyDescent="0.3"/>
  </sheetData>
  <sheetProtection password="97F2" sheet="1" objects="1" scenarios="1"/>
  <mergeCells count="11">
    <mergeCell ref="A61:D61"/>
    <mergeCell ref="K5:M5"/>
    <mergeCell ref="B3:D3"/>
    <mergeCell ref="B5:E5"/>
    <mergeCell ref="A16:D16"/>
    <mergeCell ref="A25:D25"/>
    <mergeCell ref="A34:D34"/>
    <mergeCell ref="K4:L4"/>
    <mergeCell ref="K3:L3"/>
    <mergeCell ref="A43:D43"/>
    <mergeCell ref="A52:D52"/>
  </mergeCells>
  <phoneticPr fontId="9" type="noConversion"/>
  <printOptions horizontalCentered="1"/>
  <pageMargins left="0" right="0" top="0.59055118110236227" bottom="0.19685039370078741" header="0.51181102362204722" footer="0.51181102362204722"/>
  <pageSetup paperSize="8" scale="50" orientation="portrait" cellComments="asDisplayed" errors="blank" r:id="rId1"/>
  <headerFooter alignWithMargins="0">
    <oddHeader xml:space="preserve">&amp;C
</oddHeader>
    <oddFooter>&amp;L&amp;"Arial,Italic"&amp;9Run Review Calculation Matrix
Version 1.0       &amp;C
&amp;"Arial,Italic"&amp;9Updated 12/02/10</oddFooter>
  </headerFooter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6"/>
  <sheetViews>
    <sheetView view="pageBreakPreview" zoomScale="55" zoomScaleNormal="100" workbookViewId="0">
      <selection activeCell="C21" sqref="C21"/>
    </sheetView>
  </sheetViews>
  <sheetFormatPr defaultRowHeight="17.399999999999999" x14ac:dyDescent="0.3"/>
  <cols>
    <col min="1" max="1" width="38.109375" customWidth="1"/>
    <col min="2" max="4" width="23.5546875" style="8" customWidth="1"/>
    <col min="5" max="6" width="17.33203125" style="8" customWidth="1"/>
    <col min="7" max="7" width="15.88671875" style="8" customWidth="1"/>
    <col min="8" max="9" width="17.44140625" style="8" customWidth="1"/>
    <col min="10" max="10" width="20.6640625" style="8" customWidth="1"/>
    <col min="11" max="11" width="15.88671875" style="8" customWidth="1"/>
    <col min="12" max="12" width="17.88671875" style="8" customWidth="1"/>
    <col min="13" max="13" width="19.33203125" style="8" customWidth="1"/>
    <col min="14" max="15" width="9.109375" style="1"/>
  </cols>
  <sheetData>
    <row r="1" spans="1:15" s="2" customFormat="1" ht="28.5" customHeight="1" x14ac:dyDescent="0.25">
      <c r="A1" s="17" t="s">
        <v>23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5"/>
      <c r="O1" s="5"/>
    </row>
    <row r="2" spans="1:15" s="2" customFormat="1" ht="28.5" customHeight="1" x14ac:dyDescent="0.25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5"/>
      <c r="O2" s="5"/>
    </row>
    <row r="3" spans="1:15" s="4" customFormat="1" ht="49.5" customHeight="1" x14ac:dyDescent="0.25">
      <c r="A3" s="22" t="s">
        <v>15</v>
      </c>
      <c r="B3" s="196" t="str">
        <f>'Individual Service 10 Total'!B3:D3</f>
        <v>Service 10</v>
      </c>
      <c r="C3" s="197"/>
      <c r="D3" s="198"/>
      <c r="E3" s="27"/>
      <c r="F3" s="27"/>
      <c r="G3" s="23"/>
      <c r="H3" s="63"/>
      <c r="I3" s="24"/>
      <c r="J3" s="25" t="s">
        <v>16</v>
      </c>
      <c r="K3" s="193" t="str">
        <f>'Individual Service 10 Total'!H3</f>
        <v>House Officer / Registrar</v>
      </c>
      <c r="L3" s="195"/>
      <c r="M3" s="27"/>
      <c r="N3" s="3"/>
      <c r="O3" s="3"/>
    </row>
    <row r="4" spans="1:15" s="12" customFormat="1" ht="15.6" x14ac:dyDescent="0.25">
      <c r="A4" s="28"/>
      <c r="B4" s="27"/>
      <c r="C4" s="27"/>
      <c r="D4" s="27"/>
      <c r="E4" s="27"/>
      <c r="F4" s="27"/>
      <c r="G4" s="27"/>
      <c r="H4" s="27"/>
      <c r="I4" s="27"/>
      <c r="J4" s="27"/>
      <c r="K4" s="203"/>
      <c r="L4" s="203"/>
      <c r="M4" s="27"/>
      <c r="N4" s="11"/>
      <c r="O4" s="11"/>
    </row>
    <row r="5" spans="1:15" s="2" customFormat="1" ht="90.75" customHeight="1" x14ac:dyDescent="0.25">
      <c r="A5" s="29" t="s">
        <v>14</v>
      </c>
      <c r="B5" s="199" t="str">
        <f>'Individual Service 10 Total'!A11</f>
        <v>SERVICE 10, RMO 4</v>
      </c>
      <c r="C5" s="200"/>
      <c r="D5" s="200"/>
      <c r="E5" s="201"/>
      <c r="F5" s="76"/>
      <c r="G5" s="30"/>
      <c r="H5" s="31"/>
      <c r="I5" s="31"/>
      <c r="J5" s="43" t="s">
        <v>48</v>
      </c>
      <c r="K5" s="193" t="str">
        <f>'Individual Service 10 Total'!B5</f>
        <v>RMO support to enter details from run description e.g. 0800-1630 = 8.5 per day</v>
      </c>
      <c r="L5" s="194"/>
      <c r="M5" s="195"/>
      <c r="N5" s="5"/>
      <c r="O5" s="5"/>
    </row>
    <row r="6" spans="1:15" s="14" customFormat="1" ht="15" customHeight="1" x14ac:dyDescent="0.25">
      <c r="A6" s="34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13"/>
      <c r="O6" s="13"/>
    </row>
    <row r="7" spans="1:15" s="2" customFormat="1" ht="46.8" x14ac:dyDescent="0.25">
      <c r="A7" s="22" t="s">
        <v>0</v>
      </c>
      <c r="B7" s="25" t="s">
        <v>10</v>
      </c>
      <c r="C7" s="25" t="s">
        <v>1</v>
      </c>
      <c r="D7" s="25" t="s">
        <v>2</v>
      </c>
      <c r="E7" s="25" t="s">
        <v>45</v>
      </c>
      <c r="F7" s="25" t="s">
        <v>54</v>
      </c>
      <c r="G7" s="25" t="s">
        <v>35</v>
      </c>
      <c r="H7" s="25" t="s">
        <v>11</v>
      </c>
      <c r="I7" s="25" t="s">
        <v>46</v>
      </c>
      <c r="J7" s="25" t="s">
        <v>47</v>
      </c>
      <c r="K7" s="25" t="s">
        <v>49</v>
      </c>
      <c r="L7" s="25" t="s">
        <v>12</v>
      </c>
      <c r="M7" s="25" t="s">
        <v>13</v>
      </c>
      <c r="N7" s="5"/>
      <c r="O7" s="5"/>
    </row>
    <row r="8" spans="1:15" s="4" customFormat="1" ht="27" customHeight="1" x14ac:dyDescent="0.25">
      <c r="A8" s="32" t="s">
        <v>17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"/>
      <c r="O8" s="3"/>
    </row>
    <row r="9" spans="1:15" s="4" customFormat="1" ht="27" customHeight="1" x14ac:dyDescent="0.25">
      <c r="A9" s="78" t="s">
        <v>3</v>
      </c>
      <c r="B9" s="143"/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3"/>
      <c r="O9" s="3"/>
    </row>
    <row r="10" spans="1:15" s="4" customFormat="1" ht="27" customHeight="1" x14ac:dyDescent="0.25">
      <c r="A10" s="78" t="s">
        <v>4</v>
      </c>
      <c r="B10" s="143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3"/>
      <c r="O10" s="3"/>
    </row>
    <row r="11" spans="1:15" s="4" customFormat="1" ht="27" customHeight="1" x14ac:dyDescent="0.25">
      <c r="A11" s="78" t="s">
        <v>5</v>
      </c>
      <c r="B11" s="143"/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3"/>
      <c r="O11" s="3"/>
    </row>
    <row r="12" spans="1:15" s="4" customFormat="1" ht="27" customHeight="1" x14ac:dyDescent="0.25">
      <c r="A12" s="78" t="s">
        <v>6</v>
      </c>
      <c r="B12" s="143"/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3"/>
      <c r="O12" s="3"/>
    </row>
    <row r="13" spans="1:15" s="4" customFormat="1" ht="27" customHeight="1" x14ac:dyDescent="0.25">
      <c r="A13" s="78" t="s">
        <v>7</v>
      </c>
      <c r="B13" s="143"/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3"/>
      <c r="O13" s="3"/>
    </row>
    <row r="14" spans="1:15" s="4" customFormat="1" ht="27" customHeight="1" x14ac:dyDescent="0.25">
      <c r="A14" s="78" t="s">
        <v>8</v>
      </c>
      <c r="B14" s="143"/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3"/>
      <c r="O14" s="3"/>
    </row>
    <row r="15" spans="1:15" s="4" customFormat="1" ht="27" customHeight="1" x14ac:dyDescent="0.25">
      <c r="A15" s="78" t="s">
        <v>9</v>
      </c>
      <c r="B15" s="143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3"/>
      <c r="O15" s="3"/>
    </row>
    <row r="16" spans="1:15" s="20" customFormat="1" ht="27" customHeight="1" x14ac:dyDescent="0.25">
      <c r="A16" s="202" t="s">
        <v>25</v>
      </c>
      <c r="B16" s="191"/>
      <c r="C16" s="191"/>
      <c r="D16" s="192"/>
      <c r="E16" s="35">
        <f t="shared" ref="E16:M16" si="0">SUM(E9:E15)</f>
        <v>0</v>
      </c>
      <c r="F16" s="35">
        <f t="shared" si="0"/>
        <v>0</v>
      </c>
      <c r="G16" s="35">
        <f t="shared" si="0"/>
        <v>0</v>
      </c>
      <c r="H16" s="35">
        <f t="shared" si="0"/>
        <v>0</v>
      </c>
      <c r="I16" s="35">
        <f t="shared" si="0"/>
        <v>0</v>
      </c>
      <c r="J16" s="35">
        <f t="shared" si="0"/>
        <v>0</v>
      </c>
      <c r="K16" s="35">
        <f t="shared" si="0"/>
        <v>0</v>
      </c>
      <c r="L16" s="35">
        <f t="shared" si="0"/>
        <v>0</v>
      </c>
      <c r="M16" s="35">
        <f t="shared" si="0"/>
        <v>0</v>
      </c>
      <c r="N16" s="19"/>
      <c r="O16" s="19"/>
    </row>
    <row r="17" spans="1:15" s="4" customFormat="1" ht="27" customHeight="1" x14ac:dyDescent="0.25">
      <c r="A17" s="32" t="s">
        <v>18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"/>
      <c r="O17" s="3"/>
    </row>
    <row r="18" spans="1:15" s="4" customFormat="1" ht="27" customHeight="1" x14ac:dyDescent="0.25">
      <c r="A18" s="78" t="s">
        <v>3</v>
      </c>
      <c r="B18" s="143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3"/>
      <c r="O18" s="3"/>
    </row>
    <row r="19" spans="1:15" s="4" customFormat="1" ht="27" customHeight="1" x14ac:dyDescent="0.25">
      <c r="A19" s="34" t="s">
        <v>4</v>
      </c>
      <c r="B19" s="143"/>
      <c r="C19" s="144"/>
      <c r="D19" s="144"/>
      <c r="E19" s="144"/>
      <c r="F19" s="144"/>
      <c r="G19" s="144"/>
      <c r="H19" s="144"/>
      <c r="I19" s="144"/>
      <c r="J19" s="144"/>
      <c r="K19" s="144"/>
      <c r="L19" s="144"/>
      <c r="M19" s="144"/>
      <c r="N19" s="3"/>
      <c r="O19" s="3"/>
    </row>
    <row r="20" spans="1:15" s="4" customFormat="1" ht="27" customHeight="1" x14ac:dyDescent="0.25">
      <c r="A20" s="34" t="s">
        <v>5</v>
      </c>
      <c r="B20" s="143"/>
      <c r="C20" s="144"/>
      <c r="D20" s="144"/>
      <c r="E20" s="144"/>
      <c r="F20" s="144"/>
      <c r="G20" s="144"/>
      <c r="H20" s="144"/>
      <c r="I20" s="144"/>
      <c r="J20" s="144"/>
      <c r="K20" s="144"/>
      <c r="L20" s="144"/>
      <c r="M20" s="144"/>
      <c r="N20" s="3"/>
      <c r="O20" s="3"/>
    </row>
    <row r="21" spans="1:15" s="4" customFormat="1" ht="27" customHeight="1" x14ac:dyDescent="0.25">
      <c r="A21" s="34" t="s">
        <v>6</v>
      </c>
      <c r="B21" s="143"/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3"/>
      <c r="O21" s="3"/>
    </row>
    <row r="22" spans="1:15" s="4" customFormat="1" ht="27" customHeight="1" x14ac:dyDescent="0.25">
      <c r="A22" s="34" t="s">
        <v>7</v>
      </c>
      <c r="B22" s="143"/>
      <c r="C22" s="144"/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3"/>
      <c r="O22" s="3"/>
    </row>
    <row r="23" spans="1:15" s="4" customFormat="1" ht="27" customHeight="1" x14ac:dyDescent="0.25">
      <c r="A23" s="34" t="s">
        <v>8</v>
      </c>
      <c r="B23" s="143"/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3"/>
      <c r="O23" s="3"/>
    </row>
    <row r="24" spans="1:15" s="4" customFormat="1" ht="27" customHeight="1" x14ac:dyDescent="0.25">
      <c r="A24" s="34" t="s">
        <v>9</v>
      </c>
      <c r="B24" s="143"/>
      <c r="C24" s="144"/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3"/>
      <c r="O24" s="3"/>
    </row>
    <row r="25" spans="1:15" s="20" customFormat="1" ht="27" customHeight="1" x14ac:dyDescent="0.25">
      <c r="A25" s="190" t="s">
        <v>26</v>
      </c>
      <c r="B25" s="191"/>
      <c r="C25" s="191"/>
      <c r="D25" s="192"/>
      <c r="E25" s="35">
        <f t="shared" ref="E25:M25" si="1">SUM(E18:E24)</f>
        <v>0</v>
      </c>
      <c r="F25" s="35">
        <f t="shared" si="1"/>
        <v>0</v>
      </c>
      <c r="G25" s="35">
        <f t="shared" si="1"/>
        <v>0</v>
      </c>
      <c r="H25" s="35">
        <f t="shared" si="1"/>
        <v>0</v>
      </c>
      <c r="I25" s="35">
        <f t="shared" si="1"/>
        <v>0</v>
      </c>
      <c r="J25" s="35">
        <f t="shared" si="1"/>
        <v>0</v>
      </c>
      <c r="K25" s="35">
        <f t="shared" si="1"/>
        <v>0</v>
      </c>
      <c r="L25" s="35">
        <f t="shared" si="1"/>
        <v>0</v>
      </c>
      <c r="M25" s="35">
        <f t="shared" si="1"/>
        <v>0</v>
      </c>
      <c r="N25" s="19"/>
      <c r="O25" s="19"/>
    </row>
    <row r="26" spans="1:15" s="4" customFormat="1" ht="27" customHeight="1" x14ac:dyDescent="0.25">
      <c r="A26" s="32" t="s">
        <v>19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"/>
      <c r="O26" s="3"/>
    </row>
    <row r="27" spans="1:15" s="4" customFormat="1" ht="27" customHeight="1" x14ac:dyDescent="0.25">
      <c r="A27" s="34" t="s">
        <v>3</v>
      </c>
      <c r="B27" s="143"/>
      <c r="C27" s="144"/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3"/>
      <c r="O27" s="3"/>
    </row>
    <row r="28" spans="1:15" s="4" customFormat="1" ht="27" customHeight="1" x14ac:dyDescent="0.25">
      <c r="A28" s="34" t="s">
        <v>4</v>
      </c>
      <c r="B28" s="143"/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3"/>
      <c r="O28" s="3"/>
    </row>
    <row r="29" spans="1:15" s="4" customFormat="1" ht="27" customHeight="1" x14ac:dyDescent="0.25">
      <c r="A29" s="34" t="s">
        <v>5</v>
      </c>
      <c r="B29" s="143"/>
      <c r="C29" s="144"/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3"/>
      <c r="O29" s="3"/>
    </row>
    <row r="30" spans="1:15" s="4" customFormat="1" ht="27" customHeight="1" x14ac:dyDescent="0.25">
      <c r="A30" s="34" t="s">
        <v>6</v>
      </c>
      <c r="B30" s="143"/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3"/>
      <c r="O30" s="3"/>
    </row>
    <row r="31" spans="1:15" s="4" customFormat="1" ht="27" customHeight="1" x14ac:dyDescent="0.25">
      <c r="A31" s="34" t="s">
        <v>7</v>
      </c>
      <c r="B31" s="143"/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3"/>
      <c r="O31" s="3"/>
    </row>
    <row r="32" spans="1:15" s="4" customFormat="1" ht="27" customHeight="1" x14ac:dyDescent="0.25">
      <c r="A32" s="34" t="s">
        <v>8</v>
      </c>
      <c r="B32" s="143"/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3"/>
      <c r="O32" s="3"/>
    </row>
    <row r="33" spans="1:15" s="4" customFormat="1" ht="27" customHeight="1" x14ac:dyDescent="0.25">
      <c r="A33" s="34" t="s">
        <v>9</v>
      </c>
      <c r="B33" s="143"/>
      <c r="C33" s="144"/>
      <c r="D33" s="144"/>
      <c r="E33" s="144"/>
      <c r="F33" s="144"/>
      <c r="G33" s="144"/>
      <c r="H33" s="144"/>
      <c r="I33" s="144"/>
      <c r="J33" s="144"/>
      <c r="K33" s="144"/>
      <c r="L33" s="144"/>
      <c r="M33" s="144"/>
      <c r="N33" s="3"/>
      <c r="O33" s="3"/>
    </row>
    <row r="34" spans="1:15" s="20" customFormat="1" ht="27" customHeight="1" x14ac:dyDescent="0.25">
      <c r="A34" s="190" t="s">
        <v>27</v>
      </c>
      <c r="B34" s="191"/>
      <c r="C34" s="191"/>
      <c r="D34" s="192"/>
      <c r="E34" s="35">
        <f t="shared" ref="E34:M34" si="2">SUM(E27:E33)</f>
        <v>0</v>
      </c>
      <c r="F34" s="35">
        <f t="shared" si="2"/>
        <v>0</v>
      </c>
      <c r="G34" s="35">
        <f t="shared" si="2"/>
        <v>0</v>
      </c>
      <c r="H34" s="35">
        <f t="shared" si="2"/>
        <v>0</v>
      </c>
      <c r="I34" s="35">
        <f t="shared" si="2"/>
        <v>0</v>
      </c>
      <c r="J34" s="35">
        <f t="shared" si="2"/>
        <v>0</v>
      </c>
      <c r="K34" s="35">
        <f t="shared" si="2"/>
        <v>0</v>
      </c>
      <c r="L34" s="35">
        <f t="shared" si="2"/>
        <v>0</v>
      </c>
      <c r="M34" s="35">
        <f t="shared" si="2"/>
        <v>0</v>
      </c>
      <c r="N34" s="19"/>
      <c r="O34" s="19"/>
    </row>
    <row r="35" spans="1:15" s="4" customFormat="1" ht="27" customHeight="1" x14ac:dyDescent="0.25">
      <c r="A35" s="32" t="s">
        <v>20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"/>
      <c r="O35" s="3"/>
    </row>
    <row r="36" spans="1:15" s="4" customFormat="1" ht="27" customHeight="1" x14ac:dyDescent="0.25">
      <c r="A36" s="34" t="s">
        <v>3</v>
      </c>
      <c r="B36" s="143"/>
      <c r="C36" s="144"/>
      <c r="D36" s="144"/>
      <c r="E36" s="144"/>
      <c r="F36" s="144"/>
      <c r="G36" s="144"/>
      <c r="H36" s="144"/>
      <c r="I36" s="144"/>
      <c r="J36" s="144"/>
      <c r="K36" s="144"/>
      <c r="L36" s="144"/>
      <c r="M36" s="144"/>
      <c r="N36" s="3"/>
      <c r="O36" s="3"/>
    </row>
    <row r="37" spans="1:15" s="4" customFormat="1" ht="27" customHeight="1" x14ac:dyDescent="0.25">
      <c r="A37" s="78" t="s">
        <v>4</v>
      </c>
      <c r="B37" s="143"/>
      <c r="C37" s="144"/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3"/>
      <c r="O37" s="3"/>
    </row>
    <row r="38" spans="1:15" s="4" customFormat="1" ht="27" customHeight="1" x14ac:dyDescent="0.25">
      <c r="A38" s="34" t="s">
        <v>5</v>
      </c>
      <c r="B38" s="143"/>
      <c r="C38" s="144"/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3"/>
      <c r="O38" s="3"/>
    </row>
    <row r="39" spans="1:15" s="4" customFormat="1" ht="27" customHeight="1" x14ac:dyDescent="0.25">
      <c r="A39" s="34" t="s">
        <v>6</v>
      </c>
      <c r="B39" s="143"/>
      <c r="C39" s="144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3"/>
      <c r="O39" s="3"/>
    </row>
    <row r="40" spans="1:15" s="4" customFormat="1" ht="27" customHeight="1" x14ac:dyDescent="0.25">
      <c r="A40" s="34" t="s">
        <v>7</v>
      </c>
      <c r="B40" s="143"/>
      <c r="C40" s="144"/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3"/>
      <c r="O40" s="3"/>
    </row>
    <row r="41" spans="1:15" s="4" customFormat="1" ht="27" customHeight="1" x14ac:dyDescent="0.25">
      <c r="A41" s="34" t="s">
        <v>8</v>
      </c>
      <c r="B41" s="143"/>
      <c r="C41" s="144"/>
      <c r="D41" s="144"/>
      <c r="E41" s="144"/>
      <c r="F41" s="144"/>
      <c r="G41" s="144"/>
      <c r="H41" s="144"/>
      <c r="I41" s="144"/>
      <c r="J41" s="144"/>
      <c r="K41" s="144"/>
      <c r="L41" s="144"/>
      <c r="M41" s="144"/>
      <c r="N41" s="3"/>
      <c r="O41" s="3"/>
    </row>
    <row r="42" spans="1:15" s="4" customFormat="1" ht="27" customHeight="1" x14ac:dyDescent="0.25">
      <c r="A42" s="34" t="s">
        <v>9</v>
      </c>
      <c r="B42" s="143"/>
      <c r="C42" s="144"/>
      <c r="D42" s="144"/>
      <c r="E42" s="144"/>
      <c r="F42" s="144"/>
      <c r="G42" s="144"/>
      <c r="H42" s="144"/>
      <c r="I42" s="144"/>
      <c r="J42" s="144"/>
      <c r="K42" s="144"/>
      <c r="L42" s="144"/>
      <c r="M42" s="144"/>
      <c r="N42" s="3"/>
      <c r="O42" s="3"/>
    </row>
    <row r="43" spans="1:15" s="20" customFormat="1" ht="27" customHeight="1" x14ac:dyDescent="0.25">
      <c r="A43" s="190" t="s">
        <v>28</v>
      </c>
      <c r="B43" s="191"/>
      <c r="C43" s="191"/>
      <c r="D43" s="192"/>
      <c r="E43" s="35">
        <f t="shared" ref="E43:M43" si="3">SUM(E36:E42)</f>
        <v>0</v>
      </c>
      <c r="F43" s="35">
        <f t="shared" si="3"/>
        <v>0</v>
      </c>
      <c r="G43" s="35">
        <f t="shared" si="3"/>
        <v>0</v>
      </c>
      <c r="H43" s="35">
        <f t="shared" si="3"/>
        <v>0</v>
      </c>
      <c r="I43" s="35">
        <f t="shared" si="3"/>
        <v>0</v>
      </c>
      <c r="J43" s="35">
        <f t="shared" si="3"/>
        <v>0</v>
      </c>
      <c r="K43" s="35">
        <f t="shared" si="3"/>
        <v>0</v>
      </c>
      <c r="L43" s="35">
        <f t="shared" si="3"/>
        <v>0</v>
      </c>
      <c r="M43" s="35">
        <f t="shared" si="3"/>
        <v>0</v>
      </c>
      <c r="N43" s="19"/>
      <c r="O43" s="19"/>
    </row>
    <row r="44" spans="1:15" s="4" customFormat="1" ht="27" customHeight="1" x14ac:dyDescent="0.25">
      <c r="A44" s="32" t="s">
        <v>21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"/>
      <c r="O44" s="3"/>
    </row>
    <row r="45" spans="1:15" s="4" customFormat="1" ht="27" customHeight="1" x14ac:dyDescent="0.25">
      <c r="A45" s="34" t="s">
        <v>3</v>
      </c>
      <c r="B45" s="143"/>
      <c r="C45" s="144"/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3"/>
      <c r="O45" s="3"/>
    </row>
    <row r="46" spans="1:15" s="4" customFormat="1" ht="27" customHeight="1" x14ac:dyDescent="0.25">
      <c r="A46" s="34" t="s">
        <v>4</v>
      </c>
      <c r="B46" s="143"/>
      <c r="C46" s="144"/>
      <c r="D46" s="144"/>
      <c r="E46" s="144"/>
      <c r="F46" s="144"/>
      <c r="G46" s="144"/>
      <c r="H46" s="144"/>
      <c r="I46" s="144"/>
      <c r="J46" s="144"/>
      <c r="K46" s="144"/>
      <c r="L46" s="144"/>
      <c r="M46" s="144"/>
      <c r="N46" s="3"/>
      <c r="O46" s="3"/>
    </row>
    <row r="47" spans="1:15" s="4" customFormat="1" ht="27" customHeight="1" x14ac:dyDescent="0.25">
      <c r="A47" s="34" t="s">
        <v>5</v>
      </c>
      <c r="B47" s="143"/>
      <c r="C47" s="144"/>
      <c r="D47" s="144"/>
      <c r="E47" s="144"/>
      <c r="F47" s="144"/>
      <c r="G47" s="144"/>
      <c r="H47" s="144"/>
      <c r="I47" s="144"/>
      <c r="J47" s="144"/>
      <c r="K47" s="144"/>
      <c r="L47" s="144"/>
      <c r="M47" s="144"/>
      <c r="N47" s="3"/>
      <c r="O47" s="3"/>
    </row>
    <row r="48" spans="1:15" s="4" customFormat="1" ht="27" customHeight="1" x14ac:dyDescent="0.25">
      <c r="A48" s="34" t="s">
        <v>6</v>
      </c>
      <c r="B48" s="143"/>
      <c r="C48" s="144"/>
      <c r="D48" s="144"/>
      <c r="E48" s="144"/>
      <c r="F48" s="144"/>
      <c r="G48" s="144"/>
      <c r="H48" s="144"/>
      <c r="I48" s="144"/>
      <c r="J48" s="144"/>
      <c r="K48" s="144"/>
      <c r="L48" s="144"/>
      <c r="M48" s="144"/>
      <c r="N48" s="3"/>
      <c r="O48" s="3"/>
    </row>
    <row r="49" spans="1:15" s="4" customFormat="1" ht="27" customHeight="1" x14ac:dyDescent="0.25">
      <c r="A49" s="34" t="s">
        <v>7</v>
      </c>
      <c r="B49" s="143"/>
      <c r="C49" s="144"/>
      <c r="D49" s="144"/>
      <c r="E49" s="144"/>
      <c r="F49" s="144"/>
      <c r="G49" s="144"/>
      <c r="H49" s="144"/>
      <c r="I49" s="144"/>
      <c r="J49" s="144"/>
      <c r="K49" s="144"/>
      <c r="L49" s="144"/>
      <c r="M49" s="144"/>
      <c r="N49" s="3"/>
      <c r="O49" s="3"/>
    </row>
    <row r="50" spans="1:15" s="4" customFormat="1" ht="27" customHeight="1" x14ac:dyDescent="0.25">
      <c r="A50" s="34" t="s">
        <v>8</v>
      </c>
      <c r="B50" s="143"/>
      <c r="C50" s="144"/>
      <c r="D50" s="144"/>
      <c r="E50" s="144"/>
      <c r="F50" s="144"/>
      <c r="G50" s="144"/>
      <c r="H50" s="144"/>
      <c r="I50" s="144"/>
      <c r="J50" s="144"/>
      <c r="K50" s="144"/>
      <c r="L50" s="144"/>
      <c r="M50" s="144"/>
      <c r="N50" s="3"/>
      <c r="O50" s="3"/>
    </row>
    <row r="51" spans="1:15" s="4" customFormat="1" ht="27" customHeight="1" x14ac:dyDescent="0.25">
      <c r="A51" s="34" t="s">
        <v>9</v>
      </c>
      <c r="B51" s="143"/>
      <c r="C51" s="144"/>
      <c r="D51" s="144"/>
      <c r="E51" s="144"/>
      <c r="F51" s="144"/>
      <c r="G51" s="144"/>
      <c r="H51" s="144"/>
      <c r="I51" s="144"/>
      <c r="J51" s="144"/>
      <c r="K51" s="144"/>
      <c r="L51" s="144"/>
      <c r="M51" s="144"/>
      <c r="N51" s="3"/>
      <c r="O51" s="3"/>
    </row>
    <row r="52" spans="1:15" s="20" customFormat="1" ht="27" customHeight="1" x14ac:dyDescent="0.25">
      <c r="A52" s="190" t="s">
        <v>29</v>
      </c>
      <c r="B52" s="191"/>
      <c r="C52" s="191"/>
      <c r="D52" s="192"/>
      <c r="E52" s="35">
        <f t="shared" ref="E52:M52" si="4">SUM(E45:E51)</f>
        <v>0</v>
      </c>
      <c r="F52" s="35">
        <f t="shared" si="4"/>
        <v>0</v>
      </c>
      <c r="G52" s="35">
        <f t="shared" si="4"/>
        <v>0</v>
      </c>
      <c r="H52" s="35">
        <f t="shared" si="4"/>
        <v>0</v>
      </c>
      <c r="I52" s="35">
        <f t="shared" si="4"/>
        <v>0</v>
      </c>
      <c r="J52" s="35">
        <f t="shared" si="4"/>
        <v>0</v>
      </c>
      <c r="K52" s="35">
        <f t="shared" si="4"/>
        <v>0</v>
      </c>
      <c r="L52" s="35">
        <f t="shared" si="4"/>
        <v>0</v>
      </c>
      <c r="M52" s="35">
        <f t="shared" si="4"/>
        <v>0</v>
      </c>
      <c r="N52" s="19"/>
      <c r="O52" s="19"/>
    </row>
    <row r="53" spans="1:15" s="4" customFormat="1" ht="27" customHeight="1" x14ac:dyDescent="0.25">
      <c r="A53" s="32" t="s">
        <v>22</v>
      </c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"/>
      <c r="O53" s="3"/>
    </row>
    <row r="54" spans="1:15" s="4" customFormat="1" ht="27" customHeight="1" x14ac:dyDescent="0.25">
      <c r="A54" s="34" t="s">
        <v>3</v>
      </c>
      <c r="B54" s="143"/>
      <c r="C54" s="144"/>
      <c r="D54" s="144"/>
      <c r="E54" s="144"/>
      <c r="F54" s="144"/>
      <c r="G54" s="144"/>
      <c r="H54" s="144"/>
      <c r="I54" s="144"/>
      <c r="J54" s="144"/>
      <c r="K54" s="144"/>
      <c r="L54" s="144"/>
      <c r="M54" s="144"/>
      <c r="N54" s="3"/>
      <c r="O54" s="3"/>
    </row>
    <row r="55" spans="1:15" s="4" customFormat="1" ht="27" customHeight="1" x14ac:dyDescent="0.25">
      <c r="A55" s="34" t="s">
        <v>4</v>
      </c>
      <c r="B55" s="143"/>
      <c r="C55" s="144"/>
      <c r="D55" s="144"/>
      <c r="E55" s="144"/>
      <c r="F55" s="144"/>
      <c r="G55" s="144"/>
      <c r="H55" s="144"/>
      <c r="I55" s="144"/>
      <c r="J55" s="144"/>
      <c r="K55" s="144"/>
      <c r="L55" s="144"/>
      <c r="M55" s="144"/>
      <c r="N55" s="3"/>
      <c r="O55" s="3"/>
    </row>
    <row r="56" spans="1:15" s="4" customFormat="1" ht="27" customHeight="1" x14ac:dyDescent="0.25">
      <c r="A56" s="34" t="s">
        <v>5</v>
      </c>
      <c r="B56" s="143"/>
      <c r="C56" s="144"/>
      <c r="D56" s="144"/>
      <c r="E56" s="144"/>
      <c r="F56" s="144"/>
      <c r="G56" s="144"/>
      <c r="H56" s="144"/>
      <c r="I56" s="144"/>
      <c r="J56" s="144"/>
      <c r="K56" s="144"/>
      <c r="L56" s="144"/>
      <c r="M56" s="144"/>
      <c r="N56" s="3"/>
      <c r="O56" s="3"/>
    </row>
    <row r="57" spans="1:15" s="4" customFormat="1" ht="27" customHeight="1" x14ac:dyDescent="0.25">
      <c r="A57" s="34" t="s">
        <v>6</v>
      </c>
      <c r="B57" s="143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3"/>
      <c r="O57" s="3"/>
    </row>
    <row r="58" spans="1:15" s="4" customFormat="1" ht="27" customHeight="1" x14ac:dyDescent="0.25">
      <c r="A58" s="34" t="s">
        <v>7</v>
      </c>
      <c r="B58" s="143"/>
      <c r="C58" s="144"/>
      <c r="D58" s="144"/>
      <c r="E58" s="144"/>
      <c r="F58" s="144"/>
      <c r="G58" s="144"/>
      <c r="H58" s="144"/>
      <c r="I58" s="144"/>
      <c r="J58" s="144"/>
      <c r="K58" s="144"/>
      <c r="L58" s="144"/>
      <c r="M58" s="144"/>
      <c r="N58" s="3"/>
      <c r="O58" s="3"/>
    </row>
    <row r="59" spans="1:15" s="4" customFormat="1" ht="27" customHeight="1" x14ac:dyDescent="0.25">
      <c r="A59" s="34" t="s">
        <v>8</v>
      </c>
      <c r="B59" s="143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3"/>
      <c r="O59" s="3"/>
    </row>
    <row r="60" spans="1:15" s="4" customFormat="1" ht="27" customHeight="1" x14ac:dyDescent="0.25">
      <c r="A60" s="34" t="s">
        <v>9</v>
      </c>
      <c r="B60" s="143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3"/>
      <c r="O60" s="3"/>
    </row>
    <row r="61" spans="1:15" s="20" customFormat="1" ht="27" customHeight="1" x14ac:dyDescent="0.25">
      <c r="A61" s="190" t="s">
        <v>30</v>
      </c>
      <c r="B61" s="191"/>
      <c r="C61" s="191"/>
      <c r="D61" s="192"/>
      <c r="E61" s="35">
        <f t="shared" ref="E61:M61" si="5">SUM(E54:E60)</f>
        <v>0</v>
      </c>
      <c r="F61" s="35">
        <f t="shared" si="5"/>
        <v>0</v>
      </c>
      <c r="G61" s="35">
        <f t="shared" si="5"/>
        <v>0</v>
      </c>
      <c r="H61" s="35">
        <f t="shared" si="5"/>
        <v>0</v>
      </c>
      <c r="I61" s="35">
        <f t="shared" si="5"/>
        <v>0</v>
      </c>
      <c r="J61" s="35">
        <f t="shared" si="5"/>
        <v>0</v>
      </c>
      <c r="K61" s="35">
        <f t="shared" si="5"/>
        <v>0</v>
      </c>
      <c r="L61" s="35">
        <f t="shared" si="5"/>
        <v>0</v>
      </c>
      <c r="M61" s="35">
        <f t="shared" si="5"/>
        <v>0</v>
      </c>
      <c r="N61" s="19"/>
      <c r="O61" s="19"/>
    </row>
    <row r="62" spans="1:15" s="15" customFormat="1" ht="27" customHeight="1" x14ac:dyDescent="0.25">
      <c r="A62" s="36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21"/>
      <c r="O62" s="21"/>
    </row>
    <row r="63" spans="1:15" s="15" customFormat="1" ht="27" customHeight="1" x14ac:dyDescent="0.25">
      <c r="A63" s="38" t="s">
        <v>31</v>
      </c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21"/>
      <c r="O63" s="21"/>
    </row>
    <row r="64" spans="1:15" s="15" customFormat="1" ht="27" customHeight="1" thickBot="1" x14ac:dyDescent="0.35">
      <c r="A64" s="36"/>
      <c r="B64" s="37"/>
      <c r="C64" s="37"/>
      <c r="D64" s="67" t="s">
        <v>51</v>
      </c>
      <c r="E64" s="37"/>
      <c r="F64" s="37"/>
      <c r="G64" s="37"/>
      <c r="H64" s="37"/>
      <c r="I64" s="37"/>
      <c r="J64" s="37"/>
      <c r="K64" s="37"/>
      <c r="L64" s="37"/>
      <c r="M64" s="37"/>
      <c r="N64" s="21"/>
      <c r="O64" s="21"/>
    </row>
    <row r="65" spans="1:15" s="12" customFormat="1" ht="42" customHeight="1" thickBot="1" x14ac:dyDescent="0.3">
      <c r="A65" s="39" t="s">
        <v>45</v>
      </c>
      <c r="B65" s="74">
        <f>SUM(E16+E25+E34+E43+E52+E61)</f>
        <v>0</v>
      </c>
      <c r="C65" s="27"/>
      <c r="D65" s="68" t="s">
        <v>50</v>
      </c>
      <c r="E65" s="27"/>
      <c r="F65" s="27"/>
      <c r="G65" s="27"/>
      <c r="H65" s="27"/>
      <c r="I65" s="27"/>
      <c r="J65" s="27"/>
      <c r="K65" s="27"/>
      <c r="L65" s="27"/>
      <c r="M65" s="27"/>
      <c r="N65" s="11"/>
      <c r="O65" s="11"/>
    </row>
    <row r="66" spans="1:15" s="12" customFormat="1" ht="42" customHeight="1" thickBot="1" x14ac:dyDescent="0.3">
      <c r="A66" s="39" t="s">
        <v>36</v>
      </c>
      <c r="B66" s="74">
        <f>SUM(G16+G25+G34+G43+G52+G61)</f>
        <v>0</v>
      </c>
      <c r="C66" s="27"/>
      <c r="D66" s="68" t="s">
        <v>52</v>
      </c>
      <c r="E66" s="27"/>
      <c r="F66" s="27"/>
      <c r="G66" s="27"/>
      <c r="H66" s="27"/>
      <c r="I66" s="27"/>
      <c r="J66" s="27"/>
      <c r="K66" s="27"/>
      <c r="L66" s="27"/>
      <c r="M66" s="27"/>
      <c r="N66" s="11"/>
      <c r="O66" s="11"/>
    </row>
    <row r="67" spans="1:15" s="12" customFormat="1" ht="42" customHeight="1" thickBot="1" x14ac:dyDescent="0.3">
      <c r="A67" s="41" t="s">
        <v>11</v>
      </c>
      <c r="B67" s="74">
        <f>SUM(H16+H25+H34+H43+H52+H61)</f>
        <v>0</v>
      </c>
      <c r="C67" s="27"/>
      <c r="D67" s="69"/>
      <c r="E67" s="27"/>
      <c r="F67" s="27"/>
      <c r="G67" s="27"/>
      <c r="H67" s="27"/>
      <c r="I67" s="27"/>
      <c r="J67" s="27"/>
      <c r="K67" s="27"/>
      <c r="L67" s="27"/>
      <c r="M67" s="27"/>
      <c r="N67" s="11"/>
      <c r="O67" s="11"/>
    </row>
    <row r="68" spans="1:15" s="12" customFormat="1" ht="42" customHeight="1" thickBot="1" x14ac:dyDescent="0.3">
      <c r="A68" s="41" t="s">
        <v>46</v>
      </c>
      <c r="B68" s="74">
        <f>SUM(I16+I25+I34+I43+I52+I61)</f>
        <v>0</v>
      </c>
      <c r="C68" s="27"/>
      <c r="D68" s="68" t="s">
        <v>53</v>
      </c>
      <c r="E68" s="27"/>
      <c r="F68" s="27"/>
      <c r="G68" s="27"/>
      <c r="H68" s="27"/>
      <c r="I68" s="27"/>
      <c r="J68" s="27"/>
      <c r="K68" s="27"/>
      <c r="L68" s="27"/>
      <c r="M68" s="27"/>
      <c r="N68" s="11"/>
      <c r="O68" s="11"/>
    </row>
    <row r="69" spans="1:15" s="12" customFormat="1" ht="42" customHeight="1" thickBot="1" x14ac:dyDescent="0.3">
      <c r="A69" s="41" t="s">
        <v>47</v>
      </c>
      <c r="B69" s="74">
        <f>SUM(J16+J25+J34+J43+J52+J61)</f>
        <v>0</v>
      </c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11"/>
      <c r="O69" s="11"/>
    </row>
    <row r="70" spans="1:15" s="12" customFormat="1" ht="42" customHeight="1" thickBot="1" x14ac:dyDescent="0.3">
      <c r="A70" s="41" t="s">
        <v>49</v>
      </c>
      <c r="B70" s="74">
        <f>SUM(K16+K25+K34+K43+K52+K61)</f>
        <v>0</v>
      </c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11"/>
      <c r="O70" s="11"/>
    </row>
    <row r="71" spans="1:15" s="12" customFormat="1" ht="42" customHeight="1" thickBot="1" x14ac:dyDescent="0.3">
      <c r="A71" s="41" t="s">
        <v>32</v>
      </c>
      <c r="B71" s="74">
        <f>SUM(L16+L25+L34+L43+L52+L61)</f>
        <v>0</v>
      </c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11"/>
      <c r="O71" s="11"/>
    </row>
    <row r="72" spans="1:15" s="12" customFormat="1" ht="42" customHeight="1" thickBot="1" x14ac:dyDescent="0.3">
      <c r="A72" s="41" t="s">
        <v>54</v>
      </c>
      <c r="B72" s="74">
        <f>SUM(F61+F52+F43+F34+F25+F16)</f>
        <v>0</v>
      </c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11"/>
      <c r="O72" s="11"/>
    </row>
    <row r="73" spans="1:15" s="12" customFormat="1" ht="15" customHeight="1" thickBot="1" x14ac:dyDescent="0.3">
      <c r="A73" s="41"/>
      <c r="B73" s="40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11"/>
      <c r="O73" s="11"/>
    </row>
    <row r="74" spans="1:15" s="11" customFormat="1" ht="40.5" customHeight="1" thickBot="1" x14ac:dyDescent="0.3">
      <c r="A74" s="48" t="s">
        <v>38</v>
      </c>
      <c r="B74" s="75">
        <f>SUM(B65:B70)</f>
        <v>0</v>
      </c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</row>
    <row r="75" spans="1:15" s="11" customFormat="1" ht="45" customHeight="1" thickBot="1" x14ac:dyDescent="0.3">
      <c r="A75" s="48" t="s">
        <v>37</v>
      </c>
      <c r="B75" s="75">
        <f>SUM(B65:B71)</f>
        <v>0</v>
      </c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</row>
    <row r="76" spans="1:15" ht="27" customHeight="1" x14ac:dyDescent="0.3"/>
  </sheetData>
  <sheetProtection password="97F2" sheet="1" objects="1" scenarios="1"/>
  <mergeCells count="11">
    <mergeCell ref="A61:D61"/>
    <mergeCell ref="K5:M5"/>
    <mergeCell ref="B3:D3"/>
    <mergeCell ref="B5:E5"/>
    <mergeCell ref="A16:D16"/>
    <mergeCell ref="A25:D25"/>
    <mergeCell ref="A34:D34"/>
    <mergeCell ref="K4:L4"/>
    <mergeCell ref="K3:L3"/>
    <mergeCell ref="A43:D43"/>
    <mergeCell ref="A52:D52"/>
  </mergeCells>
  <phoneticPr fontId="9" type="noConversion"/>
  <printOptions horizontalCentered="1"/>
  <pageMargins left="0" right="0" top="0.59055118110236227" bottom="0.19685039370078741" header="0.51181102362204722" footer="0.51181102362204722"/>
  <pageSetup paperSize="8" scale="50" orientation="portrait" cellComments="asDisplayed" errors="blank" r:id="rId1"/>
  <headerFooter alignWithMargins="0">
    <oddHeader xml:space="preserve">&amp;C
</oddHeader>
    <oddFooter>&amp;L&amp;"Arial,Italic"&amp;9Run Review Calculation Matrix
Version 1.0       &amp;C
&amp;"Arial,Italic"&amp;9Updated 12/02/10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6"/>
  <sheetViews>
    <sheetView view="pageBreakPreview" zoomScale="55" zoomScaleNormal="100" workbookViewId="0">
      <selection activeCell="C21" sqref="C21"/>
    </sheetView>
  </sheetViews>
  <sheetFormatPr defaultRowHeight="17.399999999999999" x14ac:dyDescent="0.3"/>
  <cols>
    <col min="1" max="1" width="38.109375" customWidth="1"/>
    <col min="2" max="4" width="23.5546875" style="8" customWidth="1"/>
    <col min="5" max="6" width="17.33203125" style="8" customWidth="1"/>
    <col min="7" max="7" width="15.88671875" style="8" customWidth="1"/>
    <col min="8" max="9" width="17.44140625" style="8" customWidth="1"/>
    <col min="10" max="10" width="20.6640625" style="8" customWidth="1"/>
    <col min="11" max="11" width="15.88671875" style="8" customWidth="1"/>
    <col min="12" max="12" width="17.88671875" style="8" customWidth="1"/>
    <col min="13" max="13" width="19.33203125" style="8" customWidth="1"/>
    <col min="14" max="15" width="9.109375" style="1"/>
  </cols>
  <sheetData>
    <row r="1" spans="1:15" s="2" customFormat="1" ht="28.5" customHeight="1" x14ac:dyDescent="0.25">
      <c r="A1" s="17" t="s">
        <v>23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5"/>
      <c r="O1" s="5"/>
    </row>
    <row r="2" spans="1:15" s="2" customFormat="1" ht="28.5" customHeight="1" x14ac:dyDescent="0.25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5"/>
      <c r="O2" s="5"/>
    </row>
    <row r="3" spans="1:15" s="4" customFormat="1" ht="49.5" customHeight="1" x14ac:dyDescent="0.25">
      <c r="A3" s="22" t="s">
        <v>15</v>
      </c>
      <c r="B3" s="196" t="str">
        <f>'Individual Service 1 Total'!B3:D3</f>
        <v>Service 1</v>
      </c>
      <c r="C3" s="197"/>
      <c r="D3" s="198"/>
      <c r="E3" s="27"/>
      <c r="F3" s="27"/>
      <c r="G3" s="23"/>
      <c r="H3" s="63"/>
      <c r="I3" s="24"/>
      <c r="J3" s="25" t="s">
        <v>16</v>
      </c>
      <c r="K3" s="193" t="str">
        <f>'Individual Service 1 Total'!H3</f>
        <v>House Officer / Registrar</v>
      </c>
      <c r="L3" s="195"/>
      <c r="M3" s="27"/>
      <c r="N3" s="3"/>
      <c r="O3" s="3"/>
    </row>
    <row r="4" spans="1:15" s="12" customFormat="1" ht="15.6" x14ac:dyDescent="0.25">
      <c r="A4" s="28"/>
      <c r="B4" s="27"/>
      <c r="C4" s="27"/>
      <c r="D4" s="27"/>
      <c r="E4" s="27"/>
      <c r="F4" s="27"/>
      <c r="G4" s="27"/>
      <c r="H4" s="27"/>
      <c r="I4" s="27"/>
      <c r="J4" s="27"/>
      <c r="K4" s="203"/>
      <c r="L4" s="203"/>
      <c r="M4" s="27"/>
      <c r="N4" s="11"/>
      <c r="O4" s="11"/>
    </row>
    <row r="5" spans="1:15" s="2" customFormat="1" ht="90.75" customHeight="1" x14ac:dyDescent="0.25">
      <c r="A5" s="29" t="s">
        <v>14</v>
      </c>
      <c r="B5" s="199" t="str">
        <f>'Individual Service 1 Total'!A14</f>
        <v>SERVICE 1, RMO 7</v>
      </c>
      <c r="C5" s="200"/>
      <c r="D5" s="200"/>
      <c r="E5" s="201"/>
      <c r="F5" s="76"/>
      <c r="G5" s="30"/>
      <c r="H5" s="31"/>
      <c r="I5" s="31"/>
      <c r="J5" s="43" t="s">
        <v>48</v>
      </c>
      <c r="K5" s="193" t="str">
        <f>'Individual Service 1 Total'!B5</f>
        <v>RMO support to enter details from run description e.g. 0800-1630 = 8.5 per day</v>
      </c>
      <c r="L5" s="194"/>
      <c r="M5" s="195"/>
      <c r="N5" s="5"/>
      <c r="O5" s="5"/>
    </row>
    <row r="6" spans="1:15" s="14" customFormat="1" ht="15" customHeight="1" x14ac:dyDescent="0.25">
      <c r="A6" s="34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13"/>
      <c r="O6" s="13"/>
    </row>
    <row r="7" spans="1:15" s="2" customFormat="1" ht="46.8" x14ac:dyDescent="0.25">
      <c r="A7" s="22" t="s">
        <v>0</v>
      </c>
      <c r="B7" s="25" t="s">
        <v>10</v>
      </c>
      <c r="C7" s="25" t="s">
        <v>1</v>
      </c>
      <c r="D7" s="25" t="s">
        <v>2</v>
      </c>
      <c r="E7" s="25" t="s">
        <v>45</v>
      </c>
      <c r="F7" s="25" t="s">
        <v>54</v>
      </c>
      <c r="G7" s="25" t="s">
        <v>35</v>
      </c>
      <c r="H7" s="25" t="s">
        <v>11</v>
      </c>
      <c r="I7" s="25" t="s">
        <v>46</v>
      </c>
      <c r="J7" s="25" t="s">
        <v>47</v>
      </c>
      <c r="K7" s="25" t="s">
        <v>49</v>
      </c>
      <c r="L7" s="25" t="s">
        <v>12</v>
      </c>
      <c r="M7" s="25" t="s">
        <v>13</v>
      </c>
      <c r="N7" s="5"/>
      <c r="O7" s="5"/>
    </row>
    <row r="8" spans="1:15" s="4" customFormat="1" ht="27" customHeight="1" x14ac:dyDescent="0.25">
      <c r="A8" s="32" t="s">
        <v>17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"/>
      <c r="O8" s="3"/>
    </row>
    <row r="9" spans="1:15" s="4" customFormat="1" ht="27" customHeight="1" x14ac:dyDescent="0.25">
      <c r="A9" s="78" t="s">
        <v>3</v>
      </c>
      <c r="B9" s="143"/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3"/>
      <c r="O9" s="3"/>
    </row>
    <row r="10" spans="1:15" s="4" customFormat="1" ht="27" customHeight="1" x14ac:dyDescent="0.25">
      <c r="A10" s="78" t="s">
        <v>4</v>
      </c>
      <c r="B10" s="143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3"/>
      <c r="O10" s="3"/>
    </row>
    <row r="11" spans="1:15" s="4" customFormat="1" ht="27" customHeight="1" x14ac:dyDescent="0.25">
      <c r="A11" s="78" t="s">
        <v>5</v>
      </c>
      <c r="B11" s="143"/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3"/>
      <c r="O11" s="3"/>
    </row>
    <row r="12" spans="1:15" s="4" customFormat="1" ht="27" customHeight="1" x14ac:dyDescent="0.25">
      <c r="A12" s="78" t="s">
        <v>6</v>
      </c>
      <c r="B12" s="143"/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3"/>
      <c r="O12" s="3"/>
    </row>
    <row r="13" spans="1:15" s="4" customFormat="1" ht="27" customHeight="1" x14ac:dyDescent="0.25">
      <c r="A13" s="78" t="s">
        <v>7</v>
      </c>
      <c r="B13" s="143"/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3"/>
      <c r="O13" s="3"/>
    </row>
    <row r="14" spans="1:15" s="4" customFormat="1" ht="27" customHeight="1" x14ac:dyDescent="0.25">
      <c r="A14" s="78" t="s">
        <v>8</v>
      </c>
      <c r="B14" s="143"/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3"/>
      <c r="O14" s="3"/>
    </row>
    <row r="15" spans="1:15" s="4" customFormat="1" ht="27" customHeight="1" x14ac:dyDescent="0.25">
      <c r="A15" s="78" t="s">
        <v>9</v>
      </c>
      <c r="B15" s="143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3"/>
      <c r="O15" s="3"/>
    </row>
    <row r="16" spans="1:15" s="20" customFormat="1" ht="27" customHeight="1" x14ac:dyDescent="0.25">
      <c r="A16" s="202" t="s">
        <v>25</v>
      </c>
      <c r="B16" s="191"/>
      <c r="C16" s="191"/>
      <c r="D16" s="192"/>
      <c r="E16" s="35">
        <f t="shared" ref="E16:M16" si="0">SUM(E9:E15)</f>
        <v>0</v>
      </c>
      <c r="F16" s="35">
        <f t="shared" si="0"/>
        <v>0</v>
      </c>
      <c r="G16" s="35">
        <f t="shared" si="0"/>
        <v>0</v>
      </c>
      <c r="H16" s="35">
        <f t="shared" si="0"/>
        <v>0</v>
      </c>
      <c r="I16" s="35">
        <f t="shared" si="0"/>
        <v>0</v>
      </c>
      <c r="J16" s="35">
        <f t="shared" si="0"/>
        <v>0</v>
      </c>
      <c r="K16" s="35">
        <f t="shared" si="0"/>
        <v>0</v>
      </c>
      <c r="L16" s="35">
        <f t="shared" si="0"/>
        <v>0</v>
      </c>
      <c r="M16" s="35">
        <f t="shared" si="0"/>
        <v>0</v>
      </c>
      <c r="N16" s="19"/>
      <c r="O16" s="19"/>
    </row>
    <row r="17" spans="1:15" s="4" customFormat="1" ht="27" customHeight="1" x14ac:dyDescent="0.25">
      <c r="A17" s="32" t="s">
        <v>18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"/>
      <c r="O17" s="3"/>
    </row>
    <row r="18" spans="1:15" s="4" customFormat="1" ht="27" customHeight="1" x14ac:dyDescent="0.25">
      <c r="A18" s="78" t="s">
        <v>3</v>
      </c>
      <c r="B18" s="143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3"/>
      <c r="O18" s="3"/>
    </row>
    <row r="19" spans="1:15" s="4" customFormat="1" ht="27" customHeight="1" x14ac:dyDescent="0.25">
      <c r="A19" s="34" t="s">
        <v>4</v>
      </c>
      <c r="B19" s="143"/>
      <c r="C19" s="144"/>
      <c r="D19" s="144"/>
      <c r="E19" s="144"/>
      <c r="F19" s="144"/>
      <c r="G19" s="144"/>
      <c r="H19" s="144"/>
      <c r="I19" s="144"/>
      <c r="J19" s="144"/>
      <c r="K19" s="144"/>
      <c r="L19" s="144"/>
      <c r="M19" s="144"/>
      <c r="N19" s="3"/>
      <c r="O19" s="3"/>
    </row>
    <row r="20" spans="1:15" s="4" customFormat="1" ht="27" customHeight="1" x14ac:dyDescent="0.25">
      <c r="A20" s="34" t="s">
        <v>5</v>
      </c>
      <c r="B20" s="143"/>
      <c r="C20" s="144"/>
      <c r="D20" s="144"/>
      <c r="E20" s="144"/>
      <c r="F20" s="144"/>
      <c r="G20" s="144"/>
      <c r="H20" s="144"/>
      <c r="I20" s="144"/>
      <c r="J20" s="144"/>
      <c r="K20" s="144"/>
      <c r="L20" s="144"/>
      <c r="M20" s="144"/>
      <c r="N20" s="3"/>
      <c r="O20" s="3"/>
    </row>
    <row r="21" spans="1:15" s="4" customFormat="1" ht="27" customHeight="1" x14ac:dyDescent="0.25">
      <c r="A21" s="34" t="s">
        <v>6</v>
      </c>
      <c r="B21" s="143"/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3"/>
      <c r="O21" s="3"/>
    </row>
    <row r="22" spans="1:15" s="4" customFormat="1" ht="27" customHeight="1" x14ac:dyDescent="0.25">
      <c r="A22" s="34" t="s">
        <v>7</v>
      </c>
      <c r="B22" s="143"/>
      <c r="C22" s="144"/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3"/>
      <c r="O22" s="3"/>
    </row>
    <row r="23" spans="1:15" s="4" customFormat="1" ht="27" customHeight="1" x14ac:dyDescent="0.25">
      <c r="A23" s="34" t="s">
        <v>8</v>
      </c>
      <c r="B23" s="143"/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3"/>
      <c r="O23" s="3"/>
    </row>
    <row r="24" spans="1:15" s="4" customFormat="1" ht="27" customHeight="1" x14ac:dyDescent="0.25">
      <c r="A24" s="34" t="s">
        <v>9</v>
      </c>
      <c r="B24" s="143"/>
      <c r="C24" s="144"/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3"/>
      <c r="O24" s="3"/>
    </row>
    <row r="25" spans="1:15" s="20" customFormat="1" ht="27" customHeight="1" x14ac:dyDescent="0.25">
      <c r="A25" s="190" t="s">
        <v>26</v>
      </c>
      <c r="B25" s="191"/>
      <c r="C25" s="191"/>
      <c r="D25" s="192"/>
      <c r="E25" s="35">
        <f t="shared" ref="E25:M25" si="1">SUM(E18:E24)</f>
        <v>0</v>
      </c>
      <c r="F25" s="35">
        <f t="shared" si="1"/>
        <v>0</v>
      </c>
      <c r="G25" s="35">
        <f t="shared" si="1"/>
        <v>0</v>
      </c>
      <c r="H25" s="35">
        <f t="shared" si="1"/>
        <v>0</v>
      </c>
      <c r="I25" s="35">
        <f t="shared" si="1"/>
        <v>0</v>
      </c>
      <c r="J25" s="35">
        <f t="shared" si="1"/>
        <v>0</v>
      </c>
      <c r="K25" s="35">
        <f t="shared" si="1"/>
        <v>0</v>
      </c>
      <c r="L25" s="35">
        <f t="shared" si="1"/>
        <v>0</v>
      </c>
      <c r="M25" s="35">
        <f t="shared" si="1"/>
        <v>0</v>
      </c>
      <c r="N25" s="19"/>
      <c r="O25" s="19"/>
    </row>
    <row r="26" spans="1:15" s="4" customFormat="1" ht="27" customHeight="1" x14ac:dyDescent="0.25">
      <c r="A26" s="32" t="s">
        <v>19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"/>
      <c r="O26" s="3"/>
    </row>
    <row r="27" spans="1:15" s="4" customFormat="1" ht="27" customHeight="1" x14ac:dyDescent="0.25">
      <c r="A27" s="34" t="s">
        <v>3</v>
      </c>
      <c r="B27" s="143"/>
      <c r="C27" s="144"/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3"/>
      <c r="O27" s="3"/>
    </row>
    <row r="28" spans="1:15" s="4" customFormat="1" ht="27" customHeight="1" x14ac:dyDescent="0.25">
      <c r="A28" s="34" t="s">
        <v>4</v>
      </c>
      <c r="B28" s="143"/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3"/>
      <c r="O28" s="3"/>
    </row>
    <row r="29" spans="1:15" s="4" customFormat="1" ht="27" customHeight="1" x14ac:dyDescent="0.25">
      <c r="A29" s="34" t="s">
        <v>5</v>
      </c>
      <c r="B29" s="143"/>
      <c r="C29" s="144"/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3"/>
      <c r="O29" s="3"/>
    </row>
    <row r="30" spans="1:15" s="4" customFormat="1" ht="27" customHeight="1" x14ac:dyDescent="0.25">
      <c r="A30" s="34" t="s">
        <v>6</v>
      </c>
      <c r="B30" s="143"/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3"/>
      <c r="O30" s="3"/>
    </row>
    <row r="31" spans="1:15" s="4" customFormat="1" ht="27" customHeight="1" x14ac:dyDescent="0.25">
      <c r="A31" s="34" t="s">
        <v>7</v>
      </c>
      <c r="B31" s="143"/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3"/>
      <c r="O31" s="3"/>
    </row>
    <row r="32" spans="1:15" s="4" customFormat="1" ht="27" customHeight="1" x14ac:dyDescent="0.25">
      <c r="A32" s="34" t="s">
        <v>8</v>
      </c>
      <c r="B32" s="143"/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3"/>
      <c r="O32" s="3"/>
    </row>
    <row r="33" spans="1:15" s="4" customFormat="1" ht="27" customHeight="1" x14ac:dyDescent="0.25">
      <c r="A33" s="34" t="s">
        <v>9</v>
      </c>
      <c r="B33" s="143"/>
      <c r="C33" s="144"/>
      <c r="D33" s="144"/>
      <c r="E33" s="144"/>
      <c r="F33" s="144"/>
      <c r="G33" s="144"/>
      <c r="H33" s="144"/>
      <c r="I33" s="144"/>
      <c r="J33" s="144"/>
      <c r="K33" s="144"/>
      <c r="L33" s="144"/>
      <c r="M33" s="144"/>
      <c r="N33" s="3"/>
      <c r="O33" s="3"/>
    </row>
    <row r="34" spans="1:15" s="20" customFormat="1" ht="27" customHeight="1" x14ac:dyDescent="0.25">
      <c r="A34" s="190" t="s">
        <v>27</v>
      </c>
      <c r="B34" s="191"/>
      <c r="C34" s="191"/>
      <c r="D34" s="192"/>
      <c r="E34" s="35">
        <f t="shared" ref="E34:M34" si="2">SUM(E27:E33)</f>
        <v>0</v>
      </c>
      <c r="F34" s="35">
        <f t="shared" si="2"/>
        <v>0</v>
      </c>
      <c r="G34" s="35">
        <f t="shared" si="2"/>
        <v>0</v>
      </c>
      <c r="H34" s="35">
        <f t="shared" si="2"/>
        <v>0</v>
      </c>
      <c r="I34" s="35">
        <f t="shared" si="2"/>
        <v>0</v>
      </c>
      <c r="J34" s="35">
        <f t="shared" si="2"/>
        <v>0</v>
      </c>
      <c r="K34" s="35">
        <f t="shared" si="2"/>
        <v>0</v>
      </c>
      <c r="L34" s="35">
        <f t="shared" si="2"/>
        <v>0</v>
      </c>
      <c r="M34" s="35">
        <f t="shared" si="2"/>
        <v>0</v>
      </c>
      <c r="N34" s="19"/>
      <c r="O34" s="19"/>
    </row>
    <row r="35" spans="1:15" s="4" customFormat="1" ht="27" customHeight="1" x14ac:dyDescent="0.25">
      <c r="A35" s="32" t="s">
        <v>20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"/>
      <c r="O35" s="3"/>
    </row>
    <row r="36" spans="1:15" s="4" customFormat="1" ht="27" customHeight="1" x14ac:dyDescent="0.25">
      <c r="A36" s="34" t="s">
        <v>3</v>
      </c>
      <c r="B36" s="143"/>
      <c r="C36" s="144"/>
      <c r="D36" s="144"/>
      <c r="E36" s="144"/>
      <c r="F36" s="144"/>
      <c r="G36" s="144"/>
      <c r="H36" s="144"/>
      <c r="I36" s="144"/>
      <c r="J36" s="144"/>
      <c r="K36" s="144"/>
      <c r="L36" s="144"/>
      <c r="M36" s="144"/>
      <c r="N36" s="3"/>
      <c r="O36" s="3"/>
    </row>
    <row r="37" spans="1:15" s="4" customFormat="1" ht="27" customHeight="1" x14ac:dyDescent="0.25">
      <c r="A37" s="78" t="s">
        <v>4</v>
      </c>
      <c r="B37" s="143"/>
      <c r="C37" s="144"/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3"/>
      <c r="O37" s="3"/>
    </row>
    <row r="38" spans="1:15" s="4" customFormat="1" ht="27" customHeight="1" x14ac:dyDescent="0.25">
      <c r="A38" s="34" t="s">
        <v>5</v>
      </c>
      <c r="B38" s="143"/>
      <c r="C38" s="144"/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3"/>
      <c r="O38" s="3"/>
    </row>
    <row r="39" spans="1:15" s="4" customFormat="1" ht="27" customHeight="1" x14ac:dyDescent="0.25">
      <c r="A39" s="34" t="s">
        <v>6</v>
      </c>
      <c r="B39" s="143"/>
      <c r="C39" s="144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3"/>
      <c r="O39" s="3"/>
    </row>
    <row r="40" spans="1:15" s="4" customFormat="1" ht="27" customHeight="1" x14ac:dyDescent="0.25">
      <c r="A40" s="34" t="s">
        <v>7</v>
      </c>
      <c r="B40" s="143"/>
      <c r="C40" s="144"/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3"/>
      <c r="O40" s="3"/>
    </row>
    <row r="41" spans="1:15" s="4" customFormat="1" ht="27" customHeight="1" x14ac:dyDescent="0.25">
      <c r="A41" s="34" t="s">
        <v>8</v>
      </c>
      <c r="B41" s="143"/>
      <c r="C41" s="144"/>
      <c r="D41" s="144"/>
      <c r="E41" s="144"/>
      <c r="F41" s="144"/>
      <c r="G41" s="144"/>
      <c r="H41" s="144"/>
      <c r="I41" s="144"/>
      <c r="J41" s="144"/>
      <c r="K41" s="144"/>
      <c r="L41" s="144"/>
      <c r="M41" s="144"/>
      <c r="N41" s="3"/>
      <c r="O41" s="3"/>
    </row>
    <row r="42" spans="1:15" s="4" customFormat="1" ht="27" customHeight="1" x14ac:dyDescent="0.25">
      <c r="A42" s="34" t="s">
        <v>9</v>
      </c>
      <c r="B42" s="143"/>
      <c r="C42" s="144"/>
      <c r="D42" s="144"/>
      <c r="E42" s="144"/>
      <c r="F42" s="144"/>
      <c r="G42" s="144"/>
      <c r="H42" s="144"/>
      <c r="I42" s="144"/>
      <c r="J42" s="144"/>
      <c r="K42" s="144"/>
      <c r="L42" s="144"/>
      <c r="M42" s="144"/>
      <c r="N42" s="3"/>
      <c r="O42" s="3"/>
    </row>
    <row r="43" spans="1:15" s="20" customFormat="1" ht="27" customHeight="1" x14ac:dyDescent="0.25">
      <c r="A43" s="190" t="s">
        <v>28</v>
      </c>
      <c r="B43" s="191"/>
      <c r="C43" s="191"/>
      <c r="D43" s="192"/>
      <c r="E43" s="35">
        <f t="shared" ref="E43:M43" si="3">SUM(E36:E42)</f>
        <v>0</v>
      </c>
      <c r="F43" s="35">
        <f t="shared" si="3"/>
        <v>0</v>
      </c>
      <c r="G43" s="35">
        <f t="shared" si="3"/>
        <v>0</v>
      </c>
      <c r="H43" s="35">
        <f t="shared" si="3"/>
        <v>0</v>
      </c>
      <c r="I43" s="35">
        <f t="shared" si="3"/>
        <v>0</v>
      </c>
      <c r="J43" s="35">
        <f t="shared" si="3"/>
        <v>0</v>
      </c>
      <c r="K43" s="35">
        <f t="shared" si="3"/>
        <v>0</v>
      </c>
      <c r="L43" s="35">
        <f t="shared" si="3"/>
        <v>0</v>
      </c>
      <c r="M43" s="35">
        <f t="shared" si="3"/>
        <v>0</v>
      </c>
      <c r="N43" s="19"/>
      <c r="O43" s="19"/>
    </row>
    <row r="44" spans="1:15" s="4" customFormat="1" ht="27" customHeight="1" x14ac:dyDescent="0.25">
      <c r="A44" s="32" t="s">
        <v>21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"/>
      <c r="O44" s="3"/>
    </row>
    <row r="45" spans="1:15" s="4" customFormat="1" ht="27" customHeight="1" x14ac:dyDescent="0.25">
      <c r="A45" s="34" t="s">
        <v>3</v>
      </c>
      <c r="B45" s="143"/>
      <c r="C45" s="144"/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3"/>
      <c r="O45" s="3"/>
    </row>
    <row r="46" spans="1:15" s="4" customFormat="1" ht="27" customHeight="1" x14ac:dyDescent="0.25">
      <c r="A46" s="34" t="s">
        <v>4</v>
      </c>
      <c r="B46" s="143"/>
      <c r="C46" s="144"/>
      <c r="D46" s="144"/>
      <c r="E46" s="144"/>
      <c r="F46" s="144"/>
      <c r="G46" s="144"/>
      <c r="H46" s="144"/>
      <c r="I46" s="144"/>
      <c r="J46" s="144"/>
      <c r="K46" s="144"/>
      <c r="L46" s="144"/>
      <c r="M46" s="144"/>
      <c r="N46" s="3"/>
      <c r="O46" s="3"/>
    </row>
    <row r="47" spans="1:15" s="4" customFormat="1" ht="27" customHeight="1" x14ac:dyDescent="0.25">
      <c r="A47" s="34" t="s">
        <v>5</v>
      </c>
      <c r="B47" s="143"/>
      <c r="C47" s="144"/>
      <c r="D47" s="144"/>
      <c r="E47" s="144"/>
      <c r="F47" s="144"/>
      <c r="G47" s="144"/>
      <c r="H47" s="144"/>
      <c r="I47" s="144"/>
      <c r="J47" s="144"/>
      <c r="K47" s="144"/>
      <c r="L47" s="144"/>
      <c r="M47" s="144"/>
      <c r="N47" s="3"/>
      <c r="O47" s="3"/>
    </row>
    <row r="48" spans="1:15" s="4" customFormat="1" ht="27" customHeight="1" x14ac:dyDescent="0.25">
      <c r="A48" s="34" t="s">
        <v>6</v>
      </c>
      <c r="B48" s="143"/>
      <c r="C48" s="144"/>
      <c r="D48" s="144"/>
      <c r="E48" s="144"/>
      <c r="F48" s="144"/>
      <c r="G48" s="144"/>
      <c r="H48" s="144"/>
      <c r="I48" s="144"/>
      <c r="J48" s="144"/>
      <c r="K48" s="144"/>
      <c r="L48" s="144"/>
      <c r="M48" s="144"/>
      <c r="N48" s="3"/>
      <c r="O48" s="3"/>
    </row>
    <row r="49" spans="1:15" s="4" customFormat="1" ht="27" customHeight="1" x14ac:dyDescent="0.25">
      <c r="A49" s="34" t="s">
        <v>7</v>
      </c>
      <c r="B49" s="143"/>
      <c r="C49" s="144"/>
      <c r="D49" s="144"/>
      <c r="E49" s="144"/>
      <c r="F49" s="144"/>
      <c r="G49" s="144"/>
      <c r="H49" s="144"/>
      <c r="I49" s="144"/>
      <c r="J49" s="144"/>
      <c r="K49" s="144"/>
      <c r="L49" s="144"/>
      <c r="M49" s="144"/>
      <c r="N49" s="3"/>
      <c r="O49" s="3"/>
    </row>
    <row r="50" spans="1:15" s="4" customFormat="1" ht="27" customHeight="1" x14ac:dyDescent="0.25">
      <c r="A50" s="34" t="s">
        <v>8</v>
      </c>
      <c r="B50" s="143"/>
      <c r="C50" s="144"/>
      <c r="D50" s="144"/>
      <c r="E50" s="144"/>
      <c r="F50" s="144"/>
      <c r="G50" s="144"/>
      <c r="H50" s="144"/>
      <c r="I50" s="144"/>
      <c r="J50" s="144"/>
      <c r="K50" s="144"/>
      <c r="L50" s="144"/>
      <c r="M50" s="144"/>
      <c r="N50" s="3"/>
      <c r="O50" s="3"/>
    </row>
    <row r="51" spans="1:15" s="4" customFormat="1" ht="27" customHeight="1" x14ac:dyDescent="0.25">
      <c r="A51" s="34" t="s">
        <v>9</v>
      </c>
      <c r="B51" s="143"/>
      <c r="C51" s="144"/>
      <c r="D51" s="144"/>
      <c r="E51" s="144"/>
      <c r="F51" s="144"/>
      <c r="G51" s="144"/>
      <c r="H51" s="144"/>
      <c r="I51" s="144"/>
      <c r="J51" s="144"/>
      <c r="K51" s="144"/>
      <c r="L51" s="144"/>
      <c r="M51" s="144"/>
      <c r="N51" s="3"/>
      <c r="O51" s="3"/>
    </row>
    <row r="52" spans="1:15" s="20" customFormat="1" ht="27" customHeight="1" x14ac:dyDescent="0.25">
      <c r="A52" s="190" t="s">
        <v>29</v>
      </c>
      <c r="B52" s="191"/>
      <c r="C52" s="191"/>
      <c r="D52" s="192"/>
      <c r="E52" s="35">
        <f t="shared" ref="E52:M52" si="4">SUM(E45:E51)</f>
        <v>0</v>
      </c>
      <c r="F52" s="35">
        <f t="shared" si="4"/>
        <v>0</v>
      </c>
      <c r="G52" s="35">
        <f t="shared" si="4"/>
        <v>0</v>
      </c>
      <c r="H52" s="35">
        <f t="shared" si="4"/>
        <v>0</v>
      </c>
      <c r="I52" s="35">
        <f t="shared" si="4"/>
        <v>0</v>
      </c>
      <c r="J52" s="35">
        <f t="shared" si="4"/>
        <v>0</v>
      </c>
      <c r="K52" s="35">
        <f t="shared" si="4"/>
        <v>0</v>
      </c>
      <c r="L52" s="35">
        <f t="shared" si="4"/>
        <v>0</v>
      </c>
      <c r="M52" s="35">
        <f t="shared" si="4"/>
        <v>0</v>
      </c>
      <c r="N52" s="19"/>
      <c r="O52" s="19"/>
    </row>
    <row r="53" spans="1:15" s="4" customFormat="1" ht="27" customHeight="1" x14ac:dyDescent="0.25">
      <c r="A53" s="32" t="s">
        <v>22</v>
      </c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"/>
      <c r="O53" s="3"/>
    </row>
    <row r="54" spans="1:15" s="4" customFormat="1" ht="27" customHeight="1" x14ac:dyDescent="0.25">
      <c r="A54" s="34" t="s">
        <v>3</v>
      </c>
      <c r="B54" s="143"/>
      <c r="C54" s="144"/>
      <c r="D54" s="144"/>
      <c r="E54" s="144"/>
      <c r="F54" s="144"/>
      <c r="G54" s="144"/>
      <c r="H54" s="144"/>
      <c r="I54" s="144"/>
      <c r="J54" s="144"/>
      <c r="K54" s="144"/>
      <c r="L54" s="144"/>
      <c r="M54" s="144"/>
      <c r="N54" s="3"/>
      <c r="O54" s="3"/>
    </row>
    <row r="55" spans="1:15" s="4" customFormat="1" ht="27" customHeight="1" x14ac:dyDescent="0.25">
      <c r="A55" s="34" t="s">
        <v>4</v>
      </c>
      <c r="B55" s="143"/>
      <c r="C55" s="144"/>
      <c r="D55" s="144"/>
      <c r="E55" s="144"/>
      <c r="F55" s="144"/>
      <c r="G55" s="144"/>
      <c r="H55" s="144"/>
      <c r="I55" s="144"/>
      <c r="J55" s="144"/>
      <c r="K55" s="144"/>
      <c r="L55" s="144"/>
      <c r="M55" s="144"/>
      <c r="N55" s="3"/>
      <c r="O55" s="3"/>
    </row>
    <row r="56" spans="1:15" s="4" customFormat="1" ht="27" customHeight="1" x14ac:dyDescent="0.25">
      <c r="A56" s="34" t="s">
        <v>5</v>
      </c>
      <c r="B56" s="143"/>
      <c r="C56" s="144"/>
      <c r="D56" s="144"/>
      <c r="E56" s="144"/>
      <c r="F56" s="144"/>
      <c r="G56" s="144"/>
      <c r="H56" s="144"/>
      <c r="I56" s="144"/>
      <c r="J56" s="144"/>
      <c r="K56" s="144"/>
      <c r="L56" s="144"/>
      <c r="M56" s="144"/>
      <c r="N56" s="3"/>
      <c r="O56" s="3"/>
    </row>
    <row r="57" spans="1:15" s="4" customFormat="1" ht="27" customHeight="1" x14ac:dyDescent="0.25">
      <c r="A57" s="34" t="s">
        <v>6</v>
      </c>
      <c r="B57" s="143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3"/>
      <c r="O57" s="3"/>
    </row>
    <row r="58" spans="1:15" s="4" customFormat="1" ht="27" customHeight="1" x14ac:dyDescent="0.25">
      <c r="A58" s="34" t="s">
        <v>7</v>
      </c>
      <c r="B58" s="143"/>
      <c r="C58" s="144"/>
      <c r="D58" s="144"/>
      <c r="E58" s="144"/>
      <c r="F58" s="144"/>
      <c r="G58" s="144"/>
      <c r="H58" s="144"/>
      <c r="I58" s="144"/>
      <c r="J58" s="144"/>
      <c r="K58" s="144"/>
      <c r="L58" s="144"/>
      <c r="M58" s="144"/>
      <c r="N58" s="3"/>
      <c r="O58" s="3"/>
    </row>
    <row r="59" spans="1:15" s="4" customFormat="1" ht="27" customHeight="1" x14ac:dyDescent="0.25">
      <c r="A59" s="34" t="s">
        <v>8</v>
      </c>
      <c r="B59" s="143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3"/>
      <c r="O59" s="3"/>
    </row>
    <row r="60" spans="1:15" s="4" customFormat="1" ht="27" customHeight="1" x14ac:dyDescent="0.25">
      <c r="A60" s="34" t="s">
        <v>9</v>
      </c>
      <c r="B60" s="143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3"/>
      <c r="O60" s="3"/>
    </row>
    <row r="61" spans="1:15" s="20" customFormat="1" ht="27" customHeight="1" x14ac:dyDescent="0.25">
      <c r="A61" s="190" t="s">
        <v>30</v>
      </c>
      <c r="B61" s="191"/>
      <c r="C61" s="191"/>
      <c r="D61" s="192"/>
      <c r="E61" s="35">
        <f t="shared" ref="E61:M61" si="5">SUM(E54:E60)</f>
        <v>0</v>
      </c>
      <c r="F61" s="35">
        <f t="shared" si="5"/>
        <v>0</v>
      </c>
      <c r="G61" s="35">
        <f t="shared" si="5"/>
        <v>0</v>
      </c>
      <c r="H61" s="35">
        <f t="shared" si="5"/>
        <v>0</v>
      </c>
      <c r="I61" s="35">
        <f t="shared" si="5"/>
        <v>0</v>
      </c>
      <c r="J61" s="35">
        <f t="shared" si="5"/>
        <v>0</v>
      </c>
      <c r="K61" s="35">
        <f t="shared" si="5"/>
        <v>0</v>
      </c>
      <c r="L61" s="35">
        <f t="shared" si="5"/>
        <v>0</v>
      </c>
      <c r="M61" s="35">
        <f t="shared" si="5"/>
        <v>0</v>
      </c>
      <c r="N61" s="19"/>
      <c r="O61" s="19"/>
    </row>
    <row r="62" spans="1:15" s="15" customFormat="1" ht="27" customHeight="1" x14ac:dyDescent="0.25">
      <c r="A62" s="36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21"/>
      <c r="O62" s="21"/>
    </row>
    <row r="63" spans="1:15" s="15" customFormat="1" ht="27" customHeight="1" x14ac:dyDescent="0.25">
      <c r="A63" s="38" t="s">
        <v>31</v>
      </c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21"/>
      <c r="O63" s="21"/>
    </row>
    <row r="64" spans="1:15" s="15" customFormat="1" ht="27" customHeight="1" thickBot="1" x14ac:dyDescent="0.35">
      <c r="A64" s="36"/>
      <c r="B64" s="37"/>
      <c r="C64" s="37"/>
      <c r="D64" s="67" t="s">
        <v>51</v>
      </c>
      <c r="E64" s="37"/>
      <c r="F64" s="37"/>
      <c r="G64" s="37"/>
      <c r="H64" s="37"/>
      <c r="I64" s="37"/>
      <c r="J64" s="37"/>
      <c r="K64" s="37"/>
      <c r="L64" s="37"/>
      <c r="M64" s="37"/>
      <c r="N64" s="21"/>
      <c r="O64" s="21"/>
    </row>
    <row r="65" spans="1:15" s="12" customFormat="1" ht="42" customHeight="1" thickBot="1" x14ac:dyDescent="0.3">
      <c r="A65" s="39" t="s">
        <v>45</v>
      </c>
      <c r="B65" s="74">
        <f>SUM(E16+E25+E34+E43+E52+E61)</f>
        <v>0</v>
      </c>
      <c r="C65" s="27"/>
      <c r="D65" s="68" t="s">
        <v>50</v>
      </c>
      <c r="E65" s="27"/>
      <c r="F65" s="27"/>
      <c r="G65" s="27"/>
      <c r="H65" s="27"/>
      <c r="I65" s="27"/>
      <c r="J65" s="27"/>
      <c r="K65" s="27"/>
      <c r="L65" s="27"/>
      <c r="M65" s="27"/>
      <c r="N65" s="11"/>
      <c r="O65" s="11"/>
    </row>
    <row r="66" spans="1:15" s="12" customFormat="1" ht="42" customHeight="1" thickBot="1" x14ac:dyDescent="0.3">
      <c r="A66" s="39" t="s">
        <v>36</v>
      </c>
      <c r="B66" s="74">
        <f>SUM(G16+G25+G34+G43+G52+G61)</f>
        <v>0</v>
      </c>
      <c r="C66" s="27"/>
      <c r="D66" s="68" t="s">
        <v>52</v>
      </c>
      <c r="E66" s="27"/>
      <c r="F66" s="27"/>
      <c r="G66" s="27"/>
      <c r="H66" s="27"/>
      <c r="I66" s="27"/>
      <c r="J66" s="27"/>
      <c r="K66" s="27"/>
      <c r="L66" s="27"/>
      <c r="M66" s="27"/>
      <c r="N66" s="11"/>
      <c r="O66" s="11"/>
    </row>
    <row r="67" spans="1:15" s="12" customFormat="1" ht="42" customHeight="1" thickBot="1" x14ac:dyDescent="0.3">
      <c r="A67" s="41" t="s">
        <v>11</v>
      </c>
      <c r="B67" s="74">
        <f>SUM(H16+H25+H34+H43+H52+H61)</f>
        <v>0</v>
      </c>
      <c r="C67" s="27"/>
      <c r="D67" s="69"/>
      <c r="E67" s="27"/>
      <c r="F67" s="27"/>
      <c r="G67" s="27"/>
      <c r="H67" s="27"/>
      <c r="I67" s="27"/>
      <c r="J67" s="27"/>
      <c r="K67" s="27"/>
      <c r="L67" s="27"/>
      <c r="M67" s="27"/>
      <c r="N67" s="11"/>
      <c r="O67" s="11"/>
    </row>
    <row r="68" spans="1:15" s="12" customFormat="1" ht="42" customHeight="1" thickBot="1" x14ac:dyDescent="0.3">
      <c r="A68" s="41" t="s">
        <v>46</v>
      </c>
      <c r="B68" s="74">
        <f>SUM(I16+I25+I34+I43+I52+I61)</f>
        <v>0</v>
      </c>
      <c r="C68" s="27"/>
      <c r="D68" s="68" t="s">
        <v>53</v>
      </c>
      <c r="E68" s="27"/>
      <c r="F68" s="27"/>
      <c r="G68" s="27"/>
      <c r="H68" s="27"/>
      <c r="I68" s="27"/>
      <c r="J68" s="27"/>
      <c r="K68" s="27"/>
      <c r="L68" s="27"/>
      <c r="M68" s="27"/>
      <c r="N68" s="11"/>
      <c r="O68" s="11"/>
    </row>
    <row r="69" spans="1:15" s="12" customFormat="1" ht="42" customHeight="1" thickBot="1" x14ac:dyDescent="0.3">
      <c r="A69" s="41" t="s">
        <v>47</v>
      </c>
      <c r="B69" s="74">
        <f>SUM(J16+J25+J34+J43+J52+J61)</f>
        <v>0</v>
      </c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11"/>
      <c r="O69" s="11"/>
    </row>
    <row r="70" spans="1:15" s="12" customFormat="1" ht="42" customHeight="1" thickBot="1" x14ac:dyDescent="0.3">
      <c r="A70" s="41" t="s">
        <v>49</v>
      </c>
      <c r="B70" s="74">
        <f>SUM(K16+K25+K34+K43+K52+K61)</f>
        <v>0</v>
      </c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11"/>
      <c r="O70" s="11"/>
    </row>
    <row r="71" spans="1:15" s="12" customFormat="1" ht="42" customHeight="1" thickBot="1" x14ac:dyDescent="0.3">
      <c r="A71" s="41" t="s">
        <v>32</v>
      </c>
      <c r="B71" s="74">
        <f>SUM(L16+L25+L34+L43+L52+L61)</f>
        <v>0</v>
      </c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11"/>
      <c r="O71" s="11"/>
    </row>
    <row r="72" spans="1:15" s="12" customFormat="1" ht="42" customHeight="1" thickBot="1" x14ac:dyDescent="0.3">
      <c r="A72" s="41" t="s">
        <v>54</v>
      </c>
      <c r="B72" s="74">
        <f>SUM(F61+F52+F43+F34+F25+F16)</f>
        <v>0</v>
      </c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11"/>
      <c r="O72" s="11"/>
    </row>
    <row r="73" spans="1:15" s="12" customFormat="1" ht="15" customHeight="1" thickBot="1" x14ac:dyDescent="0.3">
      <c r="A73" s="41"/>
      <c r="B73" s="40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11"/>
      <c r="O73" s="11"/>
    </row>
    <row r="74" spans="1:15" s="11" customFormat="1" ht="40.5" customHeight="1" thickBot="1" x14ac:dyDescent="0.3">
      <c r="A74" s="48" t="s">
        <v>38</v>
      </c>
      <c r="B74" s="75">
        <f>SUM(B65:B70)</f>
        <v>0</v>
      </c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</row>
    <row r="75" spans="1:15" s="11" customFormat="1" ht="45" customHeight="1" thickBot="1" x14ac:dyDescent="0.3">
      <c r="A75" s="48" t="s">
        <v>37</v>
      </c>
      <c r="B75" s="75">
        <f>SUM(B65:B71)</f>
        <v>0</v>
      </c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</row>
    <row r="76" spans="1:15" ht="27" customHeight="1" x14ac:dyDescent="0.3"/>
  </sheetData>
  <sheetProtection password="97F2" sheet="1" objects="1" scenarios="1"/>
  <mergeCells count="11">
    <mergeCell ref="A61:D61"/>
    <mergeCell ref="K5:M5"/>
    <mergeCell ref="B3:D3"/>
    <mergeCell ref="B5:E5"/>
    <mergeCell ref="A16:D16"/>
    <mergeCell ref="A25:D25"/>
    <mergeCell ref="A34:D34"/>
    <mergeCell ref="K4:L4"/>
    <mergeCell ref="K3:L3"/>
    <mergeCell ref="A43:D43"/>
    <mergeCell ref="A52:D52"/>
  </mergeCells>
  <phoneticPr fontId="9" type="noConversion"/>
  <printOptions horizontalCentered="1"/>
  <pageMargins left="0" right="0" top="0.59055118110236227" bottom="0.19685039370078741" header="0.51181102362204722" footer="0.51181102362204722"/>
  <pageSetup paperSize="8" scale="50" orientation="portrait" cellComments="asDisplayed" errors="blank" r:id="rId1"/>
  <headerFooter alignWithMargins="0">
    <oddHeader xml:space="preserve">&amp;C
</oddHeader>
    <oddFooter>&amp;L&amp;"Arial,Italic"&amp;9Run Review Calculation Matrix
Version 1.0       &amp;C
&amp;"Arial,Italic"&amp;9Updated 12/02/10</oddFooter>
  </headerFooter>
</worksheet>
</file>

<file path=xl/worksheets/sheet9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26"/>
  <sheetViews>
    <sheetView view="pageBreakPreview" zoomScale="55" zoomScaleNormal="100" workbookViewId="0">
      <selection activeCell="C21" sqref="C21"/>
    </sheetView>
  </sheetViews>
  <sheetFormatPr defaultRowHeight="17.399999999999999" x14ac:dyDescent="0.3"/>
  <cols>
    <col min="1" max="1" width="46.109375" customWidth="1"/>
    <col min="2" max="8" width="27.33203125" style="8" customWidth="1"/>
    <col min="9" max="11" width="15.88671875" style="8" customWidth="1"/>
    <col min="12" max="13" width="9.109375" style="1"/>
  </cols>
  <sheetData>
    <row r="1" spans="1:13" s="2" customFormat="1" ht="28.5" customHeight="1" x14ac:dyDescent="0.25">
      <c r="A1" s="17" t="s">
        <v>40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5"/>
      <c r="M1" s="5"/>
    </row>
    <row r="2" spans="1:13" s="2" customFormat="1" ht="28.5" customHeight="1" x14ac:dyDescent="0.25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5"/>
      <c r="M2" s="5"/>
    </row>
    <row r="3" spans="1:13" s="4" customFormat="1" ht="49.5" customHeight="1" x14ac:dyDescent="0.25">
      <c r="A3" s="6" t="s">
        <v>15</v>
      </c>
      <c r="B3" s="182" t="s">
        <v>160</v>
      </c>
      <c r="C3" s="183"/>
      <c r="D3" s="184"/>
      <c r="E3" s="45"/>
      <c r="F3" s="23"/>
      <c r="G3" s="7" t="s">
        <v>16</v>
      </c>
      <c r="H3" s="141" t="s">
        <v>204</v>
      </c>
      <c r="K3" s="27"/>
      <c r="L3" s="3"/>
      <c r="M3" s="3"/>
    </row>
    <row r="4" spans="1:13" s="12" customFormat="1" ht="15.6" x14ac:dyDescent="0.25">
      <c r="A4" s="28"/>
      <c r="B4" s="27"/>
      <c r="C4" s="27"/>
      <c r="D4" s="27"/>
      <c r="E4" s="27"/>
      <c r="F4" s="27"/>
      <c r="G4" s="27"/>
      <c r="H4" s="27"/>
      <c r="I4" s="27"/>
      <c r="J4" s="27"/>
      <c r="K4" s="27"/>
      <c r="L4" s="11"/>
      <c r="M4" s="11"/>
    </row>
    <row r="5" spans="1:13" s="12" customFormat="1" ht="55.5" customHeight="1" x14ac:dyDescent="0.25">
      <c r="A5" s="18" t="s">
        <v>48</v>
      </c>
      <c r="B5" s="185" t="s">
        <v>210</v>
      </c>
      <c r="C5" s="186"/>
      <c r="D5" s="187"/>
      <c r="E5" s="62"/>
      <c r="F5" s="27"/>
      <c r="G5" s="27"/>
      <c r="H5" s="27"/>
      <c r="I5" s="27"/>
      <c r="J5" s="27"/>
      <c r="K5" s="27"/>
      <c r="L5" s="11"/>
      <c r="M5" s="11"/>
    </row>
    <row r="6" spans="1:13" s="14" customFormat="1" ht="15" customHeight="1" x14ac:dyDescent="0.25">
      <c r="A6" s="34"/>
      <c r="B6" s="31"/>
      <c r="C6" s="31"/>
      <c r="D6" s="31"/>
      <c r="E6" s="31"/>
      <c r="F6" s="31"/>
      <c r="G6" s="31"/>
      <c r="H6" s="31"/>
      <c r="I6" s="31"/>
      <c r="J6" s="31"/>
      <c r="K6" s="31"/>
      <c r="L6" s="13"/>
      <c r="M6" s="13"/>
    </row>
    <row r="7" spans="1:13" s="2" customFormat="1" ht="52.2" x14ac:dyDescent="0.25">
      <c r="A7" s="6" t="s">
        <v>39</v>
      </c>
      <c r="B7" s="7" t="s">
        <v>45</v>
      </c>
      <c r="C7" s="7" t="s">
        <v>35</v>
      </c>
      <c r="D7" s="7" t="s">
        <v>11</v>
      </c>
      <c r="E7" s="7" t="s">
        <v>46</v>
      </c>
      <c r="F7" s="7" t="s">
        <v>47</v>
      </c>
      <c r="G7" s="7" t="s">
        <v>49</v>
      </c>
      <c r="H7" s="7" t="s">
        <v>24</v>
      </c>
      <c r="I7" s="5"/>
      <c r="J7" s="5"/>
    </row>
    <row r="8" spans="1:13" s="4" customFormat="1" ht="27" customHeight="1" x14ac:dyDescent="0.25">
      <c r="A8" s="142" t="s">
        <v>161</v>
      </c>
      <c r="B8" s="70">
        <f>'Calculation Matrix RMO 11a'!B65</f>
        <v>0</v>
      </c>
      <c r="C8" s="70">
        <f>'Calculation Matrix RMO 11a'!B66</f>
        <v>0</v>
      </c>
      <c r="D8" s="70">
        <f>'Calculation Matrix RMO 11a'!B67</f>
        <v>0</v>
      </c>
      <c r="E8" s="70">
        <f>'Calculation Matrix RMO 11a'!B68</f>
        <v>0</v>
      </c>
      <c r="F8" s="70">
        <f>'Calculation Matrix RMO 11a'!B69</f>
        <v>0</v>
      </c>
      <c r="G8" s="70">
        <f>'Calculation Matrix RMO 11a'!B70</f>
        <v>0</v>
      </c>
      <c r="H8" s="55">
        <f>SUM(B8:D8)</f>
        <v>0</v>
      </c>
      <c r="I8" s="3"/>
      <c r="J8" s="3"/>
    </row>
    <row r="9" spans="1:13" s="4" customFormat="1" ht="27" customHeight="1" x14ac:dyDescent="0.25">
      <c r="A9" s="142" t="s">
        <v>162</v>
      </c>
      <c r="B9" s="70">
        <f>'Calculation Matrix RMO 11b'!$B$65</f>
        <v>0</v>
      </c>
      <c r="C9" s="70">
        <f>'Calculation Matrix RMO 11b'!$B$66</f>
        <v>0</v>
      </c>
      <c r="D9" s="70">
        <f>'Calculation Matrix RMO 11b'!$B$67</f>
        <v>0</v>
      </c>
      <c r="E9" s="70">
        <f>'Calculation Matrix RMO 11b'!$B$68</f>
        <v>0</v>
      </c>
      <c r="F9" s="70">
        <f>'Calculation Matrix RMO 11b'!$B$69</f>
        <v>0</v>
      </c>
      <c r="G9" s="70">
        <f>'Calculation Matrix RMO 11b'!$B$70</f>
        <v>0</v>
      </c>
      <c r="H9" s="55">
        <f>SUM(B9:D9)</f>
        <v>0</v>
      </c>
      <c r="I9" s="3"/>
      <c r="J9" s="3"/>
    </row>
    <row r="10" spans="1:13" s="4" customFormat="1" ht="27" customHeight="1" x14ac:dyDescent="0.25">
      <c r="A10" s="142" t="s">
        <v>163</v>
      </c>
      <c r="B10" s="70">
        <f>'Calculation Matrix RMO 11c'!$B$65</f>
        <v>0</v>
      </c>
      <c r="C10" s="70">
        <f>'Calculation Matrix RMO 11c'!$B$66</f>
        <v>0</v>
      </c>
      <c r="D10" s="70">
        <f>'Calculation Matrix RMO 11c'!$B$67</f>
        <v>0</v>
      </c>
      <c r="E10" s="70">
        <f>'Calculation Matrix RMO 11c'!$B$68</f>
        <v>0</v>
      </c>
      <c r="F10" s="70">
        <f>'Calculation Matrix RMO 11c'!$B$69</f>
        <v>0</v>
      </c>
      <c r="G10" s="70">
        <f>'Calculation Matrix RMO 11c'!$B$70</f>
        <v>0</v>
      </c>
      <c r="H10" s="55">
        <f>SUM(B10:D10)</f>
        <v>0</v>
      </c>
      <c r="I10" s="3"/>
      <c r="J10" s="3"/>
    </row>
    <row r="11" spans="1:13" s="4" customFormat="1" ht="27" customHeight="1" x14ac:dyDescent="0.25">
      <c r="A11" s="142" t="s">
        <v>164</v>
      </c>
      <c r="B11" s="70">
        <f>'Calculation Matrix RMO 11d'!$B$65</f>
        <v>0</v>
      </c>
      <c r="C11" s="70">
        <f>'Calculation Matrix RMO 11d'!$B$66</f>
        <v>0</v>
      </c>
      <c r="D11" s="70">
        <f>'Calculation Matrix RMO 11d'!$B$67</f>
        <v>0</v>
      </c>
      <c r="E11" s="70">
        <f>'Calculation Matrix RMO 11d'!$B$68</f>
        <v>0</v>
      </c>
      <c r="F11" s="70">
        <f>'Calculation Matrix RMO 11d'!$B$69</f>
        <v>0</v>
      </c>
      <c r="G11" s="70">
        <f>'Calculation Matrix RMO 11d'!$B$70</f>
        <v>0</v>
      </c>
      <c r="H11" s="55">
        <f>SUM(B11:D11)</f>
        <v>0</v>
      </c>
      <c r="I11" s="3"/>
      <c r="J11" s="3"/>
    </row>
    <row r="12" spans="1:13" s="4" customFormat="1" ht="27" customHeight="1" thickBot="1" x14ac:dyDescent="0.35">
      <c r="A12" s="44"/>
      <c r="B12" s="45"/>
      <c r="C12" s="45"/>
      <c r="D12" s="67" t="s">
        <v>51</v>
      </c>
      <c r="E12" s="45"/>
      <c r="F12" s="45"/>
      <c r="G12" s="45"/>
      <c r="I12" s="3"/>
      <c r="J12" s="3"/>
    </row>
    <row r="13" spans="1:13" s="47" customFormat="1" ht="39" customHeight="1" thickBot="1" x14ac:dyDescent="0.3">
      <c r="A13" s="49" t="s">
        <v>45</v>
      </c>
      <c r="B13" s="57">
        <f>SUM(B8:B11)</f>
        <v>0</v>
      </c>
      <c r="C13" s="27"/>
      <c r="D13" s="68" t="s">
        <v>50</v>
      </c>
      <c r="E13" s="45"/>
      <c r="F13" s="45"/>
      <c r="G13" s="45"/>
      <c r="H13" s="50">
        <f>SUM(H8:H11)</f>
        <v>0</v>
      </c>
      <c r="I13" s="46"/>
      <c r="J13" s="46"/>
    </row>
    <row r="14" spans="1:13" s="47" customFormat="1" ht="40.5" customHeight="1" thickBot="1" x14ac:dyDescent="0.3">
      <c r="A14" s="49" t="s">
        <v>36</v>
      </c>
      <c r="B14" s="57">
        <f>SUM(C8:C11)</f>
        <v>0</v>
      </c>
      <c r="C14" s="27"/>
      <c r="D14" s="68" t="s">
        <v>52</v>
      </c>
      <c r="E14" s="45"/>
      <c r="F14" s="45"/>
      <c r="G14" s="45"/>
      <c r="H14" s="45"/>
      <c r="I14" s="46"/>
      <c r="J14" s="46"/>
    </row>
    <row r="15" spans="1:13" s="47" customFormat="1" ht="40.5" customHeight="1" thickBot="1" x14ac:dyDescent="0.3">
      <c r="A15" s="51" t="s">
        <v>11</v>
      </c>
      <c r="B15" s="57">
        <f>SUM(D8:D11)</f>
        <v>0</v>
      </c>
      <c r="C15" s="27"/>
      <c r="D15" s="69"/>
      <c r="E15" s="45"/>
      <c r="F15" s="45"/>
      <c r="G15" s="45"/>
      <c r="H15" s="45"/>
      <c r="I15" s="46"/>
      <c r="J15" s="46"/>
    </row>
    <row r="16" spans="1:13" s="47" customFormat="1" ht="40.5" customHeight="1" thickBot="1" x14ac:dyDescent="0.3">
      <c r="A16" s="51" t="s">
        <v>46</v>
      </c>
      <c r="B16" s="57">
        <f>SUM(E8:E11)</f>
        <v>0</v>
      </c>
      <c r="C16" s="27"/>
      <c r="D16" s="68" t="s">
        <v>53</v>
      </c>
      <c r="E16" s="45"/>
      <c r="F16" s="45"/>
      <c r="G16" s="45"/>
      <c r="H16" s="45"/>
      <c r="I16" s="46"/>
      <c r="J16" s="46"/>
    </row>
    <row r="17" spans="1:10" s="47" customFormat="1" ht="40.5" customHeight="1" thickBot="1" x14ac:dyDescent="0.3">
      <c r="A17" s="51" t="s">
        <v>47</v>
      </c>
      <c r="B17" s="57">
        <f>SUM(F8:F11)</f>
        <v>0</v>
      </c>
      <c r="C17" s="27"/>
      <c r="D17" s="66"/>
      <c r="E17" s="45"/>
      <c r="F17" s="45"/>
      <c r="G17" s="45"/>
      <c r="H17" s="45"/>
      <c r="I17" s="46"/>
      <c r="J17" s="46"/>
    </row>
    <row r="18" spans="1:10" s="47" customFormat="1" ht="40.5" customHeight="1" thickBot="1" x14ac:dyDescent="0.3">
      <c r="A18" s="51" t="s">
        <v>49</v>
      </c>
      <c r="B18" s="57">
        <f>SUM(G8:G11)</f>
        <v>0</v>
      </c>
      <c r="C18" s="27"/>
      <c r="D18" s="66"/>
      <c r="E18" s="45"/>
      <c r="F18" s="45"/>
      <c r="G18" s="45"/>
      <c r="H18" s="45"/>
      <c r="I18" s="46"/>
      <c r="J18" s="46"/>
    </row>
    <row r="19" spans="1:10" s="47" customFormat="1" ht="22.5" customHeight="1" thickBot="1" x14ac:dyDescent="0.3">
      <c r="A19" s="52"/>
      <c r="B19" s="58"/>
      <c r="C19" s="27"/>
      <c r="D19" s="45"/>
      <c r="E19" s="45"/>
      <c r="F19" s="45"/>
      <c r="G19" s="45"/>
      <c r="H19" s="45"/>
      <c r="I19" s="46"/>
      <c r="J19" s="46"/>
    </row>
    <row r="20" spans="1:10" ht="57" customHeight="1" thickBot="1" x14ac:dyDescent="0.35">
      <c r="A20" s="53" t="s">
        <v>55</v>
      </c>
      <c r="B20" s="56">
        <f>SUM(B13:B15)</f>
        <v>0</v>
      </c>
      <c r="C20" s="27"/>
      <c r="D20" s="64"/>
      <c r="E20" s="65"/>
      <c r="F20" s="16"/>
      <c r="G20" s="16"/>
      <c r="H20" s="16"/>
    </row>
    <row r="21" spans="1:10" ht="40.5" customHeight="1" thickBot="1" x14ac:dyDescent="0.35">
      <c r="A21" s="49" t="s">
        <v>33</v>
      </c>
      <c r="B21" s="131"/>
      <c r="C21" s="42" t="s">
        <v>34</v>
      </c>
      <c r="D21" s="16"/>
      <c r="E21" s="65"/>
      <c r="F21" s="16"/>
      <c r="G21" s="16"/>
      <c r="H21" s="16"/>
    </row>
    <row r="22" spans="1:10" ht="40.5" customHeight="1" thickBot="1" x14ac:dyDescent="0.35">
      <c r="A22" s="49" t="s">
        <v>41</v>
      </c>
      <c r="B22" s="131"/>
      <c r="C22" s="188" t="s">
        <v>85</v>
      </c>
      <c r="D22" s="189"/>
      <c r="E22" s="189"/>
      <c r="F22" s="189"/>
      <c r="G22" s="189"/>
      <c r="H22" s="189"/>
    </row>
    <row r="23" spans="1:10" ht="40.5" customHeight="1" thickBot="1" x14ac:dyDescent="0.35">
      <c r="A23" s="49" t="s">
        <v>44</v>
      </c>
      <c r="B23" s="61">
        <f>(SUM(B16:B18)/40)</f>
        <v>0</v>
      </c>
      <c r="C23" s="42"/>
      <c r="D23" s="16"/>
      <c r="E23" s="16"/>
      <c r="F23" s="16"/>
      <c r="G23" s="16"/>
      <c r="H23" s="16"/>
    </row>
    <row r="24" spans="1:10" ht="40.5" customHeight="1" thickBot="1" x14ac:dyDescent="0.35">
      <c r="A24" s="53" t="s">
        <v>42</v>
      </c>
      <c r="B24" s="56">
        <f>(B21*B22) - B23</f>
        <v>0</v>
      </c>
      <c r="C24" s="42"/>
      <c r="D24" s="16"/>
      <c r="E24" s="16"/>
      <c r="F24" s="16"/>
      <c r="G24" s="16"/>
      <c r="H24" s="16"/>
    </row>
    <row r="25" spans="1:10" ht="21" customHeight="1" thickBot="1" x14ac:dyDescent="0.35">
      <c r="A25" s="54"/>
      <c r="B25" s="59"/>
      <c r="C25" s="42"/>
      <c r="D25" s="16"/>
      <c r="E25" s="16"/>
      <c r="F25" s="16"/>
      <c r="G25" s="16"/>
      <c r="H25" s="16"/>
    </row>
    <row r="26" spans="1:10" ht="51" customHeight="1" thickBot="1" x14ac:dyDescent="0.35">
      <c r="A26" s="53" t="s">
        <v>59</v>
      </c>
      <c r="B26" s="60" t="e">
        <f>B20/B24</f>
        <v>#DIV/0!</v>
      </c>
      <c r="C26" s="16"/>
      <c r="D26" s="16"/>
      <c r="E26" s="16"/>
      <c r="F26" s="16"/>
      <c r="G26" s="16"/>
      <c r="H26" s="16"/>
    </row>
  </sheetData>
  <sheetProtection password="97F2" sheet="1" objects="1" scenarios="1"/>
  <mergeCells count="3">
    <mergeCell ref="B5:D5"/>
    <mergeCell ref="B3:D3"/>
    <mergeCell ref="C22:H22"/>
  </mergeCells>
  <phoneticPr fontId="9" type="noConversion"/>
  <printOptions horizontalCentered="1"/>
  <pageMargins left="0" right="0" top="0.59055118110236227" bottom="0.19685039370078741" header="0.51181102362204722" footer="0.51181102362204722"/>
  <pageSetup paperSize="8" scale="50" orientation="portrait" cellComments="asDisplayed" errors="blank" r:id="rId1"/>
  <headerFooter alignWithMargins="0">
    <oddHeader xml:space="preserve">&amp;C
</oddHeader>
    <oddFooter>&amp;L&amp;"Arial,Italic"&amp;9Run Review Calculation Matrix
Version 1.0       &amp;C
&amp;"Arial,Italic"&amp;9Updated 12/02/10</oddFooter>
  </headerFooter>
  <legacyDrawing r:id="rId2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6"/>
  <sheetViews>
    <sheetView view="pageBreakPreview" zoomScale="55" zoomScaleNormal="100" workbookViewId="0">
      <selection activeCell="C21" sqref="C21"/>
    </sheetView>
  </sheetViews>
  <sheetFormatPr defaultRowHeight="17.399999999999999" x14ac:dyDescent="0.3"/>
  <cols>
    <col min="1" max="1" width="38.109375" customWidth="1"/>
    <col min="2" max="4" width="23.5546875" style="8" customWidth="1"/>
    <col min="5" max="6" width="17.33203125" style="8" customWidth="1"/>
    <col min="7" max="7" width="15.88671875" style="8" customWidth="1"/>
    <col min="8" max="9" width="17.44140625" style="8" customWidth="1"/>
    <col min="10" max="10" width="20.6640625" style="8" customWidth="1"/>
    <col min="11" max="11" width="15.88671875" style="8" customWidth="1"/>
    <col min="12" max="12" width="17.88671875" style="8" customWidth="1"/>
    <col min="13" max="13" width="19.33203125" style="8" customWidth="1"/>
    <col min="14" max="15" width="9.109375" style="1"/>
  </cols>
  <sheetData>
    <row r="1" spans="1:15" s="2" customFormat="1" ht="28.5" customHeight="1" x14ac:dyDescent="0.25">
      <c r="A1" s="17" t="s">
        <v>23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5"/>
      <c r="O1" s="5"/>
    </row>
    <row r="2" spans="1:15" s="2" customFormat="1" ht="28.5" customHeight="1" x14ac:dyDescent="0.25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5"/>
      <c r="O2" s="5"/>
    </row>
    <row r="3" spans="1:15" s="4" customFormat="1" ht="49.5" customHeight="1" x14ac:dyDescent="0.25">
      <c r="A3" s="22" t="s">
        <v>15</v>
      </c>
      <c r="B3" s="196" t="str">
        <f>'Individual Service 11 Total'!B3:D3</f>
        <v>Service 11</v>
      </c>
      <c r="C3" s="197"/>
      <c r="D3" s="198"/>
      <c r="E3" s="27"/>
      <c r="F3" s="27"/>
      <c r="G3" s="23"/>
      <c r="H3" s="63"/>
      <c r="I3" s="24"/>
      <c r="J3" s="25" t="s">
        <v>16</v>
      </c>
      <c r="K3" s="193" t="str">
        <f>'Individual Service 11 Total'!H3</f>
        <v>House Officer / Registrar</v>
      </c>
      <c r="L3" s="195"/>
      <c r="M3" s="27"/>
      <c r="N3" s="3"/>
      <c r="O3" s="3"/>
    </row>
    <row r="4" spans="1:15" s="12" customFormat="1" ht="15.6" x14ac:dyDescent="0.25">
      <c r="A4" s="28"/>
      <c r="B4" s="27"/>
      <c r="C4" s="27"/>
      <c r="D4" s="27"/>
      <c r="E4" s="27"/>
      <c r="F4" s="27"/>
      <c r="G4" s="27"/>
      <c r="H4" s="27"/>
      <c r="I4" s="27"/>
      <c r="J4" s="27"/>
      <c r="K4" s="203"/>
      <c r="L4" s="203"/>
      <c r="M4" s="27"/>
      <c r="N4" s="11"/>
      <c r="O4" s="11"/>
    </row>
    <row r="5" spans="1:15" s="2" customFormat="1" ht="90.75" customHeight="1" x14ac:dyDescent="0.25">
      <c r="A5" s="29" t="s">
        <v>14</v>
      </c>
      <c r="B5" s="199" t="str">
        <f>'Individual Service 11 Total'!A8</f>
        <v>SERVICE 11, RMO 1</v>
      </c>
      <c r="C5" s="200"/>
      <c r="D5" s="200"/>
      <c r="E5" s="201"/>
      <c r="F5" s="76"/>
      <c r="G5" s="30"/>
      <c r="H5" s="31"/>
      <c r="I5" s="31"/>
      <c r="J5" s="43" t="s">
        <v>48</v>
      </c>
      <c r="K5" s="193" t="str">
        <f>'Individual Service 11 Total'!B5</f>
        <v>RMO support to enter details from run description e.g. 0800-1630 = 8.5 per day</v>
      </c>
      <c r="L5" s="194"/>
      <c r="M5" s="195"/>
      <c r="N5" s="5"/>
      <c r="O5" s="5"/>
    </row>
    <row r="6" spans="1:15" s="14" customFormat="1" ht="15" customHeight="1" x14ac:dyDescent="0.25">
      <c r="A6" s="34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13"/>
      <c r="O6" s="13"/>
    </row>
    <row r="7" spans="1:15" s="2" customFormat="1" ht="46.8" x14ac:dyDescent="0.25">
      <c r="A7" s="22" t="s">
        <v>0</v>
      </c>
      <c r="B7" s="25" t="s">
        <v>10</v>
      </c>
      <c r="C7" s="25" t="s">
        <v>1</v>
      </c>
      <c r="D7" s="25" t="s">
        <v>2</v>
      </c>
      <c r="E7" s="25" t="s">
        <v>45</v>
      </c>
      <c r="F7" s="25" t="s">
        <v>54</v>
      </c>
      <c r="G7" s="25" t="s">
        <v>35</v>
      </c>
      <c r="H7" s="25" t="s">
        <v>11</v>
      </c>
      <c r="I7" s="25" t="s">
        <v>46</v>
      </c>
      <c r="J7" s="25" t="s">
        <v>47</v>
      </c>
      <c r="K7" s="25" t="s">
        <v>49</v>
      </c>
      <c r="L7" s="25" t="s">
        <v>12</v>
      </c>
      <c r="M7" s="25" t="s">
        <v>13</v>
      </c>
      <c r="N7" s="5"/>
      <c r="O7" s="5"/>
    </row>
    <row r="8" spans="1:15" s="4" customFormat="1" ht="27" customHeight="1" x14ac:dyDescent="0.25">
      <c r="A8" s="32" t="s">
        <v>17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"/>
      <c r="O8" s="3"/>
    </row>
    <row r="9" spans="1:15" s="4" customFormat="1" ht="27" customHeight="1" x14ac:dyDescent="0.25">
      <c r="A9" s="78" t="s">
        <v>3</v>
      </c>
      <c r="B9" s="143"/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3"/>
      <c r="O9" s="3"/>
    </row>
    <row r="10" spans="1:15" s="4" customFormat="1" ht="27" customHeight="1" x14ac:dyDescent="0.25">
      <c r="A10" s="78" t="s">
        <v>4</v>
      </c>
      <c r="B10" s="143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3"/>
      <c r="O10" s="3"/>
    </row>
    <row r="11" spans="1:15" s="4" customFormat="1" ht="27" customHeight="1" x14ac:dyDescent="0.25">
      <c r="A11" s="78" t="s">
        <v>5</v>
      </c>
      <c r="B11" s="143"/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3"/>
      <c r="O11" s="3"/>
    </row>
    <row r="12" spans="1:15" s="4" customFormat="1" ht="27" customHeight="1" x14ac:dyDescent="0.25">
      <c r="A12" s="78" t="s">
        <v>6</v>
      </c>
      <c r="B12" s="143"/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3"/>
      <c r="O12" s="3"/>
    </row>
    <row r="13" spans="1:15" s="4" customFormat="1" ht="27" customHeight="1" x14ac:dyDescent="0.25">
      <c r="A13" s="78" t="s">
        <v>7</v>
      </c>
      <c r="B13" s="143"/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3"/>
      <c r="O13" s="3"/>
    </row>
    <row r="14" spans="1:15" s="4" customFormat="1" ht="27" customHeight="1" x14ac:dyDescent="0.25">
      <c r="A14" s="78" t="s">
        <v>8</v>
      </c>
      <c r="B14" s="143"/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3"/>
      <c r="O14" s="3"/>
    </row>
    <row r="15" spans="1:15" s="4" customFormat="1" ht="27" customHeight="1" x14ac:dyDescent="0.25">
      <c r="A15" s="78" t="s">
        <v>9</v>
      </c>
      <c r="B15" s="143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3"/>
      <c r="O15" s="3"/>
    </row>
    <row r="16" spans="1:15" s="20" customFormat="1" ht="27" customHeight="1" x14ac:dyDescent="0.25">
      <c r="A16" s="202" t="s">
        <v>25</v>
      </c>
      <c r="B16" s="191"/>
      <c r="C16" s="191"/>
      <c r="D16" s="192"/>
      <c r="E16" s="35">
        <f t="shared" ref="E16:M16" si="0">SUM(E9:E15)</f>
        <v>0</v>
      </c>
      <c r="F16" s="35">
        <f t="shared" si="0"/>
        <v>0</v>
      </c>
      <c r="G16" s="35">
        <f t="shared" si="0"/>
        <v>0</v>
      </c>
      <c r="H16" s="35">
        <f t="shared" si="0"/>
        <v>0</v>
      </c>
      <c r="I16" s="35">
        <f t="shared" si="0"/>
        <v>0</v>
      </c>
      <c r="J16" s="35">
        <f t="shared" si="0"/>
        <v>0</v>
      </c>
      <c r="K16" s="35">
        <f t="shared" si="0"/>
        <v>0</v>
      </c>
      <c r="L16" s="35">
        <f t="shared" si="0"/>
        <v>0</v>
      </c>
      <c r="M16" s="35">
        <f t="shared" si="0"/>
        <v>0</v>
      </c>
      <c r="N16" s="19"/>
      <c r="O16" s="19"/>
    </row>
    <row r="17" spans="1:15" s="4" customFormat="1" ht="27" customHeight="1" x14ac:dyDescent="0.25">
      <c r="A17" s="32" t="s">
        <v>18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"/>
      <c r="O17" s="3"/>
    </row>
    <row r="18" spans="1:15" s="4" customFormat="1" ht="27" customHeight="1" x14ac:dyDescent="0.25">
      <c r="A18" s="78" t="s">
        <v>3</v>
      </c>
      <c r="B18" s="143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3"/>
      <c r="O18" s="3"/>
    </row>
    <row r="19" spans="1:15" s="4" customFormat="1" ht="27" customHeight="1" x14ac:dyDescent="0.25">
      <c r="A19" s="34" t="s">
        <v>4</v>
      </c>
      <c r="B19" s="143"/>
      <c r="C19" s="144"/>
      <c r="D19" s="144"/>
      <c r="E19" s="144"/>
      <c r="F19" s="144"/>
      <c r="G19" s="144"/>
      <c r="H19" s="144"/>
      <c r="I19" s="144"/>
      <c r="J19" s="144"/>
      <c r="K19" s="144"/>
      <c r="L19" s="144"/>
      <c r="M19" s="144"/>
      <c r="N19" s="3"/>
      <c r="O19" s="3"/>
    </row>
    <row r="20" spans="1:15" s="4" customFormat="1" ht="27" customHeight="1" x14ac:dyDescent="0.25">
      <c r="A20" s="34" t="s">
        <v>5</v>
      </c>
      <c r="B20" s="143"/>
      <c r="C20" s="144"/>
      <c r="D20" s="144"/>
      <c r="E20" s="144"/>
      <c r="F20" s="144"/>
      <c r="G20" s="144"/>
      <c r="H20" s="144"/>
      <c r="I20" s="144"/>
      <c r="J20" s="144"/>
      <c r="K20" s="144"/>
      <c r="L20" s="144"/>
      <c r="M20" s="144"/>
      <c r="N20" s="3"/>
      <c r="O20" s="3"/>
    </row>
    <row r="21" spans="1:15" s="4" customFormat="1" ht="27" customHeight="1" x14ac:dyDescent="0.25">
      <c r="A21" s="34" t="s">
        <v>6</v>
      </c>
      <c r="B21" s="143"/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3"/>
      <c r="O21" s="3"/>
    </row>
    <row r="22" spans="1:15" s="4" customFormat="1" ht="27" customHeight="1" x14ac:dyDescent="0.25">
      <c r="A22" s="34" t="s">
        <v>7</v>
      </c>
      <c r="B22" s="143"/>
      <c r="C22" s="144"/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3"/>
      <c r="O22" s="3"/>
    </row>
    <row r="23" spans="1:15" s="4" customFormat="1" ht="27" customHeight="1" x14ac:dyDescent="0.25">
      <c r="A23" s="34" t="s">
        <v>8</v>
      </c>
      <c r="B23" s="143"/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3"/>
      <c r="O23" s="3"/>
    </row>
    <row r="24" spans="1:15" s="4" customFormat="1" ht="27" customHeight="1" x14ac:dyDescent="0.25">
      <c r="A24" s="34" t="s">
        <v>9</v>
      </c>
      <c r="B24" s="143"/>
      <c r="C24" s="144"/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3"/>
      <c r="O24" s="3"/>
    </row>
    <row r="25" spans="1:15" s="20" customFormat="1" ht="27" customHeight="1" x14ac:dyDescent="0.25">
      <c r="A25" s="190" t="s">
        <v>26</v>
      </c>
      <c r="B25" s="191"/>
      <c r="C25" s="191"/>
      <c r="D25" s="192"/>
      <c r="E25" s="35">
        <f t="shared" ref="E25:M25" si="1">SUM(E18:E24)</f>
        <v>0</v>
      </c>
      <c r="F25" s="35">
        <f t="shared" si="1"/>
        <v>0</v>
      </c>
      <c r="G25" s="35">
        <f t="shared" si="1"/>
        <v>0</v>
      </c>
      <c r="H25" s="35">
        <f t="shared" si="1"/>
        <v>0</v>
      </c>
      <c r="I25" s="35">
        <f t="shared" si="1"/>
        <v>0</v>
      </c>
      <c r="J25" s="35">
        <f t="shared" si="1"/>
        <v>0</v>
      </c>
      <c r="K25" s="35">
        <f t="shared" si="1"/>
        <v>0</v>
      </c>
      <c r="L25" s="35">
        <f t="shared" si="1"/>
        <v>0</v>
      </c>
      <c r="M25" s="35">
        <f t="shared" si="1"/>
        <v>0</v>
      </c>
      <c r="N25" s="19"/>
      <c r="O25" s="19"/>
    </row>
    <row r="26" spans="1:15" s="4" customFormat="1" ht="27" customHeight="1" x14ac:dyDescent="0.25">
      <c r="A26" s="32" t="s">
        <v>19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"/>
      <c r="O26" s="3"/>
    </row>
    <row r="27" spans="1:15" s="4" customFormat="1" ht="27" customHeight="1" x14ac:dyDescent="0.25">
      <c r="A27" s="34" t="s">
        <v>3</v>
      </c>
      <c r="B27" s="143"/>
      <c r="C27" s="144"/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3"/>
      <c r="O27" s="3"/>
    </row>
    <row r="28" spans="1:15" s="4" customFormat="1" ht="27" customHeight="1" x14ac:dyDescent="0.25">
      <c r="A28" s="34" t="s">
        <v>4</v>
      </c>
      <c r="B28" s="143"/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3"/>
      <c r="O28" s="3"/>
    </row>
    <row r="29" spans="1:15" s="4" customFormat="1" ht="27" customHeight="1" x14ac:dyDescent="0.25">
      <c r="A29" s="34" t="s">
        <v>5</v>
      </c>
      <c r="B29" s="143"/>
      <c r="C29" s="144"/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3"/>
      <c r="O29" s="3"/>
    </row>
    <row r="30" spans="1:15" s="4" customFormat="1" ht="27" customHeight="1" x14ac:dyDescent="0.25">
      <c r="A30" s="34" t="s">
        <v>6</v>
      </c>
      <c r="B30" s="143"/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3"/>
      <c r="O30" s="3"/>
    </row>
    <row r="31" spans="1:15" s="4" customFormat="1" ht="27" customHeight="1" x14ac:dyDescent="0.25">
      <c r="A31" s="34" t="s">
        <v>7</v>
      </c>
      <c r="B31" s="143"/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3"/>
      <c r="O31" s="3"/>
    </row>
    <row r="32" spans="1:15" s="4" customFormat="1" ht="27" customHeight="1" x14ac:dyDescent="0.25">
      <c r="A32" s="34" t="s">
        <v>8</v>
      </c>
      <c r="B32" s="143"/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3"/>
      <c r="O32" s="3"/>
    </row>
    <row r="33" spans="1:15" s="4" customFormat="1" ht="27" customHeight="1" x14ac:dyDescent="0.25">
      <c r="A33" s="34" t="s">
        <v>9</v>
      </c>
      <c r="B33" s="143"/>
      <c r="C33" s="144"/>
      <c r="D33" s="144"/>
      <c r="E33" s="144"/>
      <c r="F33" s="144"/>
      <c r="G33" s="144"/>
      <c r="H33" s="144"/>
      <c r="I33" s="144"/>
      <c r="J33" s="144"/>
      <c r="K33" s="144"/>
      <c r="L33" s="144"/>
      <c r="M33" s="144"/>
      <c r="N33" s="3"/>
      <c r="O33" s="3"/>
    </row>
    <row r="34" spans="1:15" s="20" customFormat="1" ht="27" customHeight="1" x14ac:dyDescent="0.25">
      <c r="A34" s="190" t="s">
        <v>27</v>
      </c>
      <c r="B34" s="191"/>
      <c r="C34" s="191"/>
      <c r="D34" s="192"/>
      <c r="E34" s="35">
        <f t="shared" ref="E34:M34" si="2">SUM(E27:E33)</f>
        <v>0</v>
      </c>
      <c r="F34" s="35">
        <f t="shared" si="2"/>
        <v>0</v>
      </c>
      <c r="G34" s="35">
        <f t="shared" si="2"/>
        <v>0</v>
      </c>
      <c r="H34" s="35">
        <f t="shared" si="2"/>
        <v>0</v>
      </c>
      <c r="I34" s="35">
        <f t="shared" si="2"/>
        <v>0</v>
      </c>
      <c r="J34" s="35">
        <f t="shared" si="2"/>
        <v>0</v>
      </c>
      <c r="K34" s="35">
        <f t="shared" si="2"/>
        <v>0</v>
      </c>
      <c r="L34" s="35">
        <f t="shared" si="2"/>
        <v>0</v>
      </c>
      <c r="M34" s="35">
        <f t="shared" si="2"/>
        <v>0</v>
      </c>
      <c r="N34" s="19"/>
      <c r="O34" s="19"/>
    </row>
    <row r="35" spans="1:15" s="4" customFormat="1" ht="27" customHeight="1" x14ac:dyDescent="0.25">
      <c r="A35" s="32" t="s">
        <v>20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"/>
      <c r="O35" s="3"/>
    </row>
    <row r="36" spans="1:15" s="4" customFormat="1" ht="27" customHeight="1" x14ac:dyDescent="0.25">
      <c r="A36" s="34" t="s">
        <v>3</v>
      </c>
      <c r="B36" s="143"/>
      <c r="C36" s="144"/>
      <c r="D36" s="144"/>
      <c r="E36" s="144"/>
      <c r="F36" s="144"/>
      <c r="G36" s="144"/>
      <c r="H36" s="144"/>
      <c r="I36" s="144"/>
      <c r="J36" s="144"/>
      <c r="K36" s="144"/>
      <c r="L36" s="144"/>
      <c r="M36" s="144"/>
      <c r="N36" s="3"/>
      <c r="O36" s="3"/>
    </row>
    <row r="37" spans="1:15" s="4" customFormat="1" ht="27" customHeight="1" x14ac:dyDescent="0.25">
      <c r="A37" s="78" t="s">
        <v>4</v>
      </c>
      <c r="B37" s="143"/>
      <c r="C37" s="144"/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3"/>
      <c r="O37" s="3"/>
    </row>
    <row r="38" spans="1:15" s="4" customFormat="1" ht="27" customHeight="1" x14ac:dyDescent="0.25">
      <c r="A38" s="34" t="s">
        <v>5</v>
      </c>
      <c r="B38" s="143"/>
      <c r="C38" s="144"/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3"/>
      <c r="O38" s="3"/>
    </row>
    <row r="39" spans="1:15" s="4" customFormat="1" ht="27" customHeight="1" x14ac:dyDescent="0.25">
      <c r="A39" s="34" t="s">
        <v>6</v>
      </c>
      <c r="B39" s="143"/>
      <c r="C39" s="144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3"/>
      <c r="O39" s="3"/>
    </row>
    <row r="40" spans="1:15" s="4" customFormat="1" ht="27" customHeight="1" x14ac:dyDescent="0.25">
      <c r="A40" s="34" t="s">
        <v>7</v>
      </c>
      <c r="B40" s="143"/>
      <c r="C40" s="144"/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3"/>
      <c r="O40" s="3"/>
    </row>
    <row r="41" spans="1:15" s="4" customFormat="1" ht="27" customHeight="1" x14ac:dyDescent="0.25">
      <c r="A41" s="34" t="s">
        <v>8</v>
      </c>
      <c r="B41" s="143"/>
      <c r="C41" s="144"/>
      <c r="D41" s="144"/>
      <c r="E41" s="144"/>
      <c r="F41" s="144"/>
      <c r="G41" s="144"/>
      <c r="H41" s="144"/>
      <c r="I41" s="144"/>
      <c r="J41" s="144"/>
      <c r="K41" s="144"/>
      <c r="L41" s="144"/>
      <c r="M41" s="144"/>
      <c r="N41" s="3"/>
      <c r="O41" s="3"/>
    </row>
    <row r="42" spans="1:15" s="4" customFormat="1" ht="27" customHeight="1" x14ac:dyDescent="0.25">
      <c r="A42" s="34" t="s">
        <v>9</v>
      </c>
      <c r="B42" s="143"/>
      <c r="C42" s="144"/>
      <c r="D42" s="144"/>
      <c r="E42" s="144"/>
      <c r="F42" s="144"/>
      <c r="G42" s="144"/>
      <c r="H42" s="144"/>
      <c r="I42" s="144"/>
      <c r="J42" s="144"/>
      <c r="K42" s="144"/>
      <c r="L42" s="144"/>
      <c r="M42" s="144"/>
      <c r="N42" s="3"/>
      <c r="O42" s="3"/>
    </row>
    <row r="43" spans="1:15" s="20" customFormat="1" ht="27" customHeight="1" x14ac:dyDescent="0.25">
      <c r="A43" s="190" t="s">
        <v>28</v>
      </c>
      <c r="B43" s="191"/>
      <c r="C43" s="191"/>
      <c r="D43" s="192"/>
      <c r="E43" s="35">
        <f t="shared" ref="E43:M43" si="3">SUM(E36:E42)</f>
        <v>0</v>
      </c>
      <c r="F43" s="35">
        <f t="shared" si="3"/>
        <v>0</v>
      </c>
      <c r="G43" s="35">
        <f t="shared" si="3"/>
        <v>0</v>
      </c>
      <c r="H43" s="35">
        <f t="shared" si="3"/>
        <v>0</v>
      </c>
      <c r="I43" s="35">
        <f t="shared" si="3"/>
        <v>0</v>
      </c>
      <c r="J43" s="35">
        <f t="shared" si="3"/>
        <v>0</v>
      </c>
      <c r="K43" s="35">
        <f t="shared" si="3"/>
        <v>0</v>
      </c>
      <c r="L43" s="35">
        <f t="shared" si="3"/>
        <v>0</v>
      </c>
      <c r="M43" s="35">
        <f t="shared" si="3"/>
        <v>0</v>
      </c>
      <c r="N43" s="19"/>
      <c r="O43" s="19"/>
    </row>
    <row r="44" spans="1:15" s="4" customFormat="1" ht="27" customHeight="1" x14ac:dyDescent="0.25">
      <c r="A44" s="32" t="s">
        <v>21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"/>
      <c r="O44" s="3"/>
    </row>
    <row r="45" spans="1:15" s="4" customFormat="1" ht="27" customHeight="1" x14ac:dyDescent="0.25">
      <c r="A45" s="34" t="s">
        <v>3</v>
      </c>
      <c r="B45" s="143"/>
      <c r="C45" s="144"/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3"/>
      <c r="O45" s="3"/>
    </row>
    <row r="46" spans="1:15" s="4" customFormat="1" ht="27" customHeight="1" x14ac:dyDescent="0.25">
      <c r="A46" s="34" t="s">
        <v>4</v>
      </c>
      <c r="B46" s="143"/>
      <c r="C46" s="144"/>
      <c r="D46" s="144"/>
      <c r="E46" s="144"/>
      <c r="F46" s="144"/>
      <c r="G46" s="144"/>
      <c r="H46" s="144"/>
      <c r="I46" s="144"/>
      <c r="J46" s="144"/>
      <c r="K46" s="144"/>
      <c r="L46" s="144"/>
      <c r="M46" s="144"/>
      <c r="N46" s="3"/>
      <c r="O46" s="3"/>
    </row>
    <row r="47" spans="1:15" s="4" customFormat="1" ht="27" customHeight="1" x14ac:dyDescent="0.25">
      <c r="A47" s="34" t="s">
        <v>5</v>
      </c>
      <c r="B47" s="143"/>
      <c r="C47" s="144"/>
      <c r="D47" s="144"/>
      <c r="E47" s="144"/>
      <c r="F47" s="144"/>
      <c r="G47" s="144"/>
      <c r="H47" s="144"/>
      <c r="I47" s="144"/>
      <c r="J47" s="144"/>
      <c r="K47" s="144"/>
      <c r="L47" s="144"/>
      <c r="M47" s="144"/>
      <c r="N47" s="3"/>
      <c r="O47" s="3"/>
    </row>
    <row r="48" spans="1:15" s="4" customFormat="1" ht="27" customHeight="1" x14ac:dyDescent="0.25">
      <c r="A48" s="34" t="s">
        <v>6</v>
      </c>
      <c r="B48" s="143"/>
      <c r="C48" s="144"/>
      <c r="D48" s="144"/>
      <c r="E48" s="144"/>
      <c r="F48" s="144"/>
      <c r="G48" s="144"/>
      <c r="H48" s="144"/>
      <c r="I48" s="144"/>
      <c r="J48" s="144"/>
      <c r="K48" s="144"/>
      <c r="L48" s="144"/>
      <c r="M48" s="144"/>
      <c r="N48" s="3"/>
      <c r="O48" s="3"/>
    </row>
    <row r="49" spans="1:15" s="4" customFormat="1" ht="27" customHeight="1" x14ac:dyDescent="0.25">
      <c r="A49" s="34" t="s">
        <v>7</v>
      </c>
      <c r="B49" s="143"/>
      <c r="C49" s="144"/>
      <c r="D49" s="144"/>
      <c r="E49" s="144"/>
      <c r="F49" s="144"/>
      <c r="G49" s="144"/>
      <c r="H49" s="144"/>
      <c r="I49" s="144"/>
      <c r="J49" s="144"/>
      <c r="K49" s="144"/>
      <c r="L49" s="144"/>
      <c r="M49" s="144"/>
      <c r="N49" s="3"/>
      <c r="O49" s="3"/>
    </row>
    <row r="50" spans="1:15" s="4" customFormat="1" ht="27" customHeight="1" x14ac:dyDescent="0.25">
      <c r="A50" s="34" t="s">
        <v>8</v>
      </c>
      <c r="B50" s="143"/>
      <c r="C50" s="144"/>
      <c r="D50" s="144"/>
      <c r="E50" s="144"/>
      <c r="F50" s="144"/>
      <c r="G50" s="144"/>
      <c r="H50" s="144"/>
      <c r="I50" s="144"/>
      <c r="J50" s="144"/>
      <c r="K50" s="144"/>
      <c r="L50" s="144"/>
      <c r="M50" s="144"/>
      <c r="N50" s="3"/>
      <c r="O50" s="3"/>
    </row>
    <row r="51" spans="1:15" s="4" customFormat="1" ht="27" customHeight="1" x14ac:dyDescent="0.25">
      <c r="A51" s="34" t="s">
        <v>9</v>
      </c>
      <c r="B51" s="143"/>
      <c r="C51" s="144"/>
      <c r="D51" s="144"/>
      <c r="E51" s="144"/>
      <c r="F51" s="144"/>
      <c r="G51" s="144"/>
      <c r="H51" s="144"/>
      <c r="I51" s="144"/>
      <c r="J51" s="144"/>
      <c r="K51" s="144"/>
      <c r="L51" s="144"/>
      <c r="M51" s="144"/>
      <c r="N51" s="3"/>
      <c r="O51" s="3"/>
    </row>
    <row r="52" spans="1:15" s="20" customFormat="1" ht="27" customHeight="1" x14ac:dyDescent="0.25">
      <c r="A52" s="190" t="s">
        <v>29</v>
      </c>
      <c r="B52" s="191"/>
      <c r="C52" s="191"/>
      <c r="D52" s="192"/>
      <c r="E52" s="35">
        <f t="shared" ref="E52:M52" si="4">SUM(E45:E51)</f>
        <v>0</v>
      </c>
      <c r="F52" s="35">
        <f t="shared" si="4"/>
        <v>0</v>
      </c>
      <c r="G52" s="35">
        <f t="shared" si="4"/>
        <v>0</v>
      </c>
      <c r="H52" s="35">
        <f t="shared" si="4"/>
        <v>0</v>
      </c>
      <c r="I52" s="35">
        <f t="shared" si="4"/>
        <v>0</v>
      </c>
      <c r="J52" s="35">
        <f t="shared" si="4"/>
        <v>0</v>
      </c>
      <c r="K52" s="35">
        <f t="shared" si="4"/>
        <v>0</v>
      </c>
      <c r="L52" s="35">
        <f t="shared" si="4"/>
        <v>0</v>
      </c>
      <c r="M52" s="35">
        <f t="shared" si="4"/>
        <v>0</v>
      </c>
      <c r="N52" s="19"/>
      <c r="O52" s="19"/>
    </row>
    <row r="53" spans="1:15" s="4" customFormat="1" ht="27" customHeight="1" x14ac:dyDescent="0.25">
      <c r="A53" s="32" t="s">
        <v>22</v>
      </c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"/>
      <c r="O53" s="3"/>
    </row>
    <row r="54" spans="1:15" s="4" customFormat="1" ht="27" customHeight="1" x14ac:dyDescent="0.25">
      <c r="A54" s="34" t="s">
        <v>3</v>
      </c>
      <c r="B54" s="143"/>
      <c r="C54" s="144"/>
      <c r="D54" s="144"/>
      <c r="E54" s="144"/>
      <c r="F54" s="144"/>
      <c r="G54" s="144"/>
      <c r="H54" s="144"/>
      <c r="I54" s="144"/>
      <c r="J54" s="144"/>
      <c r="K54" s="144"/>
      <c r="L54" s="144"/>
      <c r="M54" s="144"/>
      <c r="N54" s="3"/>
      <c r="O54" s="3"/>
    </row>
    <row r="55" spans="1:15" s="4" customFormat="1" ht="27" customHeight="1" x14ac:dyDescent="0.25">
      <c r="A55" s="34" t="s">
        <v>4</v>
      </c>
      <c r="B55" s="143"/>
      <c r="C55" s="144"/>
      <c r="D55" s="144"/>
      <c r="E55" s="144"/>
      <c r="F55" s="144"/>
      <c r="G55" s="144"/>
      <c r="H55" s="144"/>
      <c r="I55" s="144"/>
      <c r="J55" s="144"/>
      <c r="K55" s="144"/>
      <c r="L55" s="144"/>
      <c r="M55" s="144"/>
      <c r="N55" s="3"/>
      <c r="O55" s="3"/>
    </row>
    <row r="56" spans="1:15" s="4" customFormat="1" ht="27" customHeight="1" x14ac:dyDescent="0.25">
      <c r="A56" s="34" t="s">
        <v>5</v>
      </c>
      <c r="B56" s="143"/>
      <c r="C56" s="144"/>
      <c r="D56" s="144"/>
      <c r="E56" s="144"/>
      <c r="F56" s="144"/>
      <c r="G56" s="144"/>
      <c r="H56" s="144"/>
      <c r="I56" s="144"/>
      <c r="J56" s="144"/>
      <c r="K56" s="144"/>
      <c r="L56" s="144"/>
      <c r="M56" s="144"/>
      <c r="N56" s="3"/>
      <c r="O56" s="3"/>
    </row>
    <row r="57" spans="1:15" s="4" customFormat="1" ht="27" customHeight="1" x14ac:dyDescent="0.25">
      <c r="A57" s="34" t="s">
        <v>6</v>
      </c>
      <c r="B57" s="143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3"/>
      <c r="O57" s="3"/>
    </row>
    <row r="58" spans="1:15" s="4" customFormat="1" ht="27" customHeight="1" x14ac:dyDescent="0.25">
      <c r="A58" s="34" t="s">
        <v>7</v>
      </c>
      <c r="B58" s="143"/>
      <c r="C58" s="144"/>
      <c r="D58" s="144"/>
      <c r="E58" s="144"/>
      <c r="F58" s="144"/>
      <c r="G58" s="144"/>
      <c r="H58" s="144"/>
      <c r="I58" s="144"/>
      <c r="J58" s="144"/>
      <c r="K58" s="144"/>
      <c r="L58" s="144"/>
      <c r="M58" s="144"/>
      <c r="N58" s="3"/>
      <c r="O58" s="3"/>
    </row>
    <row r="59" spans="1:15" s="4" customFormat="1" ht="27" customHeight="1" x14ac:dyDescent="0.25">
      <c r="A59" s="34" t="s">
        <v>8</v>
      </c>
      <c r="B59" s="143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3"/>
      <c r="O59" s="3"/>
    </row>
    <row r="60" spans="1:15" s="4" customFormat="1" ht="27" customHeight="1" x14ac:dyDescent="0.25">
      <c r="A60" s="34" t="s">
        <v>9</v>
      </c>
      <c r="B60" s="143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3"/>
      <c r="O60" s="3"/>
    </row>
    <row r="61" spans="1:15" s="20" customFormat="1" ht="27" customHeight="1" x14ac:dyDescent="0.25">
      <c r="A61" s="190" t="s">
        <v>30</v>
      </c>
      <c r="B61" s="191"/>
      <c r="C61" s="191"/>
      <c r="D61" s="192"/>
      <c r="E61" s="35">
        <f t="shared" ref="E61:M61" si="5">SUM(E54:E60)</f>
        <v>0</v>
      </c>
      <c r="F61" s="35">
        <f t="shared" si="5"/>
        <v>0</v>
      </c>
      <c r="G61" s="35">
        <f t="shared" si="5"/>
        <v>0</v>
      </c>
      <c r="H61" s="35">
        <f t="shared" si="5"/>
        <v>0</v>
      </c>
      <c r="I61" s="35">
        <f t="shared" si="5"/>
        <v>0</v>
      </c>
      <c r="J61" s="35">
        <f t="shared" si="5"/>
        <v>0</v>
      </c>
      <c r="K61" s="35">
        <f t="shared" si="5"/>
        <v>0</v>
      </c>
      <c r="L61" s="35">
        <f t="shared" si="5"/>
        <v>0</v>
      </c>
      <c r="M61" s="35">
        <f t="shared" si="5"/>
        <v>0</v>
      </c>
      <c r="N61" s="19"/>
      <c r="O61" s="19"/>
    </row>
    <row r="62" spans="1:15" s="15" customFormat="1" ht="27" customHeight="1" x14ac:dyDescent="0.25">
      <c r="A62" s="36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21"/>
      <c r="O62" s="21"/>
    </row>
    <row r="63" spans="1:15" s="15" customFormat="1" ht="27" customHeight="1" x14ac:dyDescent="0.25">
      <c r="A63" s="38" t="s">
        <v>31</v>
      </c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21"/>
      <c r="O63" s="21"/>
    </row>
    <row r="64" spans="1:15" s="15" customFormat="1" ht="27" customHeight="1" thickBot="1" x14ac:dyDescent="0.35">
      <c r="A64" s="36"/>
      <c r="B64" s="37"/>
      <c r="C64" s="37"/>
      <c r="D64" s="67" t="s">
        <v>51</v>
      </c>
      <c r="E64" s="37"/>
      <c r="F64" s="37"/>
      <c r="G64" s="37"/>
      <c r="H64" s="37"/>
      <c r="I64" s="37"/>
      <c r="J64" s="37"/>
      <c r="K64" s="37"/>
      <c r="L64" s="37"/>
      <c r="M64" s="37"/>
      <c r="N64" s="21"/>
      <c r="O64" s="21"/>
    </row>
    <row r="65" spans="1:15" s="12" customFormat="1" ht="42" customHeight="1" thickBot="1" x14ac:dyDescent="0.3">
      <c r="A65" s="39" t="s">
        <v>45</v>
      </c>
      <c r="B65" s="74">
        <f>SUM(E16+E25+E34+E43+E52+E61)</f>
        <v>0</v>
      </c>
      <c r="C65" s="27"/>
      <c r="D65" s="68" t="s">
        <v>50</v>
      </c>
      <c r="E65" s="27"/>
      <c r="F65" s="27"/>
      <c r="G65" s="27"/>
      <c r="H65" s="27"/>
      <c r="I65" s="27"/>
      <c r="J65" s="27"/>
      <c r="K65" s="27"/>
      <c r="L65" s="27"/>
      <c r="M65" s="27"/>
      <c r="N65" s="11"/>
      <c r="O65" s="11"/>
    </row>
    <row r="66" spans="1:15" s="12" customFormat="1" ht="42" customHeight="1" thickBot="1" x14ac:dyDescent="0.3">
      <c r="A66" s="39" t="s">
        <v>36</v>
      </c>
      <c r="B66" s="74">
        <f>SUM(G16+G25+G34+G43+G52+G61)</f>
        <v>0</v>
      </c>
      <c r="C66" s="27"/>
      <c r="D66" s="68" t="s">
        <v>52</v>
      </c>
      <c r="E66" s="27"/>
      <c r="F66" s="27"/>
      <c r="G66" s="27"/>
      <c r="H66" s="27"/>
      <c r="I66" s="27"/>
      <c r="J66" s="27"/>
      <c r="K66" s="27"/>
      <c r="L66" s="27"/>
      <c r="M66" s="27"/>
      <c r="N66" s="11"/>
      <c r="O66" s="11"/>
    </row>
    <row r="67" spans="1:15" s="12" customFormat="1" ht="42" customHeight="1" thickBot="1" x14ac:dyDescent="0.3">
      <c r="A67" s="41" t="s">
        <v>11</v>
      </c>
      <c r="B67" s="74">
        <f>SUM(H16+H25+H34+H43+H52+H61)</f>
        <v>0</v>
      </c>
      <c r="C67" s="27"/>
      <c r="D67" s="69"/>
      <c r="E67" s="27"/>
      <c r="F67" s="27"/>
      <c r="G67" s="27"/>
      <c r="H67" s="27"/>
      <c r="I67" s="27"/>
      <c r="J67" s="27"/>
      <c r="K67" s="27"/>
      <c r="L67" s="27"/>
      <c r="M67" s="27"/>
      <c r="N67" s="11"/>
      <c r="O67" s="11"/>
    </row>
    <row r="68" spans="1:15" s="12" customFormat="1" ht="42" customHeight="1" thickBot="1" x14ac:dyDescent="0.3">
      <c r="A68" s="41" t="s">
        <v>46</v>
      </c>
      <c r="B68" s="74">
        <f>SUM(I16+I25+I34+I43+I52+I61)</f>
        <v>0</v>
      </c>
      <c r="C68" s="27"/>
      <c r="D68" s="68" t="s">
        <v>53</v>
      </c>
      <c r="E68" s="27"/>
      <c r="F68" s="27"/>
      <c r="G68" s="27"/>
      <c r="H68" s="27"/>
      <c r="I68" s="27"/>
      <c r="J68" s="27"/>
      <c r="K68" s="27"/>
      <c r="L68" s="27"/>
      <c r="M68" s="27"/>
      <c r="N68" s="11"/>
      <c r="O68" s="11"/>
    </row>
    <row r="69" spans="1:15" s="12" customFormat="1" ht="42" customHeight="1" thickBot="1" x14ac:dyDescent="0.3">
      <c r="A69" s="41" t="s">
        <v>47</v>
      </c>
      <c r="B69" s="74">
        <f>SUM(J16+J25+J34+J43+J52+J61)</f>
        <v>0</v>
      </c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11"/>
      <c r="O69" s="11"/>
    </row>
    <row r="70" spans="1:15" s="12" customFormat="1" ht="42" customHeight="1" thickBot="1" x14ac:dyDescent="0.3">
      <c r="A70" s="41" t="s">
        <v>49</v>
      </c>
      <c r="B70" s="74">
        <f>SUM(K16+K25+K34+K43+K52+K61)</f>
        <v>0</v>
      </c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11"/>
      <c r="O70" s="11"/>
    </row>
    <row r="71" spans="1:15" s="12" customFormat="1" ht="42" customHeight="1" thickBot="1" x14ac:dyDescent="0.3">
      <c r="A71" s="41" t="s">
        <v>32</v>
      </c>
      <c r="B71" s="74">
        <f>SUM(L16+L25+L34+L43+L52+L61)</f>
        <v>0</v>
      </c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11"/>
      <c r="O71" s="11"/>
    </row>
    <row r="72" spans="1:15" s="12" customFormat="1" ht="42" customHeight="1" thickBot="1" x14ac:dyDescent="0.3">
      <c r="A72" s="41" t="s">
        <v>54</v>
      </c>
      <c r="B72" s="74">
        <f>SUM(F61+F52+F43+F34+F25+F16)</f>
        <v>0</v>
      </c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11"/>
      <c r="O72" s="11"/>
    </row>
    <row r="73" spans="1:15" s="12" customFormat="1" ht="15" customHeight="1" thickBot="1" x14ac:dyDescent="0.3">
      <c r="A73" s="41"/>
      <c r="B73" s="40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11"/>
      <c r="O73" s="11"/>
    </row>
    <row r="74" spans="1:15" s="11" customFormat="1" ht="40.5" customHeight="1" thickBot="1" x14ac:dyDescent="0.3">
      <c r="A74" s="48" t="s">
        <v>38</v>
      </c>
      <c r="B74" s="75">
        <f>SUM(B65:B70)</f>
        <v>0</v>
      </c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</row>
    <row r="75" spans="1:15" s="11" customFormat="1" ht="45" customHeight="1" thickBot="1" x14ac:dyDescent="0.3">
      <c r="A75" s="48" t="s">
        <v>37</v>
      </c>
      <c r="B75" s="75">
        <f>SUM(B65:B71)</f>
        <v>0</v>
      </c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</row>
    <row r="76" spans="1:15" ht="27" customHeight="1" x14ac:dyDescent="0.3"/>
  </sheetData>
  <sheetProtection password="97F2" sheet="1" objects="1" scenarios="1"/>
  <mergeCells count="11">
    <mergeCell ref="A61:D61"/>
    <mergeCell ref="K5:M5"/>
    <mergeCell ref="B3:D3"/>
    <mergeCell ref="B5:E5"/>
    <mergeCell ref="A16:D16"/>
    <mergeCell ref="A25:D25"/>
    <mergeCell ref="A34:D34"/>
    <mergeCell ref="K4:L4"/>
    <mergeCell ref="K3:L3"/>
    <mergeCell ref="A43:D43"/>
    <mergeCell ref="A52:D52"/>
  </mergeCells>
  <phoneticPr fontId="9" type="noConversion"/>
  <printOptions horizontalCentered="1"/>
  <pageMargins left="0" right="0" top="0.59055118110236227" bottom="0.19685039370078741" header="0.51181102362204722" footer="0.51181102362204722"/>
  <pageSetup paperSize="8" scale="50" orientation="portrait" cellComments="asDisplayed" errors="blank" r:id="rId1"/>
  <headerFooter alignWithMargins="0">
    <oddHeader xml:space="preserve">&amp;C
</oddHeader>
    <oddFooter>&amp;L&amp;"Arial,Italic"&amp;9Run Review Calculation Matrix
Version 1.0       &amp;C
&amp;"Arial,Italic"&amp;9Updated 12/02/10</oddFooter>
  </headerFooter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6"/>
  <sheetViews>
    <sheetView view="pageBreakPreview" zoomScale="55" zoomScaleNormal="100" workbookViewId="0">
      <selection activeCell="C21" sqref="C21"/>
    </sheetView>
  </sheetViews>
  <sheetFormatPr defaultRowHeight="17.399999999999999" x14ac:dyDescent="0.3"/>
  <cols>
    <col min="1" max="1" width="38.109375" customWidth="1"/>
    <col min="2" max="4" width="23.5546875" style="8" customWidth="1"/>
    <col min="5" max="6" width="17.33203125" style="8" customWidth="1"/>
    <col min="7" max="7" width="15.88671875" style="8" customWidth="1"/>
    <col min="8" max="9" width="17.44140625" style="8" customWidth="1"/>
    <col min="10" max="10" width="20.6640625" style="8" customWidth="1"/>
    <col min="11" max="11" width="15.88671875" style="8" customWidth="1"/>
    <col min="12" max="12" width="17.88671875" style="8" customWidth="1"/>
    <col min="13" max="13" width="19.33203125" style="8" customWidth="1"/>
    <col min="14" max="15" width="9.109375" style="1"/>
  </cols>
  <sheetData>
    <row r="1" spans="1:15" s="2" customFormat="1" ht="28.5" customHeight="1" x14ac:dyDescent="0.25">
      <c r="A1" s="17" t="s">
        <v>23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5"/>
      <c r="O1" s="5"/>
    </row>
    <row r="2" spans="1:15" s="2" customFormat="1" ht="28.5" customHeight="1" x14ac:dyDescent="0.25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5"/>
      <c r="O2" s="5"/>
    </row>
    <row r="3" spans="1:15" s="4" customFormat="1" ht="49.5" customHeight="1" x14ac:dyDescent="0.25">
      <c r="A3" s="22" t="s">
        <v>15</v>
      </c>
      <c r="B3" s="196" t="str">
        <f>'Individual Service 11 Total'!B3:D3</f>
        <v>Service 11</v>
      </c>
      <c r="C3" s="197"/>
      <c r="D3" s="198"/>
      <c r="E3" s="27"/>
      <c r="F3" s="27"/>
      <c r="G3" s="23"/>
      <c r="H3" s="63"/>
      <c r="I3" s="24"/>
      <c r="J3" s="25" t="s">
        <v>16</v>
      </c>
      <c r="K3" s="193" t="str">
        <f>'Individual Service 11 Total'!H3</f>
        <v>House Officer / Registrar</v>
      </c>
      <c r="L3" s="195"/>
      <c r="M3" s="27"/>
      <c r="N3" s="3"/>
      <c r="O3" s="3"/>
    </row>
    <row r="4" spans="1:15" s="12" customFormat="1" ht="15.6" x14ac:dyDescent="0.25">
      <c r="A4" s="28"/>
      <c r="B4" s="27"/>
      <c r="C4" s="27"/>
      <c r="D4" s="27"/>
      <c r="E4" s="27"/>
      <c r="F4" s="27"/>
      <c r="G4" s="27"/>
      <c r="H4" s="27"/>
      <c r="I4" s="27"/>
      <c r="J4" s="27"/>
      <c r="K4" s="203"/>
      <c r="L4" s="203"/>
      <c r="M4" s="27"/>
      <c r="N4" s="11"/>
      <c r="O4" s="11"/>
    </row>
    <row r="5" spans="1:15" s="2" customFormat="1" ht="90.75" customHeight="1" x14ac:dyDescent="0.25">
      <c r="A5" s="29" t="s">
        <v>14</v>
      </c>
      <c r="B5" s="199" t="str">
        <f>'Individual Service 11 Total'!A9</f>
        <v>SERVICE 11, RMO 2</v>
      </c>
      <c r="C5" s="200"/>
      <c r="D5" s="200"/>
      <c r="E5" s="201"/>
      <c r="F5" s="76"/>
      <c r="G5" s="30"/>
      <c r="H5" s="31"/>
      <c r="I5" s="31"/>
      <c r="J5" s="43" t="s">
        <v>48</v>
      </c>
      <c r="K5" s="193" t="str">
        <f>'Individual Service 11 Total'!B5</f>
        <v>RMO support to enter details from run description e.g. 0800-1630 = 8.5 per day</v>
      </c>
      <c r="L5" s="194"/>
      <c r="M5" s="195"/>
      <c r="N5" s="5"/>
      <c r="O5" s="5"/>
    </row>
    <row r="6" spans="1:15" s="14" customFormat="1" ht="15" customHeight="1" x14ac:dyDescent="0.25">
      <c r="A6" s="34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13"/>
      <c r="O6" s="13"/>
    </row>
    <row r="7" spans="1:15" s="2" customFormat="1" ht="46.8" x14ac:dyDescent="0.25">
      <c r="A7" s="22" t="s">
        <v>0</v>
      </c>
      <c r="B7" s="25" t="s">
        <v>10</v>
      </c>
      <c r="C7" s="25" t="s">
        <v>1</v>
      </c>
      <c r="D7" s="25" t="s">
        <v>2</v>
      </c>
      <c r="E7" s="25" t="s">
        <v>45</v>
      </c>
      <c r="F7" s="25" t="s">
        <v>54</v>
      </c>
      <c r="G7" s="25" t="s">
        <v>35</v>
      </c>
      <c r="H7" s="25" t="s">
        <v>11</v>
      </c>
      <c r="I7" s="25" t="s">
        <v>46</v>
      </c>
      <c r="J7" s="25" t="s">
        <v>47</v>
      </c>
      <c r="K7" s="25" t="s">
        <v>49</v>
      </c>
      <c r="L7" s="25" t="s">
        <v>12</v>
      </c>
      <c r="M7" s="25" t="s">
        <v>13</v>
      </c>
      <c r="N7" s="5"/>
      <c r="O7" s="5"/>
    </row>
    <row r="8" spans="1:15" s="4" customFormat="1" ht="27" customHeight="1" x14ac:dyDescent="0.25">
      <c r="A8" s="32" t="s">
        <v>17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"/>
      <c r="O8" s="3"/>
    </row>
    <row r="9" spans="1:15" s="4" customFormat="1" ht="27" customHeight="1" x14ac:dyDescent="0.25">
      <c r="A9" s="78" t="s">
        <v>3</v>
      </c>
      <c r="B9" s="143"/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3"/>
      <c r="O9" s="3"/>
    </row>
    <row r="10" spans="1:15" s="4" customFormat="1" ht="27" customHeight="1" x14ac:dyDescent="0.25">
      <c r="A10" s="78" t="s">
        <v>4</v>
      </c>
      <c r="B10" s="143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3"/>
      <c r="O10" s="3"/>
    </row>
    <row r="11" spans="1:15" s="4" customFormat="1" ht="27" customHeight="1" x14ac:dyDescent="0.25">
      <c r="A11" s="78" t="s">
        <v>5</v>
      </c>
      <c r="B11" s="143"/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3"/>
      <c r="O11" s="3"/>
    </row>
    <row r="12" spans="1:15" s="4" customFormat="1" ht="27" customHeight="1" x14ac:dyDescent="0.25">
      <c r="A12" s="78" t="s">
        <v>6</v>
      </c>
      <c r="B12" s="143"/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3"/>
      <c r="O12" s="3"/>
    </row>
    <row r="13" spans="1:15" s="4" customFormat="1" ht="27" customHeight="1" x14ac:dyDescent="0.25">
      <c r="A13" s="78" t="s">
        <v>7</v>
      </c>
      <c r="B13" s="143"/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3"/>
      <c r="O13" s="3"/>
    </row>
    <row r="14" spans="1:15" s="4" customFormat="1" ht="27" customHeight="1" x14ac:dyDescent="0.25">
      <c r="A14" s="78" t="s">
        <v>8</v>
      </c>
      <c r="B14" s="143"/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3"/>
      <c r="O14" s="3"/>
    </row>
    <row r="15" spans="1:15" s="4" customFormat="1" ht="27" customHeight="1" x14ac:dyDescent="0.25">
      <c r="A15" s="78" t="s">
        <v>9</v>
      </c>
      <c r="B15" s="143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3"/>
      <c r="O15" s="3"/>
    </row>
    <row r="16" spans="1:15" s="20" customFormat="1" ht="27" customHeight="1" x14ac:dyDescent="0.25">
      <c r="A16" s="202" t="s">
        <v>25</v>
      </c>
      <c r="B16" s="191"/>
      <c r="C16" s="191"/>
      <c r="D16" s="192"/>
      <c r="E16" s="35">
        <f t="shared" ref="E16:M16" si="0">SUM(E9:E15)</f>
        <v>0</v>
      </c>
      <c r="F16" s="35">
        <f t="shared" si="0"/>
        <v>0</v>
      </c>
      <c r="G16" s="35">
        <f t="shared" si="0"/>
        <v>0</v>
      </c>
      <c r="H16" s="35">
        <f t="shared" si="0"/>
        <v>0</v>
      </c>
      <c r="I16" s="35">
        <f t="shared" si="0"/>
        <v>0</v>
      </c>
      <c r="J16" s="35">
        <f t="shared" si="0"/>
        <v>0</v>
      </c>
      <c r="K16" s="35">
        <f t="shared" si="0"/>
        <v>0</v>
      </c>
      <c r="L16" s="35">
        <f t="shared" si="0"/>
        <v>0</v>
      </c>
      <c r="M16" s="35">
        <f t="shared" si="0"/>
        <v>0</v>
      </c>
      <c r="N16" s="19"/>
      <c r="O16" s="19"/>
    </row>
    <row r="17" spans="1:15" s="4" customFormat="1" ht="27" customHeight="1" x14ac:dyDescent="0.25">
      <c r="A17" s="32" t="s">
        <v>18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"/>
      <c r="O17" s="3"/>
    </row>
    <row r="18" spans="1:15" s="4" customFormat="1" ht="27" customHeight="1" x14ac:dyDescent="0.25">
      <c r="A18" s="78" t="s">
        <v>3</v>
      </c>
      <c r="B18" s="143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3"/>
      <c r="O18" s="3"/>
    </row>
    <row r="19" spans="1:15" s="4" customFormat="1" ht="27" customHeight="1" x14ac:dyDescent="0.25">
      <c r="A19" s="34" t="s">
        <v>4</v>
      </c>
      <c r="B19" s="143"/>
      <c r="C19" s="144"/>
      <c r="D19" s="144"/>
      <c r="E19" s="144"/>
      <c r="F19" s="144"/>
      <c r="G19" s="144"/>
      <c r="H19" s="144"/>
      <c r="I19" s="144"/>
      <c r="J19" s="144"/>
      <c r="K19" s="144"/>
      <c r="L19" s="144"/>
      <c r="M19" s="144"/>
      <c r="N19" s="3"/>
      <c r="O19" s="3"/>
    </row>
    <row r="20" spans="1:15" s="4" customFormat="1" ht="27" customHeight="1" x14ac:dyDescent="0.25">
      <c r="A20" s="34" t="s">
        <v>5</v>
      </c>
      <c r="B20" s="143"/>
      <c r="C20" s="144"/>
      <c r="D20" s="144"/>
      <c r="E20" s="144"/>
      <c r="F20" s="144"/>
      <c r="G20" s="144"/>
      <c r="H20" s="144"/>
      <c r="I20" s="144"/>
      <c r="J20" s="144"/>
      <c r="K20" s="144"/>
      <c r="L20" s="144"/>
      <c r="M20" s="144"/>
      <c r="N20" s="3"/>
      <c r="O20" s="3"/>
    </row>
    <row r="21" spans="1:15" s="4" customFormat="1" ht="27" customHeight="1" x14ac:dyDescent="0.25">
      <c r="A21" s="34" t="s">
        <v>6</v>
      </c>
      <c r="B21" s="143"/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3"/>
      <c r="O21" s="3"/>
    </row>
    <row r="22" spans="1:15" s="4" customFormat="1" ht="27" customHeight="1" x14ac:dyDescent="0.25">
      <c r="A22" s="34" t="s">
        <v>7</v>
      </c>
      <c r="B22" s="143"/>
      <c r="C22" s="144"/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3"/>
      <c r="O22" s="3"/>
    </row>
    <row r="23" spans="1:15" s="4" customFormat="1" ht="27" customHeight="1" x14ac:dyDescent="0.25">
      <c r="A23" s="34" t="s">
        <v>8</v>
      </c>
      <c r="B23" s="143"/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3"/>
      <c r="O23" s="3"/>
    </row>
    <row r="24" spans="1:15" s="4" customFormat="1" ht="27" customHeight="1" x14ac:dyDescent="0.25">
      <c r="A24" s="34" t="s">
        <v>9</v>
      </c>
      <c r="B24" s="143"/>
      <c r="C24" s="144"/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3"/>
      <c r="O24" s="3"/>
    </row>
    <row r="25" spans="1:15" s="20" customFormat="1" ht="27" customHeight="1" x14ac:dyDescent="0.25">
      <c r="A25" s="190" t="s">
        <v>26</v>
      </c>
      <c r="B25" s="191"/>
      <c r="C25" s="191"/>
      <c r="D25" s="192"/>
      <c r="E25" s="35">
        <f t="shared" ref="E25:M25" si="1">SUM(E18:E24)</f>
        <v>0</v>
      </c>
      <c r="F25" s="35">
        <f t="shared" si="1"/>
        <v>0</v>
      </c>
      <c r="G25" s="35">
        <f t="shared" si="1"/>
        <v>0</v>
      </c>
      <c r="H25" s="35">
        <f t="shared" si="1"/>
        <v>0</v>
      </c>
      <c r="I25" s="35">
        <f t="shared" si="1"/>
        <v>0</v>
      </c>
      <c r="J25" s="35">
        <f t="shared" si="1"/>
        <v>0</v>
      </c>
      <c r="K25" s="35">
        <f t="shared" si="1"/>
        <v>0</v>
      </c>
      <c r="L25" s="35">
        <f t="shared" si="1"/>
        <v>0</v>
      </c>
      <c r="M25" s="35">
        <f t="shared" si="1"/>
        <v>0</v>
      </c>
      <c r="N25" s="19"/>
      <c r="O25" s="19"/>
    </row>
    <row r="26" spans="1:15" s="4" customFormat="1" ht="27" customHeight="1" x14ac:dyDescent="0.25">
      <c r="A26" s="32" t="s">
        <v>19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"/>
      <c r="O26" s="3"/>
    </row>
    <row r="27" spans="1:15" s="4" customFormat="1" ht="27" customHeight="1" x14ac:dyDescent="0.25">
      <c r="A27" s="34" t="s">
        <v>3</v>
      </c>
      <c r="B27" s="143"/>
      <c r="C27" s="144"/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3"/>
      <c r="O27" s="3"/>
    </row>
    <row r="28" spans="1:15" s="4" customFormat="1" ht="27" customHeight="1" x14ac:dyDescent="0.25">
      <c r="A28" s="34" t="s">
        <v>4</v>
      </c>
      <c r="B28" s="143"/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3"/>
      <c r="O28" s="3"/>
    </row>
    <row r="29" spans="1:15" s="4" customFormat="1" ht="27" customHeight="1" x14ac:dyDescent="0.25">
      <c r="A29" s="34" t="s">
        <v>5</v>
      </c>
      <c r="B29" s="143"/>
      <c r="C29" s="144"/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3"/>
      <c r="O29" s="3"/>
    </row>
    <row r="30" spans="1:15" s="4" customFormat="1" ht="27" customHeight="1" x14ac:dyDescent="0.25">
      <c r="A30" s="34" t="s">
        <v>6</v>
      </c>
      <c r="B30" s="143"/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3"/>
      <c r="O30" s="3"/>
    </row>
    <row r="31" spans="1:15" s="4" customFormat="1" ht="27" customHeight="1" x14ac:dyDescent="0.25">
      <c r="A31" s="34" t="s">
        <v>7</v>
      </c>
      <c r="B31" s="143"/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3"/>
      <c r="O31" s="3"/>
    </row>
    <row r="32" spans="1:15" s="4" customFormat="1" ht="27" customHeight="1" x14ac:dyDescent="0.25">
      <c r="A32" s="34" t="s">
        <v>8</v>
      </c>
      <c r="B32" s="143"/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3"/>
      <c r="O32" s="3"/>
    </row>
    <row r="33" spans="1:15" s="4" customFormat="1" ht="27" customHeight="1" x14ac:dyDescent="0.25">
      <c r="A33" s="34" t="s">
        <v>9</v>
      </c>
      <c r="B33" s="143"/>
      <c r="C33" s="144"/>
      <c r="D33" s="144"/>
      <c r="E33" s="144"/>
      <c r="F33" s="144"/>
      <c r="G33" s="144"/>
      <c r="H33" s="144"/>
      <c r="I33" s="144"/>
      <c r="J33" s="144"/>
      <c r="K33" s="144"/>
      <c r="L33" s="144"/>
      <c r="M33" s="144"/>
      <c r="N33" s="3"/>
      <c r="O33" s="3"/>
    </row>
    <row r="34" spans="1:15" s="20" customFormat="1" ht="27" customHeight="1" x14ac:dyDescent="0.25">
      <c r="A34" s="190" t="s">
        <v>27</v>
      </c>
      <c r="B34" s="191"/>
      <c r="C34" s="191"/>
      <c r="D34" s="192"/>
      <c r="E34" s="35">
        <f t="shared" ref="E34:M34" si="2">SUM(E27:E33)</f>
        <v>0</v>
      </c>
      <c r="F34" s="35">
        <f t="shared" si="2"/>
        <v>0</v>
      </c>
      <c r="G34" s="35">
        <f t="shared" si="2"/>
        <v>0</v>
      </c>
      <c r="H34" s="35">
        <f t="shared" si="2"/>
        <v>0</v>
      </c>
      <c r="I34" s="35">
        <f t="shared" si="2"/>
        <v>0</v>
      </c>
      <c r="J34" s="35">
        <f t="shared" si="2"/>
        <v>0</v>
      </c>
      <c r="K34" s="35">
        <f t="shared" si="2"/>
        <v>0</v>
      </c>
      <c r="L34" s="35">
        <f t="shared" si="2"/>
        <v>0</v>
      </c>
      <c r="M34" s="35">
        <f t="shared" si="2"/>
        <v>0</v>
      </c>
      <c r="N34" s="19"/>
      <c r="O34" s="19"/>
    </row>
    <row r="35" spans="1:15" s="4" customFormat="1" ht="27" customHeight="1" x14ac:dyDescent="0.25">
      <c r="A35" s="32" t="s">
        <v>20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"/>
      <c r="O35" s="3"/>
    </row>
    <row r="36" spans="1:15" s="4" customFormat="1" ht="27" customHeight="1" x14ac:dyDescent="0.25">
      <c r="A36" s="34" t="s">
        <v>3</v>
      </c>
      <c r="B36" s="143"/>
      <c r="C36" s="144"/>
      <c r="D36" s="144"/>
      <c r="E36" s="144"/>
      <c r="F36" s="144"/>
      <c r="G36" s="144"/>
      <c r="H36" s="144"/>
      <c r="I36" s="144"/>
      <c r="J36" s="144"/>
      <c r="K36" s="144"/>
      <c r="L36" s="144"/>
      <c r="M36" s="144"/>
      <c r="N36" s="3"/>
      <c r="O36" s="3"/>
    </row>
    <row r="37" spans="1:15" s="4" customFormat="1" ht="27" customHeight="1" x14ac:dyDescent="0.25">
      <c r="A37" s="78" t="s">
        <v>4</v>
      </c>
      <c r="B37" s="143"/>
      <c r="C37" s="144"/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3"/>
      <c r="O37" s="3"/>
    </row>
    <row r="38" spans="1:15" s="4" customFormat="1" ht="27" customHeight="1" x14ac:dyDescent="0.25">
      <c r="A38" s="34" t="s">
        <v>5</v>
      </c>
      <c r="B38" s="143"/>
      <c r="C38" s="144"/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3"/>
      <c r="O38" s="3"/>
    </row>
    <row r="39" spans="1:15" s="4" customFormat="1" ht="27" customHeight="1" x14ac:dyDescent="0.25">
      <c r="A39" s="34" t="s">
        <v>6</v>
      </c>
      <c r="B39" s="143"/>
      <c r="C39" s="144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3"/>
      <c r="O39" s="3"/>
    </row>
    <row r="40" spans="1:15" s="4" customFormat="1" ht="27" customHeight="1" x14ac:dyDescent="0.25">
      <c r="A40" s="34" t="s">
        <v>7</v>
      </c>
      <c r="B40" s="143"/>
      <c r="C40" s="144"/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3"/>
      <c r="O40" s="3"/>
    </row>
    <row r="41" spans="1:15" s="4" customFormat="1" ht="27" customHeight="1" x14ac:dyDescent="0.25">
      <c r="A41" s="34" t="s">
        <v>8</v>
      </c>
      <c r="B41" s="143"/>
      <c r="C41" s="144"/>
      <c r="D41" s="144"/>
      <c r="E41" s="144"/>
      <c r="F41" s="144"/>
      <c r="G41" s="144"/>
      <c r="H41" s="144"/>
      <c r="I41" s="144"/>
      <c r="J41" s="144"/>
      <c r="K41" s="144"/>
      <c r="L41" s="144"/>
      <c r="M41" s="144"/>
      <c r="N41" s="3"/>
      <c r="O41" s="3"/>
    </row>
    <row r="42" spans="1:15" s="4" customFormat="1" ht="27" customHeight="1" x14ac:dyDescent="0.25">
      <c r="A42" s="34" t="s">
        <v>9</v>
      </c>
      <c r="B42" s="143"/>
      <c r="C42" s="144"/>
      <c r="D42" s="144"/>
      <c r="E42" s="144"/>
      <c r="F42" s="144"/>
      <c r="G42" s="144"/>
      <c r="H42" s="144"/>
      <c r="I42" s="144"/>
      <c r="J42" s="144"/>
      <c r="K42" s="144"/>
      <c r="L42" s="144"/>
      <c r="M42" s="144"/>
      <c r="N42" s="3"/>
      <c r="O42" s="3"/>
    </row>
    <row r="43" spans="1:15" s="20" customFormat="1" ht="27" customHeight="1" x14ac:dyDescent="0.25">
      <c r="A43" s="190" t="s">
        <v>28</v>
      </c>
      <c r="B43" s="191"/>
      <c r="C43" s="191"/>
      <c r="D43" s="192"/>
      <c r="E43" s="35">
        <f t="shared" ref="E43:M43" si="3">SUM(E36:E42)</f>
        <v>0</v>
      </c>
      <c r="F43" s="35">
        <f t="shared" si="3"/>
        <v>0</v>
      </c>
      <c r="G43" s="35">
        <f t="shared" si="3"/>
        <v>0</v>
      </c>
      <c r="H43" s="35">
        <f t="shared" si="3"/>
        <v>0</v>
      </c>
      <c r="I43" s="35">
        <f t="shared" si="3"/>
        <v>0</v>
      </c>
      <c r="J43" s="35">
        <f t="shared" si="3"/>
        <v>0</v>
      </c>
      <c r="K43" s="35">
        <f t="shared" si="3"/>
        <v>0</v>
      </c>
      <c r="L43" s="35">
        <f t="shared" si="3"/>
        <v>0</v>
      </c>
      <c r="M43" s="35">
        <f t="shared" si="3"/>
        <v>0</v>
      </c>
      <c r="N43" s="19"/>
      <c r="O43" s="19"/>
    </row>
    <row r="44" spans="1:15" s="4" customFormat="1" ht="27" customHeight="1" x14ac:dyDescent="0.25">
      <c r="A44" s="32" t="s">
        <v>21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"/>
      <c r="O44" s="3"/>
    </row>
    <row r="45" spans="1:15" s="4" customFormat="1" ht="27" customHeight="1" x14ac:dyDescent="0.25">
      <c r="A45" s="34" t="s">
        <v>3</v>
      </c>
      <c r="B45" s="143"/>
      <c r="C45" s="144"/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3"/>
      <c r="O45" s="3"/>
    </row>
    <row r="46" spans="1:15" s="4" customFormat="1" ht="27" customHeight="1" x14ac:dyDescent="0.25">
      <c r="A46" s="34" t="s">
        <v>4</v>
      </c>
      <c r="B46" s="143"/>
      <c r="C46" s="144"/>
      <c r="D46" s="144"/>
      <c r="E46" s="144"/>
      <c r="F46" s="144"/>
      <c r="G46" s="144"/>
      <c r="H46" s="144"/>
      <c r="I46" s="144"/>
      <c r="J46" s="144"/>
      <c r="K46" s="144"/>
      <c r="L46" s="144"/>
      <c r="M46" s="144"/>
      <c r="N46" s="3"/>
      <c r="O46" s="3"/>
    </row>
    <row r="47" spans="1:15" s="4" customFormat="1" ht="27" customHeight="1" x14ac:dyDescent="0.25">
      <c r="A47" s="34" t="s">
        <v>5</v>
      </c>
      <c r="B47" s="143"/>
      <c r="C47" s="144"/>
      <c r="D47" s="144"/>
      <c r="E47" s="144"/>
      <c r="F47" s="144"/>
      <c r="G47" s="144"/>
      <c r="H47" s="144"/>
      <c r="I47" s="144"/>
      <c r="J47" s="144"/>
      <c r="K47" s="144"/>
      <c r="L47" s="144"/>
      <c r="M47" s="144"/>
      <c r="N47" s="3"/>
      <c r="O47" s="3"/>
    </row>
    <row r="48" spans="1:15" s="4" customFormat="1" ht="27" customHeight="1" x14ac:dyDescent="0.25">
      <c r="A48" s="34" t="s">
        <v>6</v>
      </c>
      <c r="B48" s="143"/>
      <c r="C48" s="144"/>
      <c r="D48" s="144"/>
      <c r="E48" s="144"/>
      <c r="F48" s="144"/>
      <c r="G48" s="144"/>
      <c r="H48" s="144"/>
      <c r="I48" s="144"/>
      <c r="J48" s="144"/>
      <c r="K48" s="144"/>
      <c r="L48" s="144"/>
      <c r="M48" s="144"/>
      <c r="N48" s="3"/>
      <c r="O48" s="3"/>
    </row>
    <row r="49" spans="1:15" s="4" customFormat="1" ht="27" customHeight="1" x14ac:dyDescent="0.25">
      <c r="A49" s="34" t="s">
        <v>7</v>
      </c>
      <c r="B49" s="143"/>
      <c r="C49" s="144"/>
      <c r="D49" s="144"/>
      <c r="E49" s="144"/>
      <c r="F49" s="144"/>
      <c r="G49" s="144"/>
      <c r="H49" s="144"/>
      <c r="I49" s="144"/>
      <c r="J49" s="144"/>
      <c r="K49" s="144"/>
      <c r="L49" s="144"/>
      <c r="M49" s="144"/>
      <c r="N49" s="3"/>
      <c r="O49" s="3"/>
    </row>
    <row r="50" spans="1:15" s="4" customFormat="1" ht="27" customHeight="1" x14ac:dyDescent="0.25">
      <c r="A50" s="34" t="s">
        <v>8</v>
      </c>
      <c r="B50" s="143"/>
      <c r="C50" s="144"/>
      <c r="D50" s="144"/>
      <c r="E50" s="144"/>
      <c r="F50" s="144"/>
      <c r="G50" s="144"/>
      <c r="H50" s="144"/>
      <c r="I50" s="144"/>
      <c r="J50" s="144"/>
      <c r="K50" s="144"/>
      <c r="L50" s="144"/>
      <c r="M50" s="144"/>
      <c r="N50" s="3"/>
      <c r="O50" s="3"/>
    </row>
    <row r="51" spans="1:15" s="4" customFormat="1" ht="27" customHeight="1" x14ac:dyDescent="0.25">
      <c r="A51" s="34" t="s">
        <v>9</v>
      </c>
      <c r="B51" s="143"/>
      <c r="C51" s="144"/>
      <c r="D51" s="144"/>
      <c r="E51" s="144"/>
      <c r="F51" s="144"/>
      <c r="G51" s="144"/>
      <c r="H51" s="144"/>
      <c r="I51" s="144"/>
      <c r="J51" s="144"/>
      <c r="K51" s="144"/>
      <c r="L51" s="144"/>
      <c r="M51" s="144"/>
      <c r="N51" s="3"/>
      <c r="O51" s="3"/>
    </row>
    <row r="52" spans="1:15" s="20" customFormat="1" ht="27" customHeight="1" x14ac:dyDescent="0.25">
      <c r="A52" s="190" t="s">
        <v>29</v>
      </c>
      <c r="B52" s="191"/>
      <c r="C52" s="191"/>
      <c r="D52" s="192"/>
      <c r="E52" s="35">
        <f t="shared" ref="E52:M52" si="4">SUM(E45:E51)</f>
        <v>0</v>
      </c>
      <c r="F52" s="35">
        <f t="shared" si="4"/>
        <v>0</v>
      </c>
      <c r="G52" s="35">
        <f t="shared" si="4"/>
        <v>0</v>
      </c>
      <c r="H52" s="35">
        <f t="shared" si="4"/>
        <v>0</v>
      </c>
      <c r="I52" s="35">
        <f t="shared" si="4"/>
        <v>0</v>
      </c>
      <c r="J52" s="35">
        <f t="shared" si="4"/>
        <v>0</v>
      </c>
      <c r="K52" s="35">
        <f t="shared" si="4"/>
        <v>0</v>
      </c>
      <c r="L52" s="35">
        <f t="shared" si="4"/>
        <v>0</v>
      </c>
      <c r="M52" s="35">
        <f t="shared" si="4"/>
        <v>0</v>
      </c>
      <c r="N52" s="19"/>
      <c r="O52" s="19"/>
    </row>
    <row r="53" spans="1:15" s="4" customFormat="1" ht="27" customHeight="1" x14ac:dyDescent="0.25">
      <c r="A53" s="32" t="s">
        <v>22</v>
      </c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"/>
      <c r="O53" s="3"/>
    </row>
    <row r="54" spans="1:15" s="4" customFormat="1" ht="27" customHeight="1" x14ac:dyDescent="0.25">
      <c r="A54" s="34" t="s">
        <v>3</v>
      </c>
      <c r="B54" s="143"/>
      <c r="C54" s="144"/>
      <c r="D54" s="144"/>
      <c r="E54" s="144"/>
      <c r="F54" s="144"/>
      <c r="G54" s="144"/>
      <c r="H54" s="144"/>
      <c r="I54" s="144"/>
      <c r="J54" s="144"/>
      <c r="K54" s="144"/>
      <c r="L54" s="144"/>
      <c r="M54" s="144"/>
      <c r="N54" s="3"/>
      <c r="O54" s="3"/>
    </row>
    <row r="55" spans="1:15" s="4" customFormat="1" ht="27" customHeight="1" x14ac:dyDescent="0.25">
      <c r="A55" s="34" t="s">
        <v>4</v>
      </c>
      <c r="B55" s="143"/>
      <c r="C55" s="144"/>
      <c r="D55" s="144"/>
      <c r="E55" s="144"/>
      <c r="F55" s="144"/>
      <c r="G55" s="144"/>
      <c r="H55" s="144"/>
      <c r="I55" s="144"/>
      <c r="J55" s="144"/>
      <c r="K55" s="144"/>
      <c r="L55" s="144"/>
      <c r="M55" s="144"/>
      <c r="N55" s="3"/>
      <c r="O55" s="3"/>
    </row>
    <row r="56" spans="1:15" s="4" customFormat="1" ht="27" customHeight="1" x14ac:dyDescent="0.25">
      <c r="A56" s="34" t="s">
        <v>5</v>
      </c>
      <c r="B56" s="143"/>
      <c r="C56" s="144"/>
      <c r="D56" s="144"/>
      <c r="E56" s="144"/>
      <c r="F56" s="144"/>
      <c r="G56" s="144"/>
      <c r="H56" s="144"/>
      <c r="I56" s="144"/>
      <c r="J56" s="144"/>
      <c r="K56" s="144"/>
      <c r="L56" s="144"/>
      <c r="M56" s="144"/>
      <c r="N56" s="3"/>
      <c r="O56" s="3"/>
    </row>
    <row r="57" spans="1:15" s="4" customFormat="1" ht="27" customHeight="1" x14ac:dyDescent="0.25">
      <c r="A57" s="34" t="s">
        <v>6</v>
      </c>
      <c r="B57" s="143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3"/>
      <c r="O57" s="3"/>
    </row>
    <row r="58" spans="1:15" s="4" customFormat="1" ht="27" customHeight="1" x14ac:dyDescent="0.25">
      <c r="A58" s="34" t="s">
        <v>7</v>
      </c>
      <c r="B58" s="143"/>
      <c r="C58" s="144"/>
      <c r="D58" s="144"/>
      <c r="E58" s="144"/>
      <c r="F58" s="144"/>
      <c r="G58" s="144"/>
      <c r="H58" s="144"/>
      <c r="I58" s="144"/>
      <c r="J58" s="144"/>
      <c r="K58" s="144"/>
      <c r="L58" s="144"/>
      <c r="M58" s="144"/>
      <c r="N58" s="3"/>
      <c r="O58" s="3"/>
    </row>
    <row r="59" spans="1:15" s="4" customFormat="1" ht="27" customHeight="1" x14ac:dyDescent="0.25">
      <c r="A59" s="34" t="s">
        <v>8</v>
      </c>
      <c r="B59" s="143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3"/>
      <c r="O59" s="3"/>
    </row>
    <row r="60" spans="1:15" s="4" customFormat="1" ht="27" customHeight="1" x14ac:dyDescent="0.25">
      <c r="A60" s="34" t="s">
        <v>9</v>
      </c>
      <c r="B60" s="143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3"/>
      <c r="O60" s="3"/>
    </row>
    <row r="61" spans="1:15" s="20" customFormat="1" ht="27" customHeight="1" x14ac:dyDescent="0.25">
      <c r="A61" s="190" t="s">
        <v>30</v>
      </c>
      <c r="B61" s="191"/>
      <c r="C61" s="191"/>
      <c r="D61" s="192"/>
      <c r="E61" s="35">
        <f t="shared" ref="E61:M61" si="5">SUM(E54:E60)</f>
        <v>0</v>
      </c>
      <c r="F61" s="35">
        <f t="shared" si="5"/>
        <v>0</v>
      </c>
      <c r="G61" s="35">
        <f t="shared" si="5"/>
        <v>0</v>
      </c>
      <c r="H61" s="35">
        <f t="shared" si="5"/>
        <v>0</v>
      </c>
      <c r="I61" s="35">
        <f t="shared" si="5"/>
        <v>0</v>
      </c>
      <c r="J61" s="35">
        <f t="shared" si="5"/>
        <v>0</v>
      </c>
      <c r="K61" s="35">
        <f t="shared" si="5"/>
        <v>0</v>
      </c>
      <c r="L61" s="35">
        <f t="shared" si="5"/>
        <v>0</v>
      </c>
      <c r="M61" s="35">
        <f t="shared" si="5"/>
        <v>0</v>
      </c>
      <c r="N61" s="19"/>
      <c r="O61" s="19"/>
    </row>
    <row r="62" spans="1:15" s="15" customFormat="1" ht="27" customHeight="1" x14ac:dyDescent="0.25">
      <c r="A62" s="36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21"/>
      <c r="O62" s="21"/>
    </row>
    <row r="63" spans="1:15" s="15" customFormat="1" ht="27" customHeight="1" x14ac:dyDescent="0.25">
      <c r="A63" s="38" t="s">
        <v>31</v>
      </c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21"/>
      <c r="O63" s="21"/>
    </row>
    <row r="64" spans="1:15" s="15" customFormat="1" ht="27" customHeight="1" thickBot="1" x14ac:dyDescent="0.35">
      <c r="A64" s="36"/>
      <c r="B64" s="37"/>
      <c r="C64" s="37"/>
      <c r="D64" s="67" t="s">
        <v>51</v>
      </c>
      <c r="E64" s="37"/>
      <c r="F64" s="37"/>
      <c r="G64" s="37"/>
      <c r="H64" s="37"/>
      <c r="I64" s="37"/>
      <c r="J64" s="37"/>
      <c r="K64" s="37"/>
      <c r="L64" s="37"/>
      <c r="M64" s="37"/>
      <c r="N64" s="21"/>
      <c r="O64" s="21"/>
    </row>
    <row r="65" spans="1:15" s="12" customFormat="1" ht="42" customHeight="1" thickBot="1" x14ac:dyDescent="0.3">
      <c r="A65" s="39" t="s">
        <v>45</v>
      </c>
      <c r="B65" s="74">
        <f>SUM(E16+E25+E34+E43+E52+E61)</f>
        <v>0</v>
      </c>
      <c r="C65" s="27"/>
      <c r="D65" s="68" t="s">
        <v>50</v>
      </c>
      <c r="E65" s="27"/>
      <c r="F65" s="27"/>
      <c r="G65" s="27"/>
      <c r="H65" s="27"/>
      <c r="I65" s="27"/>
      <c r="J65" s="27"/>
      <c r="K65" s="27"/>
      <c r="L65" s="27"/>
      <c r="M65" s="27"/>
      <c r="N65" s="11"/>
      <c r="O65" s="11"/>
    </row>
    <row r="66" spans="1:15" s="12" customFormat="1" ht="42" customHeight="1" thickBot="1" x14ac:dyDescent="0.3">
      <c r="A66" s="39" t="s">
        <v>36</v>
      </c>
      <c r="B66" s="74">
        <f>SUM(G16+G25+G34+G43+G52+G61)</f>
        <v>0</v>
      </c>
      <c r="C66" s="27"/>
      <c r="D66" s="68" t="s">
        <v>52</v>
      </c>
      <c r="E66" s="27"/>
      <c r="F66" s="27"/>
      <c r="G66" s="27"/>
      <c r="H66" s="27"/>
      <c r="I66" s="27"/>
      <c r="J66" s="27"/>
      <c r="K66" s="27"/>
      <c r="L66" s="27"/>
      <c r="M66" s="27"/>
      <c r="N66" s="11"/>
      <c r="O66" s="11"/>
    </row>
    <row r="67" spans="1:15" s="12" customFormat="1" ht="42" customHeight="1" thickBot="1" x14ac:dyDescent="0.3">
      <c r="A67" s="41" t="s">
        <v>11</v>
      </c>
      <c r="B67" s="74">
        <f>SUM(H16+H25+H34+H43+H52+H61)</f>
        <v>0</v>
      </c>
      <c r="C67" s="27"/>
      <c r="D67" s="69"/>
      <c r="E67" s="27"/>
      <c r="F67" s="27"/>
      <c r="G67" s="27"/>
      <c r="H67" s="27"/>
      <c r="I67" s="27"/>
      <c r="J67" s="27"/>
      <c r="K67" s="27"/>
      <c r="L67" s="27"/>
      <c r="M67" s="27"/>
      <c r="N67" s="11"/>
      <c r="O67" s="11"/>
    </row>
    <row r="68" spans="1:15" s="12" customFormat="1" ht="42" customHeight="1" thickBot="1" x14ac:dyDescent="0.3">
      <c r="A68" s="41" t="s">
        <v>46</v>
      </c>
      <c r="B68" s="74">
        <f>SUM(I16+I25+I34+I43+I52+I61)</f>
        <v>0</v>
      </c>
      <c r="C68" s="27"/>
      <c r="D68" s="68" t="s">
        <v>53</v>
      </c>
      <c r="E68" s="27"/>
      <c r="F68" s="27"/>
      <c r="G68" s="27"/>
      <c r="H68" s="27"/>
      <c r="I68" s="27"/>
      <c r="J68" s="27"/>
      <c r="K68" s="27"/>
      <c r="L68" s="27"/>
      <c r="M68" s="27"/>
      <c r="N68" s="11"/>
      <c r="O68" s="11"/>
    </row>
    <row r="69" spans="1:15" s="12" customFormat="1" ht="42" customHeight="1" thickBot="1" x14ac:dyDescent="0.3">
      <c r="A69" s="41" t="s">
        <v>47</v>
      </c>
      <c r="B69" s="74">
        <f>SUM(J16+J25+J34+J43+J52+J61)</f>
        <v>0</v>
      </c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11"/>
      <c r="O69" s="11"/>
    </row>
    <row r="70" spans="1:15" s="12" customFormat="1" ht="42" customHeight="1" thickBot="1" x14ac:dyDescent="0.3">
      <c r="A70" s="41" t="s">
        <v>49</v>
      </c>
      <c r="B70" s="74">
        <f>SUM(K16+K25+K34+K43+K52+K61)</f>
        <v>0</v>
      </c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11"/>
      <c r="O70" s="11"/>
    </row>
    <row r="71" spans="1:15" s="12" customFormat="1" ht="42" customHeight="1" thickBot="1" x14ac:dyDescent="0.3">
      <c r="A71" s="41" t="s">
        <v>32</v>
      </c>
      <c r="B71" s="74">
        <f>SUM(L16+L25+L34+L43+L52+L61)</f>
        <v>0</v>
      </c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11"/>
      <c r="O71" s="11"/>
    </row>
    <row r="72" spans="1:15" s="12" customFormat="1" ht="42" customHeight="1" thickBot="1" x14ac:dyDescent="0.3">
      <c r="A72" s="41" t="s">
        <v>54</v>
      </c>
      <c r="B72" s="74">
        <f>SUM(F61+F52+F43+F34+F25+F16)</f>
        <v>0</v>
      </c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11"/>
      <c r="O72" s="11"/>
    </row>
    <row r="73" spans="1:15" s="12" customFormat="1" ht="15" customHeight="1" thickBot="1" x14ac:dyDescent="0.3">
      <c r="A73" s="41"/>
      <c r="B73" s="40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11"/>
      <c r="O73" s="11"/>
    </row>
    <row r="74" spans="1:15" s="11" customFormat="1" ht="40.5" customHeight="1" thickBot="1" x14ac:dyDescent="0.3">
      <c r="A74" s="48" t="s">
        <v>38</v>
      </c>
      <c r="B74" s="75">
        <f>SUM(B65:B70)</f>
        <v>0</v>
      </c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</row>
    <row r="75" spans="1:15" s="11" customFormat="1" ht="45" customHeight="1" thickBot="1" x14ac:dyDescent="0.3">
      <c r="A75" s="48" t="s">
        <v>37</v>
      </c>
      <c r="B75" s="75">
        <f>SUM(B65:B71)</f>
        <v>0</v>
      </c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</row>
    <row r="76" spans="1:15" ht="27" customHeight="1" x14ac:dyDescent="0.3"/>
  </sheetData>
  <sheetProtection password="97F2" sheet="1" objects="1" scenarios="1"/>
  <mergeCells count="11">
    <mergeCell ref="A61:D61"/>
    <mergeCell ref="K5:M5"/>
    <mergeCell ref="B3:D3"/>
    <mergeCell ref="B5:E5"/>
    <mergeCell ref="A16:D16"/>
    <mergeCell ref="A25:D25"/>
    <mergeCell ref="A34:D34"/>
    <mergeCell ref="K4:L4"/>
    <mergeCell ref="K3:L3"/>
    <mergeCell ref="A43:D43"/>
    <mergeCell ref="A52:D52"/>
  </mergeCells>
  <phoneticPr fontId="9" type="noConversion"/>
  <printOptions horizontalCentered="1"/>
  <pageMargins left="0" right="0" top="0.59055118110236227" bottom="0.19685039370078741" header="0.51181102362204722" footer="0.51181102362204722"/>
  <pageSetup paperSize="8" scale="50" orientation="portrait" cellComments="asDisplayed" errors="blank" r:id="rId1"/>
  <headerFooter alignWithMargins="0">
    <oddHeader xml:space="preserve">&amp;C
</oddHeader>
    <oddFooter>&amp;L&amp;"Arial,Italic"&amp;9Run Review Calculation Matrix
Version 1.0       &amp;C
&amp;"Arial,Italic"&amp;9Updated 12/02/10</oddFooter>
  </headerFooter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6"/>
  <sheetViews>
    <sheetView view="pageBreakPreview" zoomScale="55" zoomScaleNormal="100" workbookViewId="0">
      <selection activeCell="C21" sqref="C21"/>
    </sheetView>
  </sheetViews>
  <sheetFormatPr defaultRowHeight="17.399999999999999" x14ac:dyDescent="0.3"/>
  <cols>
    <col min="1" max="1" width="38.109375" customWidth="1"/>
    <col min="2" max="4" width="23.5546875" style="8" customWidth="1"/>
    <col min="5" max="6" width="17.33203125" style="8" customWidth="1"/>
    <col min="7" max="7" width="15.88671875" style="8" customWidth="1"/>
    <col min="8" max="9" width="17.44140625" style="8" customWidth="1"/>
    <col min="10" max="10" width="20.6640625" style="8" customWidth="1"/>
    <col min="11" max="11" width="15.88671875" style="8" customWidth="1"/>
    <col min="12" max="12" width="17.88671875" style="8" customWidth="1"/>
    <col min="13" max="13" width="19.33203125" style="8" customWidth="1"/>
    <col min="14" max="15" width="9.109375" style="1"/>
  </cols>
  <sheetData>
    <row r="1" spans="1:15" s="2" customFormat="1" ht="28.5" customHeight="1" x14ac:dyDescent="0.25">
      <c r="A1" s="17" t="s">
        <v>23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5"/>
      <c r="O1" s="5"/>
    </row>
    <row r="2" spans="1:15" s="2" customFormat="1" ht="28.5" customHeight="1" x14ac:dyDescent="0.25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5"/>
      <c r="O2" s="5"/>
    </row>
    <row r="3" spans="1:15" s="4" customFormat="1" ht="49.5" customHeight="1" x14ac:dyDescent="0.25">
      <c r="A3" s="22" t="s">
        <v>15</v>
      </c>
      <c r="B3" s="196" t="str">
        <f>'Individual Service 11 Total'!B3:D3</f>
        <v>Service 11</v>
      </c>
      <c r="C3" s="197"/>
      <c r="D3" s="198"/>
      <c r="E3" s="27"/>
      <c r="F3" s="27"/>
      <c r="G3" s="23"/>
      <c r="H3" s="63"/>
      <c r="I3" s="24"/>
      <c r="J3" s="25" t="s">
        <v>16</v>
      </c>
      <c r="K3" s="193" t="str">
        <f>'Individual Service 11 Total'!H3</f>
        <v>House Officer / Registrar</v>
      </c>
      <c r="L3" s="195"/>
      <c r="M3" s="27"/>
      <c r="N3" s="3"/>
      <c r="O3" s="3"/>
    </row>
    <row r="4" spans="1:15" s="12" customFormat="1" ht="15.6" x14ac:dyDescent="0.25">
      <c r="A4" s="28"/>
      <c r="B4" s="27"/>
      <c r="C4" s="27"/>
      <c r="D4" s="27"/>
      <c r="E4" s="27"/>
      <c r="F4" s="27"/>
      <c r="G4" s="27"/>
      <c r="H4" s="27"/>
      <c r="I4" s="27"/>
      <c r="J4" s="27"/>
      <c r="K4" s="203"/>
      <c r="L4" s="203"/>
      <c r="M4" s="27"/>
      <c r="N4" s="11"/>
      <c r="O4" s="11"/>
    </row>
    <row r="5" spans="1:15" s="2" customFormat="1" ht="90.75" customHeight="1" x14ac:dyDescent="0.25">
      <c r="A5" s="29" t="s">
        <v>14</v>
      </c>
      <c r="B5" s="199" t="str">
        <f>'Individual Service 11 Total'!A10</f>
        <v>SERVICE 11, RMO 3</v>
      </c>
      <c r="C5" s="200"/>
      <c r="D5" s="200"/>
      <c r="E5" s="201"/>
      <c r="F5" s="76"/>
      <c r="G5" s="30"/>
      <c r="H5" s="31"/>
      <c r="I5" s="31"/>
      <c r="J5" s="43" t="s">
        <v>48</v>
      </c>
      <c r="K5" s="193" t="str">
        <f>'Individual Service 11 Total'!B5</f>
        <v>RMO support to enter details from run description e.g. 0800-1630 = 8.5 per day</v>
      </c>
      <c r="L5" s="194"/>
      <c r="M5" s="195"/>
      <c r="N5" s="5"/>
      <c r="O5" s="5"/>
    </row>
    <row r="6" spans="1:15" s="14" customFormat="1" ht="15" customHeight="1" x14ac:dyDescent="0.25">
      <c r="A6" s="34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13"/>
      <c r="O6" s="13"/>
    </row>
    <row r="7" spans="1:15" s="2" customFormat="1" ht="46.8" x14ac:dyDescent="0.25">
      <c r="A7" s="22" t="s">
        <v>0</v>
      </c>
      <c r="B7" s="25" t="s">
        <v>10</v>
      </c>
      <c r="C7" s="25" t="s">
        <v>1</v>
      </c>
      <c r="D7" s="25" t="s">
        <v>2</v>
      </c>
      <c r="E7" s="25" t="s">
        <v>45</v>
      </c>
      <c r="F7" s="25" t="s">
        <v>54</v>
      </c>
      <c r="G7" s="25" t="s">
        <v>35</v>
      </c>
      <c r="H7" s="25" t="s">
        <v>11</v>
      </c>
      <c r="I7" s="25" t="s">
        <v>46</v>
      </c>
      <c r="J7" s="25" t="s">
        <v>47</v>
      </c>
      <c r="K7" s="25" t="s">
        <v>49</v>
      </c>
      <c r="L7" s="25" t="s">
        <v>12</v>
      </c>
      <c r="M7" s="25" t="s">
        <v>13</v>
      </c>
      <c r="N7" s="5"/>
      <c r="O7" s="5"/>
    </row>
    <row r="8" spans="1:15" s="4" customFormat="1" ht="27" customHeight="1" x14ac:dyDescent="0.25">
      <c r="A8" s="32" t="s">
        <v>17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"/>
      <c r="O8" s="3"/>
    </row>
    <row r="9" spans="1:15" s="4" customFormat="1" ht="27" customHeight="1" x14ac:dyDescent="0.25">
      <c r="A9" s="78" t="s">
        <v>3</v>
      </c>
      <c r="B9" s="143"/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3"/>
      <c r="O9" s="3"/>
    </row>
    <row r="10" spans="1:15" s="4" customFormat="1" ht="27" customHeight="1" x14ac:dyDescent="0.25">
      <c r="A10" s="78" t="s">
        <v>4</v>
      </c>
      <c r="B10" s="143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3"/>
      <c r="O10" s="3"/>
    </row>
    <row r="11" spans="1:15" s="4" customFormat="1" ht="27" customHeight="1" x14ac:dyDescent="0.25">
      <c r="A11" s="78" t="s">
        <v>5</v>
      </c>
      <c r="B11" s="143"/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3"/>
      <c r="O11" s="3"/>
    </row>
    <row r="12" spans="1:15" s="4" customFormat="1" ht="27" customHeight="1" x14ac:dyDescent="0.25">
      <c r="A12" s="78" t="s">
        <v>6</v>
      </c>
      <c r="B12" s="143"/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3"/>
      <c r="O12" s="3"/>
    </row>
    <row r="13" spans="1:15" s="4" customFormat="1" ht="27" customHeight="1" x14ac:dyDescent="0.25">
      <c r="A13" s="78" t="s">
        <v>7</v>
      </c>
      <c r="B13" s="143"/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3"/>
      <c r="O13" s="3"/>
    </row>
    <row r="14" spans="1:15" s="4" customFormat="1" ht="27" customHeight="1" x14ac:dyDescent="0.25">
      <c r="A14" s="78" t="s">
        <v>8</v>
      </c>
      <c r="B14" s="143"/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3"/>
      <c r="O14" s="3"/>
    </row>
    <row r="15" spans="1:15" s="4" customFormat="1" ht="27" customHeight="1" x14ac:dyDescent="0.25">
      <c r="A15" s="78" t="s">
        <v>9</v>
      </c>
      <c r="B15" s="143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3"/>
      <c r="O15" s="3"/>
    </row>
    <row r="16" spans="1:15" s="20" customFormat="1" ht="27" customHeight="1" x14ac:dyDescent="0.25">
      <c r="A16" s="202" t="s">
        <v>25</v>
      </c>
      <c r="B16" s="191"/>
      <c r="C16" s="191"/>
      <c r="D16" s="192"/>
      <c r="E16" s="35">
        <f t="shared" ref="E16:M16" si="0">SUM(E9:E15)</f>
        <v>0</v>
      </c>
      <c r="F16" s="35">
        <f t="shared" si="0"/>
        <v>0</v>
      </c>
      <c r="G16" s="35">
        <f t="shared" si="0"/>
        <v>0</v>
      </c>
      <c r="H16" s="35">
        <f t="shared" si="0"/>
        <v>0</v>
      </c>
      <c r="I16" s="35">
        <f t="shared" si="0"/>
        <v>0</v>
      </c>
      <c r="J16" s="35">
        <f t="shared" si="0"/>
        <v>0</v>
      </c>
      <c r="K16" s="35">
        <f t="shared" si="0"/>
        <v>0</v>
      </c>
      <c r="L16" s="35">
        <f t="shared" si="0"/>
        <v>0</v>
      </c>
      <c r="M16" s="35">
        <f t="shared" si="0"/>
        <v>0</v>
      </c>
      <c r="N16" s="19"/>
      <c r="O16" s="19"/>
    </row>
    <row r="17" spans="1:15" s="4" customFormat="1" ht="27" customHeight="1" x14ac:dyDescent="0.25">
      <c r="A17" s="32" t="s">
        <v>18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"/>
      <c r="O17" s="3"/>
    </row>
    <row r="18" spans="1:15" s="4" customFormat="1" ht="27" customHeight="1" x14ac:dyDescent="0.25">
      <c r="A18" s="78" t="s">
        <v>3</v>
      </c>
      <c r="B18" s="143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3"/>
      <c r="O18" s="3"/>
    </row>
    <row r="19" spans="1:15" s="4" customFormat="1" ht="27" customHeight="1" x14ac:dyDescent="0.25">
      <c r="A19" s="34" t="s">
        <v>4</v>
      </c>
      <c r="B19" s="143"/>
      <c r="C19" s="144"/>
      <c r="D19" s="144"/>
      <c r="E19" s="144"/>
      <c r="F19" s="144"/>
      <c r="G19" s="144"/>
      <c r="H19" s="144"/>
      <c r="I19" s="144"/>
      <c r="J19" s="144"/>
      <c r="K19" s="144"/>
      <c r="L19" s="144"/>
      <c r="M19" s="144"/>
      <c r="N19" s="3"/>
      <c r="O19" s="3"/>
    </row>
    <row r="20" spans="1:15" s="4" customFormat="1" ht="27" customHeight="1" x14ac:dyDescent="0.25">
      <c r="A20" s="34" t="s">
        <v>5</v>
      </c>
      <c r="B20" s="143"/>
      <c r="C20" s="144"/>
      <c r="D20" s="144"/>
      <c r="E20" s="144"/>
      <c r="F20" s="144"/>
      <c r="G20" s="144"/>
      <c r="H20" s="144"/>
      <c r="I20" s="144"/>
      <c r="J20" s="144"/>
      <c r="K20" s="144"/>
      <c r="L20" s="144"/>
      <c r="M20" s="144"/>
      <c r="N20" s="3"/>
      <c r="O20" s="3"/>
    </row>
    <row r="21" spans="1:15" s="4" customFormat="1" ht="27" customHeight="1" x14ac:dyDescent="0.25">
      <c r="A21" s="34" t="s">
        <v>6</v>
      </c>
      <c r="B21" s="143"/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3"/>
      <c r="O21" s="3"/>
    </row>
    <row r="22" spans="1:15" s="4" customFormat="1" ht="27" customHeight="1" x14ac:dyDescent="0.25">
      <c r="A22" s="34" t="s">
        <v>7</v>
      </c>
      <c r="B22" s="143"/>
      <c r="C22" s="144"/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3"/>
      <c r="O22" s="3"/>
    </row>
    <row r="23" spans="1:15" s="4" customFormat="1" ht="27" customHeight="1" x14ac:dyDescent="0.25">
      <c r="A23" s="34" t="s">
        <v>8</v>
      </c>
      <c r="B23" s="143"/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3"/>
      <c r="O23" s="3"/>
    </row>
    <row r="24" spans="1:15" s="4" customFormat="1" ht="27" customHeight="1" x14ac:dyDescent="0.25">
      <c r="A24" s="34" t="s">
        <v>9</v>
      </c>
      <c r="B24" s="143"/>
      <c r="C24" s="144"/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3"/>
      <c r="O24" s="3"/>
    </row>
    <row r="25" spans="1:15" s="20" customFormat="1" ht="27" customHeight="1" x14ac:dyDescent="0.25">
      <c r="A25" s="190" t="s">
        <v>26</v>
      </c>
      <c r="B25" s="191"/>
      <c r="C25" s="191"/>
      <c r="D25" s="192"/>
      <c r="E25" s="35">
        <f t="shared" ref="E25:M25" si="1">SUM(E18:E24)</f>
        <v>0</v>
      </c>
      <c r="F25" s="35">
        <f t="shared" si="1"/>
        <v>0</v>
      </c>
      <c r="G25" s="35">
        <f t="shared" si="1"/>
        <v>0</v>
      </c>
      <c r="H25" s="35">
        <f t="shared" si="1"/>
        <v>0</v>
      </c>
      <c r="I25" s="35">
        <f t="shared" si="1"/>
        <v>0</v>
      </c>
      <c r="J25" s="35">
        <f t="shared" si="1"/>
        <v>0</v>
      </c>
      <c r="K25" s="35">
        <f t="shared" si="1"/>
        <v>0</v>
      </c>
      <c r="L25" s="35">
        <f t="shared" si="1"/>
        <v>0</v>
      </c>
      <c r="M25" s="35">
        <f t="shared" si="1"/>
        <v>0</v>
      </c>
      <c r="N25" s="19"/>
      <c r="O25" s="19"/>
    </row>
    <row r="26" spans="1:15" s="4" customFormat="1" ht="27" customHeight="1" x14ac:dyDescent="0.25">
      <c r="A26" s="32" t="s">
        <v>19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"/>
      <c r="O26" s="3"/>
    </row>
    <row r="27" spans="1:15" s="4" customFormat="1" ht="27" customHeight="1" x14ac:dyDescent="0.25">
      <c r="A27" s="34" t="s">
        <v>3</v>
      </c>
      <c r="B27" s="143"/>
      <c r="C27" s="144"/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3"/>
      <c r="O27" s="3"/>
    </row>
    <row r="28" spans="1:15" s="4" customFormat="1" ht="27" customHeight="1" x14ac:dyDescent="0.25">
      <c r="A28" s="34" t="s">
        <v>4</v>
      </c>
      <c r="B28" s="143"/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3"/>
      <c r="O28" s="3"/>
    </row>
    <row r="29" spans="1:15" s="4" customFormat="1" ht="27" customHeight="1" x14ac:dyDescent="0.25">
      <c r="A29" s="34" t="s">
        <v>5</v>
      </c>
      <c r="B29" s="143"/>
      <c r="C29" s="144"/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3"/>
      <c r="O29" s="3"/>
    </row>
    <row r="30" spans="1:15" s="4" customFormat="1" ht="27" customHeight="1" x14ac:dyDescent="0.25">
      <c r="A30" s="34" t="s">
        <v>6</v>
      </c>
      <c r="B30" s="143"/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3"/>
      <c r="O30" s="3"/>
    </row>
    <row r="31" spans="1:15" s="4" customFormat="1" ht="27" customHeight="1" x14ac:dyDescent="0.25">
      <c r="A31" s="34" t="s">
        <v>7</v>
      </c>
      <c r="B31" s="143"/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3"/>
      <c r="O31" s="3"/>
    </row>
    <row r="32" spans="1:15" s="4" customFormat="1" ht="27" customHeight="1" x14ac:dyDescent="0.25">
      <c r="A32" s="34" t="s">
        <v>8</v>
      </c>
      <c r="B32" s="143"/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3"/>
      <c r="O32" s="3"/>
    </row>
    <row r="33" spans="1:15" s="4" customFormat="1" ht="27" customHeight="1" x14ac:dyDescent="0.25">
      <c r="A33" s="34" t="s">
        <v>9</v>
      </c>
      <c r="B33" s="143"/>
      <c r="C33" s="144"/>
      <c r="D33" s="144"/>
      <c r="E33" s="144"/>
      <c r="F33" s="144"/>
      <c r="G33" s="144"/>
      <c r="H33" s="144"/>
      <c r="I33" s="144"/>
      <c r="J33" s="144"/>
      <c r="K33" s="144"/>
      <c r="L33" s="144"/>
      <c r="M33" s="144"/>
      <c r="N33" s="3"/>
      <c r="O33" s="3"/>
    </row>
    <row r="34" spans="1:15" s="20" customFormat="1" ht="27" customHeight="1" x14ac:dyDescent="0.25">
      <c r="A34" s="190" t="s">
        <v>27</v>
      </c>
      <c r="B34" s="191"/>
      <c r="C34" s="191"/>
      <c r="D34" s="192"/>
      <c r="E34" s="35">
        <f t="shared" ref="E34:M34" si="2">SUM(E27:E33)</f>
        <v>0</v>
      </c>
      <c r="F34" s="35">
        <f t="shared" si="2"/>
        <v>0</v>
      </c>
      <c r="G34" s="35">
        <f t="shared" si="2"/>
        <v>0</v>
      </c>
      <c r="H34" s="35">
        <f t="shared" si="2"/>
        <v>0</v>
      </c>
      <c r="I34" s="35">
        <f t="shared" si="2"/>
        <v>0</v>
      </c>
      <c r="J34" s="35">
        <f t="shared" si="2"/>
        <v>0</v>
      </c>
      <c r="K34" s="35">
        <f t="shared" si="2"/>
        <v>0</v>
      </c>
      <c r="L34" s="35">
        <f t="shared" si="2"/>
        <v>0</v>
      </c>
      <c r="M34" s="35">
        <f t="shared" si="2"/>
        <v>0</v>
      </c>
      <c r="N34" s="19"/>
      <c r="O34" s="19"/>
    </row>
    <row r="35" spans="1:15" s="4" customFormat="1" ht="27" customHeight="1" x14ac:dyDescent="0.25">
      <c r="A35" s="32" t="s">
        <v>20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"/>
      <c r="O35" s="3"/>
    </row>
    <row r="36" spans="1:15" s="4" customFormat="1" ht="27" customHeight="1" x14ac:dyDescent="0.25">
      <c r="A36" s="34" t="s">
        <v>3</v>
      </c>
      <c r="B36" s="143"/>
      <c r="C36" s="144"/>
      <c r="D36" s="144"/>
      <c r="E36" s="144"/>
      <c r="F36" s="144"/>
      <c r="G36" s="144"/>
      <c r="H36" s="144"/>
      <c r="I36" s="144"/>
      <c r="J36" s="144"/>
      <c r="K36" s="144"/>
      <c r="L36" s="144"/>
      <c r="M36" s="144"/>
      <c r="N36" s="3"/>
      <c r="O36" s="3"/>
    </row>
    <row r="37" spans="1:15" s="4" customFormat="1" ht="27" customHeight="1" x14ac:dyDescent="0.25">
      <c r="A37" s="78" t="s">
        <v>4</v>
      </c>
      <c r="B37" s="143"/>
      <c r="C37" s="144"/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3"/>
      <c r="O37" s="3"/>
    </row>
    <row r="38" spans="1:15" s="4" customFormat="1" ht="27" customHeight="1" x14ac:dyDescent="0.25">
      <c r="A38" s="34" t="s">
        <v>5</v>
      </c>
      <c r="B38" s="143"/>
      <c r="C38" s="144"/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3"/>
      <c r="O38" s="3"/>
    </row>
    <row r="39" spans="1:15" s="4" customFormat="1" ht="27" customHeight="1" x14ac:dyDescent="0.25">
      <c r="A39" s="34" t="s">
        <v>6</v>
      </c>
      <c r="B39" s="143"/>
      <c r="C39" s="144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3"/>
      <c r="O39" s="3"/>
    </row>
    <row r="40" spans="1:15" s="4" customFormat="1" ht="27" customHeight="1" x14ac:dyDescent="0.25">
      <c r="A40" s="34" t="s">
        <v>7</v>
      </c>
      <c r="B40" s="143"/>
      <c r="C40" s="144"/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3"/>
      <c r="O40" s="3"/>
    </row>
    <row r="41" spans="1:15" s="4" customFormat="1" ht="27" customHeight="1" x14ac:dyDescent="0.25">
      <c r="A41" s="34" t="s">
        <v>8</v>
      </c>
      <c r="B41" s="143"/>
      <c r="C41" s="144"/>
      <c r="D41" s="144"/>
      <c r="E41" s="144"/>
      <c r="F41" s="144"/>
      <c r="G41" s="144"/>
      <c r="H41" s="144"/>
      <c r="I41" s="144"/>
      <c r="J41" s="144"/>
      <c r="K41" s="144"/>
      <c r="L41" s="144"/>
      <c r="M41" s="144"/>
      <c r="N41" s="3"/>
      <c r="O41" s="3"/>
    </row>
    <row r="42" spans="1:15" s="4" customFormat="1" ht="27" customHeight="1" x14ac:dyDescent="0.25">
      <c r="A42" s="34" t="s">
        <v>9</v>
      </c>
      <c r="B42" s="143"/>
      <c r="C42" s="144"/>
      <c r="D42" s="144"/>
      <c r="E42" s="144"/>
      <c r="F42" s="144"/>
      <c r="G42" s="144"/>
      <c r="H42" s="144"/>
      <c r="I42" s="144"/>
      <c r="J42" s="144"/>
      <c r="K42" s="144"/>
      <c r="L42" s="144"/>
      <c r="M42" s="144"/>
      <c r="N42" s="3"/>
      <c r="O42" s="3"/>
    </row>
    <row r="43" spans="1:15" s="20" customFormat="1" ht="27" customHeight="1" x14ac:dyDescent="0.25">
      <c r="A43" s="190" t="s">
        <v>28</v>
      </c>
      <c r="B43" s="191"/>
      <c r="C43" s="191"/>
      <c r="D43" s="192"/>
      <c r="E43" s="35">
        <f t="shared" ref="E43:M43" si="3">SUM(E36:E42)</f>
        <v>0</v>
      </c>
      <c r="F43" s="35">
        <f t="shared" si="3"/>
        <v>0</v>
      </c>
      <c r="G43" s="35">
        <f t="shared" si="3"/>
        <v>0</v>
      </c>
      <c r="H43" s="35">
        <f t="shared" si="3"/>
        <v>0</v>
      </c>
      <c r="I43" s="35">
        <f t="shared" si="3"/>
        <v>0</v>
      </c>
      <c r="J43" s="35">
        <f t="shared" si="3"/>
        <v>0</v>
      </c>
      <c r="K43" s="35">
        <f t="shared" si="3"/>
        <v>0</v>
      </c>
      <c r="L43" s="35">
        <f t="shared" si="3"/>
        <v>0</v>
      </c>
      <c r="M43" s="35">
        <f t="shared" si="3"/>
        <v>0</v>
      </c>
      <c r="N43" s="19"/>
      <c r="O43" s="19"/>
    </row>
    <row r="44" spans="1:15" s="4" customFormat="1" ht="27" customHeight="1" x14ac:dyDescent="0.25">
      <c r="A44" s="32" t="s">
        <v>21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"/>
      <c r="O44" s="3"/>
    </row>
    <row r="45" spans="1:15" s="4" customFormat="1" ht="27" customHeight="1" x14ac:dyDescent="0.25">
      <c r="A45" s="34" t="s">
        <v>3</v>
      </c>
      <c r="B45" s="143"/>
      <c r="C45" s="144"/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3"/>
      <c r="O45" s="3"/>
    </row>
    <row r="46" spans="1:15" s="4" customFormat="1" ht="27" customHeight="1" x14ac:dyDescent="0.25">
      <c r="A46" s="34" t="s">
        <v>4</v>
      </c>
      <c r="B46" s="143"/>
      <c r="C46" s="144"/>
      <c r="D46" s="144"/>
      <c r="E46" s="144"/>
      <c r="F46" s="144"/>
      <c r="G46" s="144"/>
      <c r="H46" s="144"/>
      <c r="I46" s="144"/>
      <c r="J46" s="144"/>
      <c r="K46" s="144"/>
      <c r="L46" s="144"/>
      <c r="M46" s="144"/>
      <c r="N46" s="3"/>
      <c r="O46" s="3"/>
    </row>
    <row r="47" spans="1:15" s="4" customFormat="1" ht="27" customHeight="1" x14ac:dyDescent="0.25">
      <c r="A47" s="34" t="s">
        <v>5</v>
      </c>
      <c r="B47" s="143"/>
      <c r="C47" s="144"/>
      <c r="D47" s="144"/>
      <c r="E47" s="144"/>
      <c r="F47" s="144"/>
      <c r="G47" s="144"/>
      <c r="H47" s="144"/>
      <c r="I47" s="144"/>
      <c r="J47" s="144"/>
      <c r="K47" s="144"/>
      <c r="L47" s="144"/>
      <c r="M47" s="144"/>
      <c r="N47" s="3"/>
      <c r="O47" s="3"/>
    </row>
    <row r="48" spans="1:15" s="4" customFormat="1" ht="27" customHeight="1" x14ac:dyDescent="0.25">
      <c r="A48" s="34" t="s">
        <v>6</v>
      </c>
      <c r="B48" s="143"/>
      <c r="C48" s="144"/>
      <c r="D48" s="144"/>
      <c r="E48" s="144"/>
      <c r="F48" s="144"/>
      <c r="G48" s="144"/>
      <c r="H48" s="144"/>
      <c r="I48" s="144"/>
      <c r="J48" s="144"/>
      <c r="K48" s="144"/>
      <c r="L48" s="144"/>
      <c r="M48" s="144"/>
      <c r="N48" s="3"/>
      <c r="O48" s="3"/>
    </row>
    <row r="49" spans="1:15" s="4" customFormat="1" ht="27" customHeight="1" x14ac:dyDescent="0.25">
      <c r="A49" s="34" t="s">
        <v>7</v>
      </c>
      <c r="B49" s="143"/>
      <c r="C49" s="144"/>
      <c r="D49" s="144"/>
      <c r="E49" s="144"/>
      <c r="F49" s="144"/>
      <c r="G49" s="144"/>
      <c r="H49" s="144"/>
      <c r="I49" s="144"/>
      <c r="J49" s="144"/>
      <c r="K49" s="144"/>
      <c r="L49" s="144"/>
      <c r="M49" s="144"/>
      <c r="N49" s="3"/>
      <c r="O49" s="3"/>
    </row>
    <row r="50" spans="1:15" s="4" customFormat="1" ht="27" customHeight="1" x14ac:dyDescent="0.25">
      <c r="A50" s="34" t="s">
        <v>8</v>
      </c>
      <c r="B50" s="143"/>
      <c r="C50" s="144"/>
      <c r="D50" s="144"/>
      <c r="E50" s="144"/>
      <c r="F50" s="144"/>
      <c r="G50" s="144"/>
      <c r="H50" s="144"/>
      <c r="I50" s="144"/>
      <c r="J50" s="144"/>
      <c r="K50" s="144"/>
      <c r="L50" s="144"/>
      <c r="M50" s="144"/>
      <c r="N50" s="3"/>
      <c r="O50" s="3"/>
    </row>
    <row r="51" spans="1:15" s="4" customFormat="1" ht="27" customHeight="1" x14ac:dyDescent="0.25">
      <c r="A51" s="34" t="s">
        <v>9</v>
      </c>
      <c r="B51" s="143"/>
      <c r="C51" s="144"/>
      <c r="D51" s="144"/>
      <c r="E51" s="144"/>
      <c r="F51" s="144"/>
      <c r="G51" s="144"/>
      <c r="H51" s="144"/>
      <c r="I51" s="144"/>
      <c r="J51" s="144"/>
      <c r="K51" s="144"/>
      <c r="L51" s="144"/>
      <c r="M51" s="144"/>
      <c r="N51" s="3"/>
      <c r="O51" s="3"/>
    </row>
    <row r="52" spans="1:15" s="20" customFormat="1" ht="27" customHeight="1" x14ac:dyDescent="0.25">
      <c r="A52" s="190" t="s">
        <v>29</v>
      </c>
      <c r="B52" s="191"/>
      <c r="C52" s="191"/>
      <c r="D52" s="192"/>
      <c r="E52" s="35">
        <f t="shared" ref="E52:M52" si="4">SUM(E45:E51)</f>
        <v>0</v>
      </c>
      <c r="F52" s="35">
        <f t="shared" si="4"/>
        <v>0</v>
      </c>
      <c r="G52" s="35">
        <f t="shared" si="4"/>
        <v>0</v>
      </c>
      <c r="H52" s="35">
        <f t="shared" si="4"/>
        <v>0</v>
      </c>
      <c r="I52" s="35">
        <f t="shared" si="4"/>
        <v>0</v>
      </c>
      <c r="J52" s="35">
        <f t="shared" si="4"/>
        <v>0</v>
      </c>
      <c r="K52" s="35">
        <f t="shared" si="4"/>
        <v>0</v>
      </c>
      <c r="L52" s="35">
        <f t="shared" si="4"/>
        <v>0</v>
      </c>
      <c r="M52" s="35">
        <f t="shared" si="4"/>
        <v>0</v>
      </c>
      <c r="N52" s="19"/>
      <c r="O52" s="19"/>
    </row>
    <row r="53" spans="1:15" s="4" customFormat="1" ht="27" customHeight="1" x14ac:dyDescent="0.25">
      <c r="A53" s="32" t="s">
        <v>22</v>
      </c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"/>
      <c r="O53" s="3"/>
    </row>
    <row r="54" spans="1:15" s="4" customFormat="1" ht="27" customHeight="1" x14ac:dyDescent="0.25">
      <c r="A54" s="34" t="s">
        <v>3</v>
      </c>
      <c r="B54" s="143"/>
      <c r="C54" s="144"/>
      <c r="D54" s="144"/>
      <c r="E54" s="144"/>
      <c r="F54" s="144"/>
      <c r="G54" s="144"/>
      <c r="H54" s="144"/>
      <c r="I54" s="144"/>
      <c r="J54" s="144"/>
      <c r="K54" s="144"/>
      <c r="L54" s="144"/>
      <c r="M54" s="144"/>
      <c r="N54" s="3"/>
      <c r="O54" s="3"/>
    </row>
    <row r="55" spans="1:15" s="4" customFormat="1" ht="27" customHeight="1" x14ac:dyDescent="0.25">
      <c r="A55" s="34" t="s">
        <v>4</v>
      </c>
      <c r="B55" s="143"/>
      <c r="C55" s="144"/>
      <c r="D55" s="144"/>
      <c r="E55" s="144"/>
      <c r="F55" s="144"/>
      <c r="G55" s="144"/>
      <c r="H55" s="144"/>
      <c r="I55" s="144"/>
      <c r="J55" s="144"/>
      <c r="K55" s="144"/>
      <c r="L55" s="144"/>
      <c r="M55" s="144"/>
      <c r="N55" s="3"/>
      <c r="O55" s="3"/>
    </row>
    <row r="56" spans="1:15" s="4" customFormat="1" ht="27" customHeight="1" x14ac:dyDescent="0.25">
      <c r="A56" s="34" t="s">
        <v>5</v>
      </c>
      <c r="B56" s="143"/>
      <c r="C56" s="144"/>
      <c r="D56" s="144"/>
      <c r="E56" s="144"/>
      <c r="F56" s="144"/>
      <c r="G56" s="144"/>
      <c r="H56" s="144"/>
      <c r="I56" s="144"/>
      <c r="J56" s="144"/>
      <c r="K56" s="144"/>
      <c r="L56" s="144"/>
      <c r="M56" s="144"/>
      <c r="N56" s="3"/>
      <c r="O56" s="3"/>
    </row>
    <row r="57" spans="1:15" s="4" customFormat="1" ht="27" customHeight="1" x14ac:dyDescent="0.25">
      <c r="A57" s="34" t="s">
        <v>6</v>
      </c>
      <c r="B57" s="143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3"/>
      <c r="O57" s="3"/>
    </row>
    <row r="58" spans="1:15" s="4" customFormat="1" ht="27" customHeight="1" x14ac:dyDescent="0.25">
      <c r="A58" s="34" t="s">
        <v>7</v>
      </c>
      <c r="B58" s="143"/>
      <c r="C58" s="144"/>
      <c r="D58" s="144"/>
      <c r="E58" s="144"/>
      <c r="F58" s="144"/>
      <c r="G58" s="144"/>
      <c r="H58" s="144"/>
      <c r="I58" s="144"/>
      <c r="J58" s="144"/>
      <c r="K58" s="144"/>
      <c r="L58" s="144"/>
      <c r="M58" s="144"/>
      <c r="N58" s="3"/>
      <c r="O58" s="3"/>
    </row>
    <row r="59" spans="1:15" s="4" customFormat="1" ht="27" customHeight="1" x14ac:dyDescent="0.25">
      <c r="A59" s="34" t="s">
        <v>8</v>
      </c>
      <c r="B59" s="143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3"/>
      <c r="O59" s="3"/>
    </row>
    <row r="60" spans="1:15" s="4" customFormat="1" ht="27" customHeight="1" x14ac:dyDescent="0.25">
      <c r="A60" s="34" t="s">
        <v>9</v>
      </c>
      <c r="B60" s="143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3"/>
      <c r="O60" s="3"/>
    </row>
    <row r="61" spans="1:15" s="20" customFormat="1" ht="27" customHeight="1" x14ac:dyDescent="0.25">
      <c r="A61" s="190" t="s">
        <v>30</v>
      </c>
      <c r="B61" s="191"/>
      <c r="C61" s="191"/>
      <c r="D61" s="192"/>
      <c r="E61" s="35">
        <f t="shared" ref="E61:M61" si="5">SUM(E54:E60)</f>
        <v>0</v>
      </c>
      <c r="F61" s="35">
        <f t="shared" si="5"/>
        <v>0</v>
      </c>
      <c r="G61" s="35">
        <f t="shared" si="5"/>
        <v>0</v>
      </c>
      <c r="H61" s="35">
        <f t="shared" si="5"/>
        <v>0</v>
      </c>
      <c r="I61" s="35">
        <f t="shared" si="5"/>
        <v>0</v>
      </c>
      <c r="J61" s="35">
        <f t="shared" si="5"/>
        <v>0</v>
      </c>
      <c r="K61" s="35">
        <f t="shared" si="5"/>
        <v>0</v>
      </c>
      <c r="L61" s="35">
        <f t="shared" si="5"/>
        <v>0</v>
      </c>
      <c r="M61" s="35">
        <f t="shared" si="5"/>
        <v>0</v>
      </c>
      <c r="N61" s="19"/>
      <c r="O61" s="19"/>
    </row>
    <row r="62" spans="1:15" s="15" customFormat="1" ht="27" customHeight="1" x14ac:dyDescent="0.25">
      <c r="A62" s="36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21"/>
      <c r="O62" s="21"/>
    </row>
    <row r="63" spans="1:15" s="15" customFormat="1" ht="27" customHeight="1" x14ac:dyDescent="0.25">
      <c r="A63" s="38" t="s">
        <v>31</v>
      </c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21"/>
      <c r="O63" s="21"/>
    </row>
    <row r="64" spans="1:15" s="15" customFormat="1" ht="27" customHeight="1" thickBot="1" x14ac:dyDescent="0.35">
      <c r="A64" s="36"/>
      <c r="B64" s="37"/>
      <c r="C64" s="37"/>
      <c r="D64" s="67" t="s">
        <v>51</v>
      </c>
      <c r="E64" s="37"/>
      <c r="F64" s="37"/>
      <c r="G64" s="37"/>
      <c r="H64" s="37"/>
      <c r="I64" s="37"/>
      <c r="J64" s="37"/>
      <c r="K64" s="37"/>
      <c r="L64" s="37"/>
      <c r="M64" s="37"/>
      <c r="N64" s="21"/>
      <c r="O64" s="21"/>
    </row>
    <row r="65" spans="1:15" s="12" customFormat="1" ht="42" customHeight="1" thickBot="1" x14ac:dyDescent="0.3">
      <c r="A65" s="39" t="s">
        <v>45</v>
      </c>
      <c r="B65" s="74">
        <f>SUM(E16+E25+E34+E43+E52+E61)</f>
        <v>0</v>
      </c>
      <c r="C65" s="27"/>
      <c r="D65" s="68" t="s">
        <v>50</v>
      </c>
      <c r="E65" s="27"/>
      <c r="F65" s="27"/>
      <c r="G65" s="27"/>
      <c r="H65" s="27"/>
      <c r="I65" s="27"/>
      <c r="J65" s="27"/>
      <c r="K65" s="27"/>
      <c r="L65" s="27"/>
      <c r="M65" s="27"/>
      <c r="N65" s="11"/>
      <c r="O65" s="11"/>
    </row>
    <row r="66" spans="1:15" s="12" customFormat="1" ht="42" customHeight="1" thickBot="1" x14ac:dyDescent="0.3">
      <c r="A66" s="39" t="s">
        <v>36</v>
      </c>
      <c r="B66" s="74">
        <f>SUM(G16+G25+G34+G43+G52+G61)</f>
        <v>0</v>
      </c>
      <c r="C66" s="27"/>
      <c r="D66" s="68" t="s">
        <v>52</v>
      </c>
      <c r="E66" s="27"/>
      <c r="F66" s="27"/>
      <c r="G66" s="27"/>
      <c r="H66" s="27"/>
      <c r="I66" s="27"/>
      <c r="J66" s="27"/>
      <c r="K66" s="27"/>
      <c r="L66" s="27"/>
      <c r="M66" s="27"/>
      <c r="N66" s="11"/>
      <c r="O66" s="11"/>
    </row>
    <row r="67" spans="1:15" s="12" customFormat="1" ht="42" customHeight="1" thickBot="1" x14ac:dyDescent="0.3">
      <c r="A67" s="41" t="s">
        <v>11</v>
      </c>
      <c r="B67" s="74">
        <f>SUM(H16+H25+H34+H43+H52+H61)</f>
        <v>0</v>
      </c>
      <c r="C67" s="27"/>
      <c r="D67" s="69"/>
      <c r="E67" s="27"/>
      <c r="F67" s="27"/>
      <c r="G67" s="27"/>
      <c r="H67" s="27"/>
      <c r="I67" s="27"/>
      <c r="J67" s="27"/>
      <c r="K67" s="27"/>
      <c r="L67" s="27"/>
      <c r="M67" s="27"/>
      <c r="N67" s="11"/>
      <c r="O67" s="11"/>
    </row>
    <row r="68" spans="1:15" s="12" customFormat="1" ht="42" customHeight="1" thickBot="1" x14ac:dyDescent="0.3">
      <c r="A68" s="41" t="s">
        <v>46</v>
      </c>
      <c r="B68" s="74">
        <f>SUM(I16+I25+I34+I43+I52+I61)</f>
        <v>0</v>
      </c>
      <c r="C68" s="27"/>
      <c r="D68" s="68" t="s">
        <v>53</v>
      </c>
      <c r="E68" s="27"/>
      <c r="F68" s="27"/>
      <c r="G68" s="27"/>
      <c r="H68" s="27"/>
      <c r="I68" s="27"/>
      <c r="J68" s="27"/>
      <c r="K68" s="27"/>
      <c r="L68" s="27"/>
      <c r="M68" s="27"/>
      <c r="N68" s="11"/>
      <c r="O68" s="11"/>
    </row>
    <row r="69" spans="1:15" s="12" customFormat="1" ht="42" customHeight="1" thickBot="1" x14ac:dyDescent="0.3">
      <c r="A69" s="41" t="s">
        <v>47</v>
      </c>
      <c r="B69" s="74">
        <f>SUM(J16+J25+J34+J43+J52+J61)</f>
        <v>0</v>
      </c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11"/>
      <c r="O69" s="11"/>
    </row>
    <row r="70" spans="1:15" s="12" customFormat="1" ht="42" customHeight="1" thickBot="1" x14ac:dyDescent="0.3">
      <c r="A70" s="41" t="s">
        <v>49</v>
      </c>
      <c r="B70" s="74">
        <f>SUM(K16+K25+K34+K43+K52+K61)</f>
        <v>0</v>
      </c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11"/>
      <c r="O70" s="11"/>
    </row>
    <row r="71" spans="1:15" s="12" customFormat="1" ht="42" customHeight="1" thickBot="1" x14ac:dyDescent="0.3">
      <c r="A71" s="41" t="s">
        <v>32</v>
      </c>
      <c r="B71" s="74">
        <f>SUM(L16+L25+L34+L43+L52+L61)</f>
        <v>0</v>
      </c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11"/>
      <c r="O71" s="11"/>
    </row>
    <row r="72" spans="1:15" s="12" customFormat="1" ht="42" customHeight="1" thickBot="1" x14ac:dyDescent="0.3">
      <c r="A72" s="41" t="s">
        <v>54</v>
      </c>
      <c r="B72" s="74">
        <f>SUM(F61+F52+F43+F34+F25+F16)</f>
        <v>0</v>
      </c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11"/>
      <c r="O72" s="11"/>
    </row>
    <row r="73" spans="1:15" s="12" customFormat="1" ht="15" customHeight="1" thickBot="1" x14ac:dyDescent="0.3">
      <c r="A73" s="41"/>
      <c r="B73" s="40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11"/>
      <c r="O73" s="11"/>
    </row>
    <row r="74" spans="1:15" s="11" customFormat="1" ht="40.5" customHeight="1" thickBot="1" x14ac:dyDescent="0.3">
      <c r="A74" s="48" t="s">
        <v>38</v>
      </c>
      <c r="B74" s="75">
        <f>SUM(B65:B70)</f>
        <v>0</v>
      </c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</row>
    <row r="75" spans="1:15" s="11" customFormat="1" ht="45" customHeight="1" thickBot="1" x14ac:dyDescent="0.3">
      <c r="A75" s="48" t="s">
        <v>37</v>
      </c>
      <c r="B75" s="75">
        <f>SUM(B65:B71)</f>
        <v>0</v>
      </c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</row>
    <row r="76" spans="1:15" ht="27" customHeight="1" x14ac:dyDescent="0.3"/>
  </sheetData>
  <sheetProtection password="97F2" sheet="1" objects="1" scenarios="1"/>
  <mergeCells count="11">
    <mergeCell ref="A61:D61"/>
    <mergeCell ref="K5:M5"/>
    <mergeCell ref="B3:D3"/>
    <mergeCell ref="B5:E5"/>
    <mergeCell ref="A16:D16"/>
    <mergeCell ref="A25:D25"/>
    <mergeCell ref="A34:D34"/>
    <mergeCell ref="K4:L4"/>
    <mergeCell ref="K3:L3"/>
    <mergeCell ref="A43:D43"/>
    <mergeCell ref="A52:D52"/>
  </mergeCells>
  <phoneticPr fontId="9" type="noConversion"/>
  <printOptions horizontalCentered="1"/>
  <pageMargins left="0" right="0" top="0.59055118110236227" bottom="0.19685039370078741" header="0.51181102362204722" footer="0.51181102362204722"/>
  <pageSetup paperSize="8" scale="50" orientation="portrait" cellComments="asDisplayed" errors="blank" r:id="rId1"/>
  <headerFooter alignWithMargins="0">
    <oddHeader xml:space="preserve">&amp;C
</oddHeader>
    <oddFooter>&amp;L&amp;"Arial,Italic"&amp;9Run Review Calculation Matrix
Version 1.0       &amp;C
&amp;"Arial,Italic"&amp;9Updated 12/02/10</oddFooter>
  </headerFooter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6"/>
  <sheetViews>
    <sheetView view="pageBreakPreview" zoomScale="55" zoomScaleNormal="100" workbookViewId="0">
      <selection activeCell="C21" sqref="C21"/>
    </sheetView>
  </sheetViews>
  <sheetFormatPr defaultRowHeight="17.399999999999999" x14ac:dyDescent="0.3"/>
  <cols>
    <col min="1" max="1" width="38.109375" customWidth="1"/>
    <col min="2" max="4" width="23.5546875" style="8" customWidth="1"/>
    <col min="5" max="6" width="17.33203125" style="8" customWidth="1"/>
    <col min="7" max="7" width="15.88671875" style="8" customWidth="1"/>
    <col min="8" max="9" width="17.44140625" style="8" customWidth="1"/>
    <col min="10" max="10" width="20.6640625" style="8" customWidth="1"/>
    <col min="11" max="11" width="15.88671875" style="8" customWidth="1"/>
    <col min="12" max="12" width="17.88671875" style="8" customWidth="1"/>
    <col min="13" max="13" width="19.33203125" style="8" customWidth="1"/>
    <col min="14" max="15" width="9.109375" style="1"/>
  </cols>
  <sheetData>
    <row r="1" spans="1:15" s="2" customFormat="1" ht="28.5" customHeight="1" x14ac:dyDescent="0.25">
      <c r="A1" s="17" t="s">
        <v>23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5"/>
      <c r="O1" s="5"/>
    </row>
    <row r="2" spans="1:15" s="2" customFormat="1" ht="28.5" customHeight="1" x14ac:dyDescent="0.25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5"/>
      <c r="O2" s="5"/>
    </row>
    <row r="3" spans="1:15" s="4" customFormat="1" ht="49.5" customHeight="1" x14ac:dyDescent="0.25">
      <c r="A3" s="22" t="s">
        <v>15</v>
      </c>
      <c r="B3" s="196" t="str">
        <f>'Individual Service 11 Total'!B3:D3</f>
        <v>Service 11</v>
      </c>
      <c r="C3" s="197"/>
      <c r="D3" s="198"/>
      <c r="E3" s="27"/>
      <c r="F3" s="27"/>
      <c r="G3" s="23"/>
      <c r="H3" s="63"/>
      <c r="I3" s="24"/>
      <c r="J3" s="25" t="s">
        <v>16</v>
      </c>
      <c r="K3" s="193" t="str">
        <f>'Individual Service 11 Total'!H3</f>
        <v>House Officer / Registrar</v>
      </c>
      <c r="L3" s="195"/>
      <c r="M3" s="27"/>
      <c r="N3" s="3"/>
      <c r="O3" s="3"/>
    </row>
    <row r="4" spans="1:15" s="12" customFormat="1" ht="15.6" x14ac:dyDescent="0.25">
      <c r="A4" s="28"/>
      <c r="B4" s="27"/>
      <c r="C4" s="27"/>
      <c r="D4" s="27"/>
      <c r="E4" s="27"/>
      <c r="F4" s="27"/>
      <c r="G4" s="27"/>
      <c r="H4" s="27"/>
      <c r="I4" s="27"/>
      <c r="J4" s="27"/>
      <c r="K4" s="203"/>
      <c r="L4" s="203"/>
      <c r="M4" s="27"/>
      <c r="N4" s="11"/>
      <c r="O4" s="11"/>
    </row>
    <row r="5" spans="1:15" s="2" customFormat="1" ht="90.75" customHeight="1" x14ac:dyDescent="0.25">
      <c r="A5" s="29" t="s">
        <v>14</v>
      </c>
      <c r="B5" s="199" t="str">
        <f>'Individual Service 11 Total'!A11</f>
        <v>SERVICE 11, RMO 4</v>
      </c>
      <c r="C5" s="200"/>
      <c r="D5" s="200"/>
      <c r="E5" s="201"/>
      <c r="F5" s="76"/>
      <c r="G5" s="30"/>
      <c r="H5" s="31"/>
      <c r="I5" s="31"/>
      <c r="J5" s="43" t="s">
        <v>48</v>
      </c>
      <c r="K5" s="193" t="str">
        <f>'Individual Service 11 Total'!B5</f>
        <v>RMO support to enter details from run description e.g. 0800-1630 = 8.5 per day</v>
      </c>
      <c r="L5" s="194"/>
      <c r="M5" s="195"/>
      <c r="N5" s="5"/>
      <c r="O5" s="5"/>
    </row>
    <row r="6" spans="1:15" s="14" customFormat="1" ht="15" customHeight="1" x14ac:dyDescent="0.25">
      <c r="A6" s="34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13"/>
      <c r="O6" s="13"/>
    </row>
    <row r="7" spans="1:15" s="2" customFormat="1" ht="46.8" x14ac:dyDescent="0.25">
      <c r="A7" s="22" t="s">
        <v>0</v>
      </c>
      <c r="B7" s="25" t="s">
        <v>10</v>
      </c>
      <c r="C7" s="25" t="s">
        <v>1</v>
      </c>
      <c r="D7" s="25" t="s">
        <v>2</v>
      </c>
      <c r="E7" s="25" t="s">
        <v>45</v>
      </c>
      <c r="F7" s="25" t="s">
        <v>54</v>
      </c>
      <c r="G7" s="25" t="s">
        <v>35</v>
      </c>
      <c r="H7" s="25" t="s">
        <v>11</v>
      </c>
      <c r="I7" s="25" t="s">
        <v>46</v>
      </c>
      <c r="J7" s="25" t="s">
        <v>47</v>
      </c>
      <c r="K7" s="25" t="s">
        <v>49</v>
      </c>
      <c r="L7" s="25" t="s">
        <v>12</v>
      </c>
      <c r="M7" s="25" t="s">
        <v>13</v>
      </c>
      <c r="N7" s="5"/>
      <c r="O7" s="5"/>
    </row>
    <row r="8" spans="1:15" s="4" customFormat="1" ht="27" customHeight="1" x14ac:dyDescent="0.25">
      <c r="A8" s="32" t="s">
        <v>17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"/>
      <c r="O8" s="3"/>
    </row>
    <row r="9" spans="1:15" s="4" customFormat="1" ht="27" customHeight="1" x14ac:dyDescent="0.25">
      <c r="A9" s="78" t="s">
        <v>3</v>
      </c>
      <c r="B9" s="143"/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3"/>
      <c r="O9" s="3"/>
    </row>
    <row r="10" spans="1:15" s="4" customFormat="1" ht="27" customHeight="1" x14ac:dyDescent="0.25">
      <c r="A10" s="78" t="s">
        <v>4</v>
      </c>
      <c r="B10" s="143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3"/>
      <c r="O10" s="3"/>
    </row>
    <row r="11" spans="1:15" s="4" customFormat="1" ht="27" customHeight="1" x14ac:dyDescent="0.25">
      <c r="A11" s="78" t="s">
        <v>5</v>
      </c>
      <c r="B11" s="143"/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3"/>
      <c r="O11" s="3"/>
    </row>
    <row r="12" spans="1:15" s="4" customFormat="1" ht="27" customHeight="1" x14ac:dyDescent="0.25">
      <c r="A12" s="78" t="s">
        <v>6</v>
      </c>
      <c r="B12" s="143"/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3"/>
      <c r="O12" s="3"/>
    </row>
    <row r="13" spans="1:15" s="4" customFormat="1" ht="27" customHeight="1" x14ac:dyDescent="0.25">
      <c r="A13" s="78" t="s">
        <v>7</v>
      </c>
      <c r="B13" s="143"/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3"/>
      <c r="O13" s="3"/>
    </row>
    <row r="14" spans="1:15" s="4" customFormat="1" ht="27" customHeight="1" x14ac:dyDescent="0.25">
      <c r="A14" s="78" t="s">
        <v>8</v>
      </c>
      <c r="B14" s="143"/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3"/>
      <c r="O14" s="3"/>
    </row>
    <row r="15" spans="1:15" s="4" customFormat="1" ht="27" customHeight="1" x14ac:dyDescent="0.25">
      <c r="A15" s="78" t="s">
        <v>9</v>
      </c>
      <c r="B15" s="143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3"/>
      <c r="O15" s="3"/>
    </row>
    <row r="16" spans="1:15" s="20" customFormat="1" ht="27" customHeight="1" x14ac:dyDescent="0.25">
      <c r="A16" s="202" t="s">
        <v>25</v>
      </c>
      <c r="B16" s="191"/>
      <c r="C16" s="191"/>
      <c r="D16" s="192"/>
      <c r="E16" s="35">
        <f t="shared" ref="E16:M16" si="0">SUM(E9:E15)</f>
        <v>0</v>
      </c>
      <c r="F16" s="35">
        <f t="shared" si="0"/>
        <v>0</v>
      </c>
      <c r="G16" s="35">
        <f t="shared" si="0"/>
        <v>0</v>
      </c>
      <c r="H16" s="35">
        <f t="shared" si="0"/>
        <v>0</v>
      </c>
      <c r="I16" s="35">
        <f t="shared" si="0"/>
        <v>0</v>
      </c>
      <c r="J16" s="35">
        <f t="shared" si="0"/>
        <v>0</v>
      </c>
      <c r="K16" s="35">
        <f t="shared" si="0"/>
        <v>0</v>
      </c>
      <c r="L16" s="35">
        <f t="shared" si="0"/>
        <v>0</v>
      </c>
      <c r="M16" s="35">
        <f t="shared" si="0"/>
        <v>0</v>
      </c>
      <c r="N16" s="19"/>
      <c r="O16" s="19"/>
    </row>
    <row r="17" spans="1:15" s="4" customFormat="1" ht="27" customHeight="1" x14ac:dyDescent="0.25">
      <c r="A17" s="32" t="s">
        <v>18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"/>
      <c r="O17" s="3"/>
    </row>
    <row r="18" spans="1:15" s="4" customFormat="1" ht="27" customHeight="1" x14ac:dyDescent="0.25">
      <c r="A18" s="78" t="s">
        <v>3</v>
      </c>
      <c r="B18" s="143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3"/>
      <c r="O18" s="3"/>
    </row>
    <row r="19" spans="1:15" s="4" customFormat="1" ht="27" customHeight="1" x14ac:dyDescent="0.25">
      <c r="A19" s="34" t="s">
        <v>4</v>
      </c>
      <c r="B19" s="143"/>
      <c r="C19" s="144"/>
      <c r="D19" s="144"/>
      <c r="E19" s="144"/>
      <c r="F19" s="144"/>
      <c r="G19" s="144"/>
      <c r="H19" s="144"/>
      <c r="I19" s="144"/>
      <c r="J19" s="144"/>
      <c r="K19" s="144"/>
      <c r="L19" s="144"/>
      <c r="M19" s="144"/>
      <c r="N19" s="3"/>
      <c r="O19" s="3"/>
    </row>
    <row r="20" spans="1:15" s="4" customFormat="1" ht="27" customHeight="1" x14ac:dyDescent="0.25">
      <c r="A20" s="34" t="s">
        <v>5</v>
      </c>
      <c r="B20" s="143"/>
      <c r="C20" s="144"/>
      <c r="D20" s="144"/>
      <c r="E20" s="144"/>
      <c r="F20" s="144"/>
      <c r="G20" s="144"/>
      <c r="H20" s="144"/>
      <c r="I20" s="144"/>
      <c r="J20" s="144"/>
      <c r="K20" s="144"/>
      <c r="L20" s="144"/>
      <c r="M20" s="144"/>
      <c r="N20" s="3"/>
      <c r="O20" s="3"/>
    </row>
    <row r="21" spans="1:15" s="4" customFormat="1" ht="27" customHeight="1" x14ac:dyDescent="0.25">
      <c r="A21" s="34" t="s">
        <v>6</v>
      </c>
      <c r="B21" s="143"/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3"/>
      <c r="O21" s="3"/>
    </row>
    <row r="22" spans="1:15" s="4" customFormat="1" ht="27" customHeight="1" x14ac:dyDescent="0.25">
      <c r="A22" s="34" t="s">
        <v>7</v>
      </c>
      <c r="B22" s="143"/>
      <c r="C22" s="144"/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3"/>
      <c r="O22" s="3"/>
    </row>
    <row r="23" spans="1:15" s="4" customFormat="1" ht="27" customHeight="1" x14ac:dyDescent="0.25">
      <c r="A23" s="34" t="s">
        <v>8</v>
      </c>
      <c r="B23" s="143"/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3"/>
      <c r="O23" s="3"/>
    </row>
    <row r="24" spans="1:15" s="4" customFormat="1" ht="27" customHeight="1" x14ac:dyDescent="0.25">
      <c r="A24" s="34" t="s">
        <v>9</v>
      </c>
      <c r="B24" s="143"/>
      <c r="C24" s="144"/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3"/>
      <c r="O24" s="3"/>
    </row>
    <row r="25" spans="1:15" s="20" customFormat="1" ht="27" customHeight="1" x14ac:dyDescent="0.25">
      <c r="A25" s="190" t="s">
        <v>26</v>
      </c>
      <c r="B25" s="191"/>
      <c r="C25" s="191"/>
      <c r="D25" s="192"/>
      <c r="E25" s="35">
        <f t="shared" ref="E25:M25" si="1">SUM(E18:E24)</f>
        <v>0</v>
      </c>
      <c r="F25" s="35">
        <f t="shared" si="1"/>
        <v>0</v>
      </c>
      <c r="G25" s="35">
        <f t="shared" si="1"/>
        <v>0</v>
      </c>
      <c r="H25" s="35">
        <f t="shared" si="1"/>
        <v>0</v>
      </c>
      <c r="I25" s="35">
        <f t="shared" si="1"/>
        <v>0</v>
      </c>
      <c r="J25" s="35">
        <f t="shared" si="1"/>
        <v>0</v>
      </c>
      <c r="K25" s="35">
        <f t="shared" si="1"/>
        <v>0</v>
      </c>
      <c r="L25" s="35">
        <f t="shared" si="1"/>
        <v>0</v>
      </c>
      <c r="M25" s="35">
        <f t="shared" si="1"/>
        <v>0</v>
      </c>
      <c r="N25" s="19"/>
      <c r="O25" s="19"/>
    </row>
    <row r="26" spans="1:15" s="4" customFormat="1" ht="27" customHeight="1" x14ac:dyDescent="0.25">
      <c r="A26" s="32" t="s">
        <v>19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"/>
      <c r="O26" s="3"/>
    </row>
    <row r="27" spans="1:15" s="4" customFormat="1" ht="27" customHeight="1" x14ac:dyDescent="0.25">
      <c r="A27" s="34" t="s">
        <v>3</v>
      </c>
      <c r="B27" s="143"/>
      <c r="C27" s="144"/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3"/>
      <c r="O27" s="3"/>
    </row>
    <row r="28" spans="1:15" s="4" customFormat="1" ht="27" customHeight="1" x14ac:dyDescent="0.25">
      <c r="A28" s="34" t="s">
        <v>4</v>
      </c>
      <c r="B28" s="143"/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3"/>
      <c r="O28" s="3"/>
    </row>
    <row r="29" spans="1:15" s="4" customFormat="1" ht="27" customHeight="1" x14ac:dyDescent="0.25">
      <c r="A29" s="34" t="s">
        <v>5</v>
      </c>
      <c r="B29" s="143"/>
      <c r="C29" s="144"/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3"/>
      <c r="O29" s="3"/>
    </row>
    <row r="30" spans="1:15" s="4" customFormat="1" ht="27" customHeight="1" x14ac:dyDescent="0.25">
      <c r="A30" s="34" t="s">
        <v>6</v>
      </c>
      <c r="B30" s="143"/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3"/>
      <c r="O30" s="3"/>
    </row>
    <row r="31" spans="1:15" s="4" customFormat="1" ht="27" customHeight="1" x14ac:dyDescent="0.25">
      <c r="A31" s="34" t="s">
        <v>7</v>
      </c>
      <c r="B31" s="143"/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3"/>
      <c r="O31" s="3"/>
    </row>
    <row r="32" spans="1:15" s="4" customFormat="1" ht="27" customHeight="1" x14ac:dyDescent="0.25">
      <c r="A32" s="34" t="s">
        <v>8</v>
      </c>
      <c r="B32" s="143"/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3"/>
      <c r="O32" s="3"/>
    </row>
    <row r="33" spans="1:15" s="4" customFormat="1" ht="27" customHeight="1" x14ac:dyDescent="0.25">
      <c r="A33" s="34" t="s">
        <v>9</v>
      </c>
      <c r="B33" s="143"/>
      <c r="C33" s="144"/>
      <c r="D33" s="144"/>
      <c r="E33" s="144"/>
      <c r="F33" s="144"/>
      <c r="G33" s="144"/>
      <c r="H33" s="144"/>
      <c r="I33" s="144"/>
      <c r="J33" s="144"/>
      <c r="K33" s="144"/>
      <c r="L33" s="144"/>
      <c r="M33" s="144"/>
      <c r="N33" s="3"/>
      <c r="O33" s="3"/>
    </row>
    <row r="34" spans="1:15" s="20" customFormat="1" ht="27" customHeight="1" x14ac:dyDescent="0.25">
      <c r="A34" s="190" t="s">
        <v>27</v>
      </c>
      <c r="B34" s="191"/>
      <c r="C34" s="191"/>
      <c r="D34" s="192"/>
      <c r="E34" s="35">
        <f t="shared" ref="E34:M34" si="2">SUM(E27:E33)</f>
        <v>0</v>
      </c>
      <c r="F34" s="35">
        <f t="shared" si="2"/>
        <v>0</v>
      </c>
      <c r="G34" s="35">
        <f t="shared" si="2"/>
        <v>0</v>
      </c>
      <c r="H34" s="35">
        <f t="shared" si="2"/>
        <v>0</v>
      </c>
      <c r="I34" s="35">
        <f t="shared" si="2"/>
        <v>0</v>
      </c>
      <c r="J34" s="35">
        <f t="shared" si="2"/>
        <v>0</v>
      </c>
      <c r="K34" s="35">
        <f t="shared" si="2"/>
        <v>0</v>
      </c>
      <c r="L34" s="35">
        <f t="shared" si="2"/>
        <v>0</v>
      </c>
      <c r="M34" s="35">
        <f t="shared" si="2"/>
        <v>0</v>
      </c>
      <c r="N34" s="19"/>
      <c r="O34" s="19"/>
    </row>
    <row r="35" spans="1:15" s="4" customFormat="1" ht="27" customHeight="1" x14ac:dyDescent="0.25">
      <c r="A35" s="32" t="s">
        <v>20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"/>
      <c r="O35" s="3"/>
    </row>
    <row r="36" spans="1:15" s="4" customFormat="1" ht="27" customHeight="1" x14ac:dyDescent="0.25">
      <c r="A36" s="34" t="s">
        <v>3</v>
      </c>
      <c r="B36" s="143"/>
      <c r="C36" s="144"/>
      <c r="D36" s="144"/>
      <c r="E36" s="144"/>
      <c r="F36" s="144"/>
      <c r="G36" s="144"/>
      <c r="H36" s="144"/>
      <c r="I36" s="144"/>
      <c r="J36" s="144"/>
      <c r="K36" s="144"/>
      <c r="L36" s="144"/>
      <c r="M36" s="144"/>
      <c r="N36" s="3"/>
      <c r="O36" s="3"/>
    </row>
    <row r="37" spans="1:15" s="4" customFormat="1" ht="27" customHeight="1" x14ac:dyDescent="0.25">
      <c r="A37" s="78" t="s">
        <v>4</v>
      </c>
      <c r="B37" s="143"/>
      <c r="C37" s="144"/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3"/>
      <c r="O37" s="3"/>
    </row>
    <row r="38" spans="1:15" s="4" customFormat="1" ht="27" customHeight="1" x14ac:dyDescent="0.25">
      <c r="A38" s="34" t="s">
        <v>5</v>
      </c>
      <c r="B38" s="143"/>
      <c r="C38" s="144"/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3"/>
      <c r="O38" s="3"/>
    </row>
    <row r="39" spans="1:15" s="4" customFormat="1" ht="27" customHeight="1" x14ac:dyDescent="0.25">
      <c r="A39" s="34" t="s">
        <v>6</v>
      </c>
      <c r="B39" s="143"/>
      <c r="C39" s="144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3"/>
      <c r="O39" s="3"/>
    </row>
    <row r="40" spans="1:15" s="4" customFormat="1" ht="27" customHeight="1" x14ac:dyDescent="0.25">
      <c r="A40" s="34" t="s">
        <v>7</v>
      </c>
      <c r="B40" s="143"/>
      <c r="C40" s="144"/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3"/>
      <c r="O40" s="3"/>
    </row>
    <row r="41" spans="1:15" s="4" customFormat="1" ht="27" customHeight="1" x14ac:dyDescent="0.25">
      <c r="A41" s="34" t="s">
        <v>8</v>
      </c>
      <c r="B41" s="143"/>
      <c r="C41" s="144"/>
      <c r="D41" s="144"/>
      <c r="E41" s="144"/>
      <c r="F41" s="144"/>
      <c r="G41" s="144"/>
      <c r="H41" s="144"/>
      <c r="I41" s="144"/>
      <c r="J41" s="144"/>
      <c r="K41" s="144"/>
      <c r="L41" s="144"/>
      <c r="M41" s="144"/>
      <c r="N41" s="3"/>
      <c r="O41" s="3"/>
    </row>
    <row r="42" spans="1:15" s="4" customFormat="1" ht="27" customHeight="1" x14ac:dyDescent="0.25">
      <c r="A42" s="34" t="s">
        <v>9</v>
      </c>
      <c r="B42" s="143"/>
      <c r="C42" s="144"/>
      <c r="D42" s="144"/>
      <c r="E42" s="144"/>
      <c r="F42" s="144"/>
      <c r="G42" s="144"/>
      <c r="H42" s="144"/>
      <c r="I42" s="144"/>
      <c r="J42" s="144"/>
      <c r="K42" s="144"/>
      <c r="L42" s="144"/>
      <c r="M42" s="144"/>
      <c r="N42" s="3"/>
      <c r="O42" s="3"/>
    </row>
    <row r="43" spans="1:15" s="20" customFormat="1" ht="27" customHeight="1" x14ac:dyDescent="0.25">
      <c r="A43" s="190" t="s">
        <v>28</v>
      </c>
      <c r="B43" s="191"/>
      <c r="C43" s="191"/>
      <c r="D43" s="192"/>
      <c r="E43" s="35">
        <f t="shared" ref="E43:M43" si="3">SUM(E36:E42)</f>
        <v>0</v>
      </c>
      <c r="F43" s="35">
        <f t="shared" si="3"/>
        <v>0</v>
      </c>
      <c r="G43" s="35">
        <f t="shared" si="3"/>
        <v>0</v>
      </c>
      <c r="H43" s="35">
        <f t="shared" si="3"/>
        <v>0</v>
      </c>
      <c r="I43" s="35">
        <f t="shared" si="3"/>
        <v>0</v>
      </c>
      <c r="J43" s="35">
        <f t="shared" si="3"/>
        <v>0</v>
      </c>
      <c r="K43" s="35">
        <f t="shared" si="3"/>
        <v>0</v>
      </c>
      <c r="L43" s="35">
        <f t="shared" si="3"/>
        <v>0</v>
      </c>
      <c r="M43" s="35">
        <f t="shared" si="3"/>
        <v>0</v>
      </c>
      <c r="N43" s="19"/>
      <c r="O43" s="19"/>
    </row>
    <row r="44" spans="1:15" s="4" customFormat="1" ht="27" customHeight="1" x14ac:dyDescent="0.25">
      <c r="A44" s="32" t="s">
        <v>21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"/>
      <c r="O44" s="3"/>
    </row>
    <row r="45" spans="1:15" s="4" customFormat="1" ht="27" customHeight="1" x14ac:dyDescent="0.25">
      <c r="A45" s="34" t="s">
        <v>3</v>
      </c>
      <c r="B45" s="143"/>
      <c r="C45" s="144"/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3"/>
      <c r="O45" s="3"/>
    </row>
    <row r="46" spans="1:15" s="4" customFormat="1" ht="27" customHeight="1" x14ac:dyDescent="0.25">
      <c r="A46" s="34" t="s">
        <v>4</v>
      </c>
      <c r="B46" s="143"/>
      <c r="C46" s="144"/>
      <c r="D46" s="144"/>
      <c r="E46" s="144"/>
      <c r="F46" s="144"/>
      <c r="G46" s="144"/>
      <c r="H46" s="144"/>
      <c r="I46" s="144"/>
      <c r="J46" s="144"/>
      <c r="K46" s="144"/>
      <c r="L46" s="144"/>
      <c r="M46" s="144"/>
      <c r="N46" s="3"/>
      <c r="O46" s="3"/>
    </row>
    <row r="47" spans="1:15" s="4" customFormat="1" ht="27" customHeight="1" x14ac:dyDescent="0.25">
      <c r="A47" s="34" t="s">
        <v>5</v>
      </c>
      <c r="B47" s="143"/>
      <c r="C47" s="144"/>
      <c r="D47" s="144"/>
      <c r="E47" s="144"/>
      <c r="F47" s="144"/>
      <c r="G47" s="144"/>
      <c r="H47" s="144"/>
      <c r="I47" s="144"/>
      <c r="J47" s="144"/>
      <c r="K47" s="144"/>
      <c r="L47" s="144"/>
      <c r="M47" s="144"/>
      <c r="N47" s="3"/>
      <c r="O47" s="3"/>
    </row>
    <row r="48" spans="1:15" s="4" customFormat="1" ht="27" customHeight="1" x14ac:dyDescent="0.25">
      <c r="A48" s="34" t="s">
        <v>6</v>
      </c>
      <c r="B48" s="143"/>
      <c r="C48" s="144"/>
      <c r="D48" s="144"/>
      <c r="E48" s="144"/>
      <c r="F48" s="144"/>
      <c r="G48" s="144"/>
      <c r="H48" s="144"/>
      <c r="I48" s="144"/>
      <c r="J48" s="144"/>
      <c r="K48" s="144"/>
      <c r="L48" s="144"/>
      <c r="M48" s="144"/>
      <c r="N48" s="3"/>
      <c r="O48" s="3"/>
    </row>
    <row r="49" spans="1:15" s="4" customFormat="1" ht="27" customHeight="1" x14ac:dyDescent="0.25">
      <c r="A49" s="34" t="s">
        <v>7</v>
      </c>
      <c r="B49" s="143"/>
      <c r="C49" s="144"/>
      <c r="D49" s="144"/>
      <c r="E49" s="144"/>
      <c r="F49" s="144"/>
      <c r="G49" s="144"/>
      <c r="H49" s="144"/>
      <c r="I49" s="144"/>
      <c r="J49" s="144"/>
      <c r="K49" s="144"/>
      <c r="L49" s="144"/>
      <c r="M49" s="144"/>
      <c r="N49" s="3"/>
      <c r="O49" s="3"/>
    </row>
    <row r="50" spans="1:15" s="4" customFormat="1" ht="27" customHeight="1" x14ac:dyDescent="0.25">
      <c r="A50" s="34" t="s">
        <v>8</v>
      </c>
      <c r="B50" s="143"/>
      <c r="C50" s="144"/>
      <c r="D50" s="144"/>
      <c r="E50" s="144"/>
      <c r="F50" s="144"/>
      <c r="G50" s="144"/>
      <c r="H50" s="144"/>
      <c r="I50" s="144"/>
      <c r="J50" s="144"/>
      <c r="K50" s="144"/>
      <c r="L50" s="144"/>
      <c r="M50" s="144"/>
      <c r="N50" s="3"/>
      <c r="O50" s="3"/>
    </row>
    <row r="51" spans="1:15" s="4" customFormat="1" ht="27" customHeight="1" x14ac:dyDescent="0.25">
      <c r="A51" s="34" t="s">
        <v>9</v>
      </c>
      <c r="B51" s="143"/>
      <c r="C51" s="144"/>
      <c r="D51" s="144"/>
      <c r="E51" s="144"/>
      <c r="F51" s="144"/>
      <c r="G51" s="144"/>
      <c r="H51" s="144"/>
      <c r="I51" s="144"/>
      <c r="J51" s="144"/>
      <c r="K51" s="144"/>
      <c r="L51" s="144"/>
      <c r="M51" s="144"/>
      <c r="N51" s="3"/>
      <c r="O51" s="3"/>
    </row>
    <row r="52" spans="1:15" s="20" customFormat="1" ht="27" customHeight="1" x14ac:dyDescent="0.25">
      <c r="A52" s="190" t="s">
        <v>29</v>
      </c>
      <c r="B52" s="191"/>
      <c r="C52" s="191"/>
      <c r="D52" s="192"/>
      <c r="E52" s="35">
        <f t="shared" ref="E52:M52" si="4">SUM(E45:E51)</f>
        <v>0</v>
      </c>
      <c r="F52" s="35">
        <f t="shared" si="4"/>
        <v>0</v>
      </c>
      <c r="G52" s="35">
        <f t="shared" si="4"/>
        <v>0</v>
      </c>
      <c r="H52" s="35">
        <f t="shared" si="4"/>
        <v>0</v>
      </c>
      <c r="I52" s="35">
        <f t="shared" si="4"/>
        <v>0</v>
      </c>
      <c r="J52" s="35">
        <f t="shared" si="4"/>
        <v>0</v>
      </c>
      <c r="K52" s="35">
        <f t="shared" si="4"/>
        <v>0</v>
      </c>
      <c r="L52" s="35">
        <f t="shared" si="4"/>
        <v>0</v>
      </c>
      <c r="M52" s="35">
        <f t="shared" si="4"/>
        <v>0</v>
      </c>
      <c r="N52" s="19"/>
      <c r="O52" s="19"/>
    </row>
    <row r="53" spans="1:15" s="4" customFormat="1" ht="27" customHeight="1" x14ac:dyDescent="0.25">
      <c r="A53" s="32" t="s">
        <v>22</v>
      </c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"/>
      <c r="O53" s="3"/>
    </row>
    <row r="54" spans="1:15" s="4" customFormat="1" ht="27" customHeight="1" x14ac:dyDescent="0.25">
      <c r="A54" s="34" t="s">
        <v>3</v>
      </c>
      <c r="B54" s="143"/>
      <c r="C54" s="144"/>
      <c r="D54" s="144"/>
      <c r="E54" s="144"/>
      <c r="F54" s="144"/>
      <c r="G54" s="144"/>
      <c r="H54" s="144"/>
      <c r="I54" s="144"/>
      <c r="J54" s="144"/>
      <c r="K54" s="144"/>
      <c r="L54" s="144"/>
      <c r="M54" s="144"/>
      <c r="N54" s="3"/>
      <c r="O54" s="3"/>
    </row>
    <row r="55" spans="1:15" s="4" customFormat="1" ht="27" customHeight="1" x14ac:dyDescent="0.25">
      <c r="A55" s="34" t="s">
        <v>4</v>
      </c>
      <c r="B55" s="143"/>
      <c r="C55" s="144"/>
      <c r="D55" s="144"/>
      <c r="E55" s="144"/>
      <c r="F55" s="144"/>
      <c r="G55" s="144"/>
      <c r="H55" s="144"/>
      <c r="I55" s="144"/>
      <c r="J55" s="144"/>
      <c r="K55" s="144"/>
      <c r="L55" s="144"/>
      <c r="M55" s="144"/>
      <c r="N55" s="3"/>
      <c r="O55" s="3"/>
    </row>
    <row r="56" spans="1:15" s="4" customFormat="1" ht="27" customHeight="1" x14ac:dyDescent="0.25">
      <c r="A56" s="34" t="s">
        <v>5</v>
      </c>
      <c r="B56" s="143"/>
      <c r="C56" s="144"/>
      <c r="D56" s="144"/>
      <c r="E56" s="144"/>
      <c r="F56" s="144"/>
      <c r="G56" s="144"/>
      <c r="H56" s="144"/>
      <c r="I56" s="144"/>
      <c r="J56" s="144"/>
      <c r="K56" s="144"/>
      <c r="L56" s="144"/>
      <c r="M56" s="144"/>
      <c r="N56" s="3"/>
      <c r="O56" s="3"/>
    </row>
    <row r="57" spans="1:15" s="4" customFormat="1" ht="27" customHeight="1" x14ac:dyDescent="0.25">
      <c r="A57" s="34" t="s">
        <v>6</v>
      </c>
      <c r="B57" s="143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3"/>
      <c r="O57" s="3"/>
    </row>
    <row r="58" spans="1:15" s="4" customFormat="1" ht="27" customHeight="1" x14ac:dyDescent="0.25">
      <c r="A58" s="34" t="s">
        <v>7</v>
      </c>
      <c r="B58" s="143"/>
      <c r="C58" s="144"/>
      <c r="D58" s="144"/>
      <c r="E58" s="144"/>
      <c r="F58" s="144"/>
      <c r="G58" s="144"/>
      <c r="H58" s="144"/>
      <c r="I58" s="144"/>
      <c r="J58" s="144"/>
      <c r="K58" s="144"/>
      <c r="L58" s="144"/>
      <c r="M58" s="144"/>
      <c r="N58" s="3"/>
      <c r="O58" s="3"/>
    </row>
    <row r="59" spans="1:15" s="4" customFormat="1" ht="27" customHeight="1" x14ac:dyDescent="0.25">
      <c r="A59" s="34" t="s">
        <v>8</v>
      </c>
      <c r="B59" s="143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3"/>
      <c r="O59" s="3"/>
    </row>
    <row r="60" spans="1:15" s="4" customFormat="1" ht="27" customHeight="1" x14ac:dyDescent="0.25">
      <c r="A60" s="34" t="s">
        <v>9</v>
      </c>
      <c r="B60" s="143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3"/>
      <c r="O60" s="3"/>
    </row>
    <row r="61" spans="1:15" s="20" customFormat="1" ht="27" customHeight="1" x14ac:dyDescent="0.25">
      <c r="A61" s="190" t="s">
        <v>30</v>
      </c>
      <c r="B61" s="191"/>
      <c r="C61" s="191"/>
      <c r="D61" s="192"/>
      <c r="E61" s="35">
        <f t="shared" ref="E61:M61" si="5">SUM(E54:E60)</f>
        <v>0</v>
      </c>
      <c r="F61" s="35">
        <f t="shared" si="5"/>
        <v>0</v>
      </c>
      <c r="G61" s="35">
        <f t="shared" si="5"/>
        <v>0</v>
      </c>
      <c r="H61" s="35">
        <f t="shared" si="5"/>
        <v>0</v>
      </c>
      <c r="I61" s="35">
        <f t="shared" si="5"/>
        <v>0</v>
      </c>
      <c r="J61" s="35">
        <f t="shared" si="5"/>
        <v>0</v>
      </c>
      <c r="K61" s="35">
        <f t="shared" si="5"/>
        <v>0</v>
      </c>
      <c r="L61" s="35">
        <f t="shared" si="5"/>
        <v>0</v>
      </c>
      <c r="M61" s="35">
        <f t="shared" si="5"/>
        <v>0</v>
      </c>
      <c r="N61" s="19"/>
      <c r="O61" s="19"/>
    </row>
    <row r="62" spans="1:15" s="15" customFormat="1" ht="27" customHeight="1" x14ac:dyDescent="0.25">
      <c r="A62" s="36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21"/>
      <c r="O62" s="21"/>
    </row>
    <row r="63" spans="1:15" s="15" customFormat="1" ht="27" customHeight="1" x14ac:dyDescent="0.25">
      <c r="A63" s="38" t="s">
        <v>31</v>
      </c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21"/>
      <c r="O63" s="21"/>
    </row>
    <row r="64" spans="1:15" s="15" customFormat="1" ht="27" customHeight="1" thickBot="1" x14ac:dyDescent="0.35">
      <c r="A64" s="36"/>
      <c r="B64" s="37"/>
      <c r="C64" s="37"/>
      <c r="D64" s="67" t="s">
        <v>51</v>
      </c>
      <c r="E64" s="37"/>
      <c r="F64" s="37"/>
      <c r="G64" s="37"/>
      <c r="H64" s="37"/>
      <c r="I64" s="37"/>
      <c r="J64" s="37"/>
      <c r="K64" s="37"/>
      <c r="L64" s="37"/>
      <c r="M64" s="37"/>
      <c r="N64" s="21"/>
      <c r="O64" s="21"/>
    </row>
    <row r="65" spans="1:15" s="12" customFormat="1" ht="42" customHeight="1" thickBot="1" x14ac:dyDescent="0.3">
      <c r="A65" s="39" t="s">
        <v>45</v>
      </c>
      <c r="B65" s="74">
        <f>SUM(E16+E25+E34+E43+E52+E61)</f>
        <v>0</v>
      </c>
      <c r="C65" s="27"/>
      <c r="D65" s="68" t="s">
        <v>50</v>
      </c>
      <c r="E65" s="27"/>
      <c r="F65" s="27"/>
      <c r="G65" s="27"/>
      <c r="H65" s="27"/>
      <c r="I65" s="27"/>
      <c r="J65" s="27"/>
      <c r="K65" s="27"/>
      <c r="L65" s="27"/>
      <c r="M65" s="27"/>
      <c r="N65" s="11"/>
      <c r="O65" s="11"/>
    </row>
    <row r="66" spans="1:15" s="12" customFormat="1" ht="42" customHeight="1" thickBot="1" x14ac:dyDescent="0.3">
      <c r="A66" s="39" t="s">
        <v>36</v>
      </c>
      <c r="B66" s="74">
        <f>SUM(G16+G25+G34+G43+G52+G61)</f>
        <v>0</v>
      </c>
      <c r="C66" s="27"/>
      <c r="D66" s="68" t="s">
        <v>52</v>
      </c>
      <c r="E66" s="27"/>
      <c r="F66" s="27"/>
      <c r="G66" s="27"/>
      <c r="H66" s="27"/>
      <c r="I66" s="27"/>
      <c r="J66" s="27"/>
      <c r="K66" s="27"/>
      <c r="L66" s="27"/>
      <c r="M66" s="27"/>
      <c r="N66" s="11"/>
      <c r="O66" s="11"/>
    </row>
    <row r="67" spans="1:15" s="12" customFormat="1" ht="42" customHeight="1" thickBot="1" x14ac:dyDescent="0.3">
      <c r="A67" s="41" t="s">
        <v>11</v>
      </c>
      <c r="B67" s="74">
        <f>SUM(H16+H25+H34+H43+H52+H61)</f>
        <v>0</v>
      </c>
      <c r="C67" s="27"/>
      <c r="D67" s="69"/>
      <c r="E67" s="27"/>
      <c r="F67" s="27"/>
      <c r="G67" s="27"/>
      <c r="H67" s="27"/>
      <c r="I67" s="27"/>
      <c r="J67" s="27"/>
      <c r="K67" s="27"/>
      <c r="L67" s="27"/>
      <c r="M67" s="27"/>
      <c r="N67" s="11"/>
      <c r="O67" s="11"/>
    </row>
    <row r="68" spans="1:15" s="12" customFormat="1" ht="42" customHeight="1" thickBot="1" x14ac:dyDescent="0.3">
      <c r="A68" s="41" t="s">
        <v>46</v>
      </c>
      <c r="B68" s="74">
        <f>SUM(I16+I25+I34+I43+I52+I61)</f>
        <v>0</v>
      </c>
      <c r="C68" s="27"/>
      <c r="D68" s="68" t="s">
        <v>53</v>
      </c>
      <c r="E68" s="27"/>
      <c r="F68" s="27"/>
      <c r="G68" s="27"/>
      <c r="H68" s="27"/>
      <c r="I68" s="27"/>
      <c r="J68" s="27"/>
      <c r="K68" s="27"/>
      <c r="L68" s="27"/>
      <c r="M68" s="27"/>
      <c r="N68" s="11"/>
      <c r="O68" s="11"/>
    </row>
    <row r="69" spans="1:15" s="12" customFormat="1" ht="42" customHeight="1" thickBot="1" x14ac:dyDescent="0.3">
      <c r="A69" s="41" t="s">
        <v>47</v>
      </c>
      <c r="B69" s="74">
        <f>SUM(J16+J25+J34+J43+J52+J61)</f>
        <v>0</v>
      </c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11"/>
      <c r="O69" s="11"/>
    </row>
    <row r="70" spans="1:15" s="12" customFormat="1" ht="42" customHeight="1" thickBot="1" x14ac:dyDescent="0.3">
      <c r="A70" s="41" t="s">
        <v>49</v>
      </c>
      <c r="B70" s="74">
        <f>SUM(K16+K25+K34+K43+K52+K61)</f>
        <v>0</v>
      </c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11"/>
      <c r="O70" s="11"/>
    </row>
    <row r="71" spans="1:15" s="12" customFormat="1" ht="42" customHeight="1" thickBot="1" x14ac:dyDescent="0.3">
      <c r="A71" s="41" t="s">
        <v>32</v>
      </c>
      <c r="B71" s="74">
        <f>SUM(L16+L25+L34+L43+L52+L61)</f>
        <v>0</v>
      </c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11"/>
      <c r="O71" s="11"/>
    </row>
    <row r="72" spans="1:15" s="12" customFormat="1" ht="42" customHeight="1" thickBot="1" x14ac:dyDescent="0.3">
      <c r="A72" s="41" t="s">
        <v>54</v>
      </c>
      <c r="B72" s="74">
        <f>SUM(F61+F52+F43+F34+F25+F16)</f>
        <v>0</v>
      </c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11"/>
      <c r="O72" s="11"/>
    </row>
    <row r="73" spans="1:15" s="12" customFormat="1" ht="15" customHeight="1" thickBot="1" x14ac:dyDescent="0.3">
      <c r="A73" s="41"/>
      <c r="B73" s="40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11"/>
      <c r="O73" s="11"/>
    </row>
    <row r="74" spans="1:15" s="11" customFormat="1" ht="40.5" customHeight="1" thickBot="1" x14ac:dyDescent="0.3">
      <c r="A74" s="48" t="s">
        <v>38</v>
      </c>
      <c r="B74" s="75">
        <f>SUM(B65:B70)</f>
        <v>0</v>
      </c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</row>
    <row r="75" spans="1:15" s="11" customFormat="1" ht="45" customHeight="1" thickBot="1" x14ac:dyDescent="0.3">
      <c r="A75" s="48" t="s">
        <v>37</v>
      </c>
      <c r="B75" s="75">
        <f>SUM(B65:B71)</f>
        <v>0</v>
      </c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</row>
    <row r="76" spans="1:15" ht="27" customHeight="1" x14ac:dyDescent="0.3"/>
  </sheetData>
  <mergeCells count="11">
    <mergeCell ref="A61:D61"/>
    <mergeCell ref="K5:M5"/>
    <mergeCell ref="B3:D3"/>
    <mergeCell ref="B5:E5"/>
    <mergeCell ref="A16:D16"/>
    <mergeCell ref="A25:D25"/>
    <mergeCell ref="A34:D34"/>
    <mergeCell ref="K4:L4"/>
    <mergeCell ref="K3:L3"/>
    <mergeCell ref="A43:D43"/>
    <mergeCell ref="A52:D52"/>
  </mergeCells>
  <phoneticPr fontId="9" type="noConversion"/>
  <printOptions horizontalCentered="1"/>
  <pageMargins left="0" right="0" top="0.59055118110236227" bottom="0.19685039370078741" header="0.51181102362204722" footer="0.51181102362204722"/>
  <pageSetup paperSize="8" scale="50" orientation="portrait" cellComments="asDisplayed" errors="blank" r:id="rId1"/>
  <headerFooter alignWithMargins="0">
    <oddHeader xml:space="preserve">&amp;C
</oddHeader>
    <oddFooter>&amp;L&amp;"Arial,Italic"&amp;9Run Review Calculation Matrix
Version 1.0       &amp;C
&amp;"Arial,Italic"&amp;9Updated 12/02/10</oddFooter>
  </headerFooter>
</worksheet>
</file>

<file path=xl/worksheets/sheet9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26"/>
  <sheetViews>
    <sheetView view="pageBreakPreview" zoomScale="55" zoomScaleNormal="100" workbookViewId="0">
      <selection activeCell="C21" sqref="C21"/>
    </sheetView>
  </sheetViews>
  <sheetFormatPr defaultRowHeight="17.399999999999999" x14ac:dyDescent="0.3"/>
  <cols>
    <col min="1" max="1" width="46.109375" customWidth="1"/>
    <col min="2" max="8" width="27.33203125" style="8" customWidth="1"/>
    <col min="9" max="11" width="15.88671875" style="8" customWidth="1"/>
    <col min="12" max="13" width="9.109375" style="1"/>
  </cols>
  <sheetData>
    <row r="1" spans="1:13" s="2" customFormat="1" ht="28.5" customHeight="1" x14ac:dyDescent="0.25">
      <c r="A1" s="17" t="s">
        <v>40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5"/>
      <c r="M1" s="5"/>
    </row>
    <row r="2" spans="1:13" s="2" customFormat="1" ht="28.5" customHeight="1" x14ac:dyDescent="0.25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5"/>
      <c r="M2" s="5"/>
    </row>
    <row r="3" spans="1:13" s="4" customFormat="1" ht="49.5" customHeight="1" x14ac:dyDescent="0.25">
      <c r="A3" s="6" t="s">
        <v>15</v>
      </c>
      <c r="B3" s="182" t="s">
        <v>165</v>
      </c>
      <c r="C3" s="183"/>
      <c r="D3" s="184"/>
      <c r="E3" s="45"/>
      <c r="F3" s="23"/>
      <c r="G3" s="7" t="s">
        <v>16</v>
      </c>
      <c r="H3" s="141" t="s">
        <v>204</v>
      </c>
      <c r="K3" s="27"/>
      <c r="L3" s="3"/>
      <c r="M3" s="3"/>
    </row>
    <row r="4" spans="1:13" s="12" customFormat="1" ht="15.6" x14ac:dyDescent="0.25">
      <c r="A4" s="28"/>
      <c r="B4" s="27"/>
      <c r="C4" s="27"/>
      <c r="D4" s="27"/>
      <c r="E4" s="27"/>
      <c r="F4" s="27"/>
      <c r="G4" s="27"/>
      <c r="H4" s="27"/>
      <c r="I4" s="27"/>
      <c r="J4" s="27"/>
      <c r="K4" s="27"/>
      <c r="L4" s="11"/>
      <c r="M4" s="11"/>
    </row>
    <row r="5" spans="1:13" s="12" customFormat="1" ht="55.5" customHeight="1" x14ac:dyDescent="0.25">
      <c r="A5" s="18" t="s">
        <v>48</v>
      </c>
      <c r="B5" s="185" t="s">
        <v>210</v>
      </c>
      <c r="C5" s="186"/>
      <c r="D5" s="187"/>
      <c r="E5" s="62"/>
      <c r="F5" s="27"/>
      <c r="G5" s="27"/>
      <c r="H5" s="27"/>
      <c r="I5" s="27"/>
      <c r="J5" s="27"/>
      <c r="K5" s="27"/>
      <c r="L5" s="11"/>
      <c r="M5" s="11"/>
    </row>
    <row r="6" spans="1:13" s="14" customFormat="1" ht="15" customHeight="1" x14ac:dyDescent="0.25">
      <c r="A6" s="34"/>
      <c r="B6" s="31"/>
      <c r="C6" s="31"/>
      <c r="D6" s="31"/>
      <c r="E6" s="31"/>
      <c r="F6" s="31"/>
      <c r="G6" s="31"/>
      <c r="H6" s="31"/>
      <c r="I6" s="31"/>
      <c r="J6" s="31"/>
      <c r="K6" s="31"/>
      <c r="L6" s="13"/>
      <c r="M6" s="13"/>
    </row>
    <row r="7" spans="1:13" s="2" customFormat="1" ht="52.2" x14ac:dyDescent="0.25">
      <c r="A7" s="6" t="s">
        <v>39</v>
      </c>
      <c r="B7" s="7" t="s">
        <v>45</v>
      </c>
      <c r="C7" s="7" t="s">
        <v>35</v>
      </c>
      <c r="D7" s="7" t="s">
        <v>11</v>
      </c>
      <c r="E7" s="7" t="s">
        <v>46</v>
      </c>
      <c r="F7" s="7" t="s">
        <v>47</v>
      </c>
      <c r="G7" s="7" t="s">
        <v>49</v>
      </c>
      <c r="H7" s="7" t="s">
        <v>24</v>
      </c>
      <c r="I7" s="5"/>
      <c r="J7" s="5"/>
    </row>
    <row r="8" spans="1:13" s="4" customFormat="1" ht="27" customHeight="1" x14ac:dyDescent="0.25">
      <c r="A8" s="142" t="s">
        <v>166</v>
      </c>
      <c r="B8" s="70">
        <f>'Calculation Matrix RMO 12a'!B65</f>
        <v>0</v>
      </c>
      <c r="C8" s="70">
        <f>'Calculation Matrix RMO 12a'!B66</f>
        <v>0</v>
      </c>
      <c r="D8" s="70">
        <f>'Calculation Matrix RMO 12a'!B67</f>
        <v>0</v>
      </c>
      <c r="E8" s="70">
        <f>'Calculation Matrix RMO 12a'!B68</f>
        <v>0</v>
      </c>
      <c r="F8" s="70">
        <f>'Calculation Matrix RMO 12a'!B69</f>
        <v>0</v>
      </c>
      <c r="G8" s="70">
        <f>'Calculation Matrix RMO 12a'!B70</f>
        <v>0</v>
      </c>
      <c r="H8" s="55">
        <f>SUM(B8:D8)</f>
        <v>0</v>
      </c>
      <c r="I8" s="3"/>
      <c r="J8" s="3"/>
    </row>
    <row r="9" spans="1:13" s="4" customFormat="1" ht="27" customHeight="1" x14ac:dyDescent="0.25">
      <c r="A9" s="142" t="s">
        <v>167</v>
      </c>
      <c r="B9" s="70">
        <f>'Calculation Matrix RMO 12b'!$B$65</f>
        <v>0</v>
      </c>
      <c r="C9" s="70">
        <f>'Calculation Matrix RMO 12b'!$B$66</f>
        <v>0</v>
      </c>
      <c r="D9" s="70">
        <f>'Calculation Matrix RMO 12b'!$B$67</f>
        <v>0</v>
      </c>
      <c r="E9" s="70">
        <f>'Calculation Matrix RMO 12b'!$B$68</f>
        <v>0</v>
      </c>
      <c r="F9" s="70">
        <f>'Calculation Matrix RMO 12b'!$B$69</f>
        <v>0</v>
      </c>
      <c r="G9" s="70">
        <f>'Calculation Matrix RMO 12b'!$B$70</f>
        <v>0</v>
      </c>
      <c r="H9" s="55">
        <f>SUM(B9:D9)</f>
        <v>0</v>
      </c>
      <c r="I9" s="3"/>
      <c r="J9" s="3"/>
    </row>
    <row r="10" spans="1:13" s="4" customFormat="1" ht="27" customHeight="1" x14ac:dyDescent="0.25">
      <c r="A10" s="142" t="s">
        <v>168</v>
      </c>
      <c r="B10" s="70">
        <f>'Calculation Matrix RMO 12c'!$B$65</f>
        <v>0</v>
      </c>
      <c r="C10" s="70">
        <f>'Calculation Matrix RMO 12c'!$B$66</f>
        <v>0</v>
      </c>
      <c r="D10" s="70">
        <f>'Calculation Matrix RMO 12c'!$B$67</f>
        <v>0</v>
      </c>
      <c r="E10" s="70">
        <f>'Calculation Matrix RMO 12c'!$B$68</f>
        <v>0</v>
      </c>
      <c r="F10" s="70">
        <f>'Calculation Matrix RMO 12c'!$B$69</f>
        <v>0</v>
      </c>
      <c r="G10" s="70">
        <f>'Calculation Matrix RMO 12c'!$B$70</f>
        <v>0</v>
      </c>
      <c r="H10" s="55">
        <f>SUM(B10:D10)</f>
        <v>0</v>
      </c>
      <c r="I10" s="3"/>
      <c r="J10" s="3"/>
    </row>
    <row r="11" spans="1:13" s="4" customFormat="1" ht="27" customHeight="1" x14ac:dyDescent="0.25">
      <c r="A11" s="142" t="s">
        <v>169</v>
      </c>
      <c r="B11" s="70">
        <f>'Calculation Matrix RMO 12d'!$B$65</f>
        <v>0</v>
      </c>
      <c r="C11" s="70">
        <f>'Calculation Matrix RMO 12d'!$B$66</f>
        <v>0</v>
      </c>
      <c r="D11" s="70">
        <f>'Calculation Matrix RMO 12d'!$B$67</f>
        <v>0</v>
      </c>
      <c r="E11" s="70">
        <f>'Calculation Matrix RMO 12d'!$B$68</f>
        <v>0</v>
      </c>
      <c r="F11" s="70">
        <f>'Calculation Matrix RMO 12d'!$B$69</f>
        <v>0</v>
      </c>
      <c r="G11" s="70">
        <f>'Calculation Matrix RMO 12d'!$B$70</f>
        <v>0</v>
      </c>
      <c r="H11" s="55">
        <f>SUM(B11:D11)</f>
        <v>0</v>
      </c>
      <c r="I11" s="3"/>
      <c r="J11" s="3"/>
    </row>
    <row r="12" spans="1:13" s="4" customFormat="1" ht="27" customHeight="1" thickBot="1" x14ac:dyDescent="0.35">
      <c r="A12" s="44"/>
      <c r="B12" s="45"/>
      <c r="C12" s="45"/>
      <c r="D12" s="67" t="s">
        <v>51</v>
      </c>
      <c r="E12" s="45"/>
      <c r="F12" s="45"/>
      <c r="G12" s="45"/>
      <c r="I12" s="3"/>
      <c r="J12" s="3"/>
    </row>
    <row r="13" spans="1:13" s="47" customFormat="1" ht="39" customHeight="1" thickBot="1" x14ac:dyDescent="0.3">
      <c r="A13" s="49" t="s">
        <v>45</v>
      </c>
      <c r="B13" s="57">
        <f>SUM(B8:B11)</f>
        <v>0</v>
      </c>
      <c r="C13" s="27"/>
      <c r="D13" s="68" t="s">
        <v>50</v>
      </c>
      <c r="E13" s="45"/>
      <c r="F13" s="45"/>
      <c r="G13" s="45"/>
      <c r="H13" s="50">
        <f>SUM(H8:H11)</f>
        <v>0</v>
      </c>
      <c r="I13" s="46"/>
      <c r="J13" s="46"/>
    </row>
    <row r="14" spans="1:13" s="47" customFormat="1" ht="40.5" customHeight="1" thickBot="1" x14ac:dyDescent="0.3">
      <c r="A14" s="49" t="s">
        <v>36</v>
      </c>
      <c r="B14" s="57">
        <f>SUM(C8:C11)</f>
        <v>0</v>
      </c>
      <c r="C14" s="27"/>
      <c r="D14" s="68" t="s">
        <v>52</v>
      </c>
      <c r="E14" s="45"/>
      <c r="F14" s="45"/>
      <c r="G14" s="45"/>
      <c r="H14" s="45"/>
      <c r="I14" s="46"/>
      <c r="J14" s="46"/>
    </row>
    <row r="15" spans="1:13" s="47" customFormat="1" ht="40.5" customHeight="1" thickBot="1" x14ac:dyDescent="0.3">
      <c r="A15" s="51" t="s">
        <v>11</v>
      </c>
      <c r="B15" s="57">
        <f>SUM(D8:D11)</f>
        <v>0</v>
      </c>
      <c r="C15" s="27"/>
      <c r="D15" s="69"/>
      <c r="E15" s="45"/>
      <c r="F15" s="45"/>
      <c r="G15" s="45"/>
      <c r="H15" s="45"/>
      <c r="I15" s="46"/>
      <c r="J15" s="46"/>
    </row>
    <row r="16" spans="1:13" s="47" customFormat="1" ht="40.5" customHeight="1" thickBot="1" x14ac:dyDescent="0.3">
      <c r="A16" s="51" t="s">
        <v>46</v>
      </c>
      <c r="B16" s="57">
        <f>SUM(E8:E11)</f>
        <v>0</v>
      </c>
      <c r="C16" s="27"/>
      <c r="D16" s="68" t="s">
        <v>53</v>
      </c>
      <c r="E16" s="45"/>
      <c r="F16" s="45"/>
      <c r="G16" s="45"/>
      <c r="H16" s="45"/>
      <c r="I16" s="46"/>
      <c r="J16" s="46"/>
    </row>
    <row r="17" spans="1:10" s="47" customFormat="1" ht="40.5" customHeight="1" thickBot="1" x14ac:dyDescent="0.3">
      <c r="A17" s="51" t="s">
        <v>47</v>
      </c>
      <c r="B17" s="57">
        <f>SUM(F8:F11)</f>
        <v>0</v>
      </c>
      <c r="C17" s="27"/>
      <c r="D17" s="66"/>
      <c r="E17" s="45"/>
      <c r="F17" s="45"/>
      <c r="G17" s="45"/>
      <c r="H17" s="45"/>
      <c r="I17" s="46"/>
      <c r="J17" s="46"/>
    </row>
    <row r="18" spans="1:10" s="47" customFormat="1" ht="40.5" customHeight="1" thickBot="1" x14ac:dyDescent="0.3">
      <c r="A18" s="51" t="s">
        <v>49</v>
      </c>
      <c r="B18" s="57">
        <f>SUM(G8:G11)</f>
        <v>0</v>
      </c>
      <c r="C18" s="27"/>
      <c r="D18" s="66"/>
      <c r="E18" s="45"/>
      <c r="F18" s="45"/>
      <c r="G18" s="45"/>
      <c r="H18" s="45"/>
      <c r="I18" s="46"/>
      <c r="J18" s="46"/>
    </row>
    <row r="19" spans="1:10" s="47" customFormat="1" ht="22.5" customHeight="1" thickBot="1" x14ac:dyDescent="0.3">
      <c r="A19" s="52"/>
      <c r="B19" s="58"/>
      <c r="C19" s="27"/>
      <c r="D19" s="45"/>
      <c r="E19" s="45"/>
      <c r="F19" s="45"/>
      <c r="G19" s="45"/>
      <c r="H19" s="45"/>
      <c r="I19" s="46"/>
      <c r="J19" s="46"/>
    </row>
    <row r="20" spans="1:10" ht="57" customHeight="1" thickBot="1" x14ac:dyDescent="0.35">
      <c r="A20" s="53" t="s">
        <v>55</v>
      </c>
      <c r="B20" s="56">
        <f>SUM(B13:B15)</f>
        <v>0</v>
      </c>
      <c r="C20" s="27"/>
      <c r="D20" s="64"/>
      <c r="E20" s="65"/>
      <c r="F20" s="16"/>
      <c r="G20" s="16"/>
      <c r="H20" s="16"/>
    </row>
    <row r="21" spans="1:10" ht="40.5" customHeight="1" thickBot="1" x14ac:dyDescent="0.35">
      <c r="A21" s="49" t="s">
        <v>33</v>
      </c>
      <c r="B21" s="131"/>
      <c r="C21" s="42" t="s">
        <v>34</v>
      </c>
      <c r="D21" s="16"/>
      <c r="E21" s="65"/>
      <c r="F21" s="16"/>
      <c r="G21" s="16"/>
      <c r="H21" s="16"/>
    </row>
    <row r="22" spans="1:10" ht="40.5" customHeight="1" thickBot="1" x14ac:dyDescent="0.35">
      <c r="A22" s="49" t="s">
        <v>41</v>
      </c>
      <c r="B22" s="131"/>
      <c r="C22" s="188" t="s">
        <v>85</v>
      </c>
      <c r="D22" s="189"/>
      <c r="E22" s="189"/>
      <c r="F22" s="189"/>
      <c r="G22" s="189"/>
      <c r="H22" s="189"/>
    </row>
    <row r="23" spans="1:10" ht="40.5" customHeight="1" thickBot="1" x14ac:dyDescent="0.35">
      <c r="A23" s="49" t="s">
        <v>44</v>
      </c>
      <c r="B23" s="61">
        <f>(SUM(B16:B18)/40)</f>
        <v>0</v>
      </c>
      <c r="C23" s="42"/>
      <c r="D23" s="16"/>
      <c r="E23" s="16"/>
      <c r="F23" s="16"/>
      <c r="G23" s="16"/>
      <c r="H23" s="16"/>
    </row>
    <row r="24" spans="1:10" ht="40.5" customHeight="1" thickBot="1" x14ac:dyDescent="0.35">
      <c r="A24" s="53" t="s">
        <v>42</v>
      </c>
      <c r="B24" s="56">
        <f>(B21*B22) - B23</f>
        <v>0</v>
      </c>
      <c r="C24" s="42"/>
      <c r="D24" s="16"/>
      <c r="E24" s="16"/>
      <c r="F24" s="16"/>
      <c r="G24" s="16"/>
      <c r="H24" s="16"/>
    </row>
    <row r="25" spans="1:10" ht="21" customHeight="1" thickBot="1" x14ac:dyDescent="0.35">
      <c r="A25" s="54"/>
      <c r="B25" s="59"/>
      <c r="C25" s="42"/>
      <c r="D25" s="16"/>
      <c r="E25" s="16"/>
      <c r="F25" s="16"/>
      <c r="G25" s="16"/>
      <c r="H25" s="16"/>
    </row>
    <row r="26" spans="1:10" ht="51" customHeight="1" thickBot="1" x14ac:dyDescent="0.35">
      <c r="A26" s="53" t="s">
        <v>59</v>
      </c>
      <c r="B26" s="60" t="e">
        <f>B20/B24</f>
        <v>#DIV/0!</v>
      </c>
      <c r="C26" s="16"/>
      <c r="D26" s="16"/>
      <c r="E26" s="16"/>
      <c r="F26" s="16"/>
      <c r="G26" s="16"/>
      <c r="H26" s="16"/>
    </row>
  </sheetData>
  <sheetProtection password="97F2" sheet="1" objects="1" scenarios="1"/>
  <mergeCells count="3">
    <mergeCell ref="B5:D5"/>
    <mergeCell ref="B3:D3"/>
    <mergeCell ref="C22:H22"/>
  </mergeCells>
  <phoneticPr fontId="9" type="noConversion"/>
  <printOptions horizontalCentered="1"/>
  <pageMargins left="0" right="0" top="0.59055118110236227" bottom="0.19685039370078741" header="0.51181102362204722" footer="0.51181102362204722"/>
  <pageSetup paperSize="8" scale="50" orientation="portrait" cellComments="asDisplayed" errors="blank" r:id="rId1"/>
  <headerFooter alignWithMargins="0">
    <oddHeader xml:space="preserve">&amp;C
</oddHeader>
    <oddFooter>&amp;L&amp;"Arial,Italic"&amp;9Run Review Calculation Matrix
Version 1.0       &amp;C
&amp;"Arial,Italic"&amp;9Updated 12/02/10</oddFooter>
  </headerFooter>
  <legacyDrawing r:id="rId2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6"/>
  <sheetViews>
    <sheetView view="pageBreakPreview" zoomScale="55" zoomScaleNormal="100" workbookViewId="0">
      <selection activeCell="C21" sqref="C21"/>
    </sheetView>
  </sheetViews>
  <sheetFormatPr defaultRowHeight="17.399999999999999" x14ac:dyDescent="0.3"/>
  <cols>
    <col min="1" max="1" width="38.109375" customWidth="1"/>
    <col min="2" max="4" width="23.5546875" style="8" customWidth="1"/>
    <col min="5" max="6" width="17.33203125" style="8" customWidth="1"/>
    <col min="7" max="7" width="15.88671875" style="8" customWidth="1"/>
    <col min="8" max="9" width="17.44140625" style="8" customWidth="1"/>
    <col min="10" max="10" width="20.6640625" style="8" customWidth="1"/>
    <col min="11" max="11" width="15.88671875" style="8" customWidth="1"/>
    <col min="12" max="12" width="17.88671875" style="8" customWidth="1"/>
    <col min="13" max="13" width="19.33203125" style="8" customWidth="1"/>
    <col min="14" max="15" width="9.109375" style="1"/>
  </cols>
  <sheetData>
    <row r="1" spans="1:15" s="2" customFormat="1" ht="28.5" customHeight="1" x14ac:dyDescent="0.25">
      <c r="A1" s="17" t="s">
        <v>23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5"/>
      <c r="O1" s="5"/>
    </row>
    <row r="2" spans="1:15" s="2" customFormat="1" ht="28.5" customHeight="1" x14ac:dyDescent="0.25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5"/>
      <c r="O2" s="5"/>
    </row>
    <row r="3" spans="1:15" s="4" customFormat="1" ht="49.5" customHeight="1" x14ac:dyDescent="0.25">
      <c r="A3" s="22" t="s">
        <v>15</v>
      </c>
      <c r="B3" s="196" t="str">
        <f>'Individual Service 12 Total'!B3:D3</f>
        <v>Service 12</v>
      </c>
      <c r="C3" s="197"/>
      <c r="D3" s="198"/>
      <c r="E3" s="27"/>
      <c r="F3" s="27"/>
      <c r="G3" s="23"/>
      <c r="H3" s="63"/>
      <c r="I3" s="24"/>
      <c r="J3" s="25" t="s">
        <v>16</v>
      </c>
      <c r="K3" s="193" t="str">
        <f>'Individual Service 12 Total'!H3</f>
        <v>House Officer / Registrar</v>
      </c>
      <c r="L3" s="195"/>
      <c r="M3" s="27"/>
      <c r="N3" s="3"/>
      <c r="O3" s="3"/>
    </row>
    <row r="4" spans="1:15" s="12" customFormat="1" ht="15.6" x14ac:dyDescent="0.25">
      <c r="A4" s="28"/>
      <c r="B4" s="27"/>
      <c r="C4" s="27"/>
      <c r="D4" s="27"/>
      <c r="E4" s="27"/>
      <c r="F4" s="27"/>
      <c r="G4" s="27"/>
      <c r="H4" s="27"/>
      <c r="I4" s="27"/>
      <c r="J4" s="27"/>
      <c r="K4" s="203"/>
      <c r="L4" s="203"/>
      <c r="M4" s="27"/>
      <c r="N4" s="11"/>
      <c r="O4" s="11"/>
    </row>
    <row r="5" spans="1:15" s="2" customFormat="1" ht="90.75" customHeight="1" x14ac:dyDescent="0.25">
      <c r="A5" s="29" t="s">
        <v>14</v>
      </c>
      <c r="B5" s="199" t="str">
        <f>'Individual Service 12 Total'!A8</f>
        <v>SERVICE 12, RMO 1</v>
      </c>
      <c r="C5" s="200"/>
      <c r="D5" s="200"/>
      <c r="E5" s="201"/>
      <c r="F5" s="76"/>
      <c r="G5" s="30"/>
      <c r="H5" s="31"/>
      <c r="I5" s="31"/>
      <c r="J5" s="43" t="s">
        <v>48</v>
      </c>
      <c r="K5" s="193" t="str">
        <f>'Individual Service 12 Total'!B5</f>
        <v>RMO support to enter details from run description e.g. 0800-1630 = 8.5 per day</v>
      </c>
      <c r="L5" s="194"/>
      <c r="M5" s="195"/>
      <c r="N5" s="5"/>
      <c r="O5" s="5"/>
    </row>
    <row r="6" spans="1:15" s="14" customFormat="1" ht="15" customHeight="1" x14ac:dyDescent="0.25">
      <c r="A6" s="34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13"/>
      <c r="O6" s="13"/>
    </row>
    <row r="7" spans="1:15" s="2" customFormat="1" ht="46.8" x14ac:dyDescent="0.25">
      <c r="A7" s="22" t="s">
        <v>0</v>
      </c>
      <c r="B7" s="25" t="s">
        <v>10</v>
      </c>
      <c r="C7" s="25" t="s">
        <v>1</v>
      </c>
      <c r="D7" s="25" t="s">
        <v>2</v>
      </c>
      <c r="E7" s="25" t="s">
        <v>45</v>
      </c>
      <c r="F7" s="25" t="s">
        <v>54</v>
      </c>
      <c r="G7" s="25" t="s">
        <v>35</v>
      </c>
      <c r="H7" s="25" t="s">
        <v>11</v>
      </c>
      <c r="I7" s="25" t="s">
        <v>46</v>
      </c>
      <c r="J7" s="25" t="s">
        <v>47</v>
      </c>
      <c r="K7" s="25" t="s">
        <v>49</v>
      </c>
      <c r="L7" s="25" t="s">
        <v>12</v>
      </c>
      <c r="M7" s="25" t="s">
        <v>13</v>
      </c>
      <c r="N7" s="5"/>
      <c r="O7" s="5"/>
    </row>
    <row r="8" spans="1:15" s="4" customFormat="1" ht="27" customHeight="1" x14ac:dyDescent="0.25">
      <c r="A8" s="32" t="s">
        <v>17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"/>
      <c r="O8" s="3"/>
    </row>
    <row r="9" spans="1:15" s="4" customFormat="1" ht="27" customHeight="1" x14ac:dyDescent="0.25">
      <c r="A9" s="78" t="s">
        <v>3</v>
      </c>
      <c r="B9" s="82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3"/>
      <c r="O9" s="3"/>
    </row>
    <row r="10" spans="1:15" s="4" customFormat="1" ht="27" customHeight="1" x14ac:dyDescent="0.25">
      <c r="A10" s="78" t="s">
        <v>4</v>
      </c>
      <c r="B10" s="82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3"/>
      <c r="O10" s="3"/>
    </row>
    <row r="11" spans="1:15" s="4" customFormat="1" ht="27" customHeight="1" x14ac:dyDescent="0.25">
      <c r="A11" s="78" t="s">
        <v>5</v>
      </c>
      <c r="B11" s="82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3"/>
      <c r="O11" s="3"/>
    </row>
    <row r="12" spans="1:15" s="4" customFormat="1" ht="27" customHeight="1" x14ac:dyDescent="0.25">
      <c r="A12" s="78" t="s">
        <v>6</v>
      </c>
      <c r="B12" s="82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3"/>
      <c r="O12" s="3"/>
    </row>
    <row r="13" spans="1:15" s="4" customFormat="1" ht="27" customHeight="1" x14ac:dyDescent="0.25">
      <c r="A13" s="78" t="s">
        <v>7</v>
      </c>
      <c r="B13" s="82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3"/>
      <c r="O13" s="3"/>
    </row>
    <row r="14" spans="1:15" s="4" customFormat="1" ht="27" customHeight="1" x14ac:dyDescent="0.25">
      <c r="A14" s="78" t="s">
        <v>8</v>
      </c>
      <c r="B14" s="82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3"/>
      <c r="O14" s="3"/>
    </row>
    <row r="15" spans="1:15" s="4" customFormat="1" ht="27" customHeight="1" x14ac:dyDescent="0.25">
      <c r="A15" s="78" t="s">
        <v>9</v>
      </c>
      <c r="B15" s="82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3"/>
      <c r="O15" s="3"/>
    </row>
    <row r="16" spans="1:15" s="20" customFormat="1" ht="27" customHeight="1" x14ac:dyDescent="0.25">
      <c r="A16" s="202" t="s">
        <v>25</v>
      </c>
      <c r="B16" s="191"/>
      <c r="C16" s="191"/>
      <c r="D16" s="192"/>
      <c r="E16" s="35">
        <f t="shared" ref="E16:M16" si="0">SUM(E9:E15)</f>
        <v>0</v>
      </c>
      <c r="F16" s="35">
        <f t="shared" si="0"/>
        <v>0</v>
      </c>
      <c r="G16" s="35">
        <f t="shared" si="0"/>
        <v>0</v>
      </c>
      <c r="H16" s="35">
        <f t="shared" si="0"/>
        <v>0</v>
      </c>
      <c r="I16" s="35">
        <f t="shared" si="0"/>
        <v>0</v>
      </c>
      <c r="J16" s="35">
        <f t="shared" si="0"/>
        <v>0</v>
      </c>
      <c r="K16" s="35">
        <f t="shared" si="0"/>
        <v>0</v>
      </c>
      <c r="L16" s="35">
        <f t="shared" si="0"/>
        <v>0</v>
      </c>
      <c r="M16" s="35">
        <f t="shared" si="0"/>
        <v>0</v>
      </c>
      <c r="N16" s="19"/>
      <c r="O16" s="19"/>
    </row>
    <row r="17" spans="1:15" s="4" customFormat="1" ht="27" customHeight="1" x14ac:dyDescent="0.25">
      <c r="A17" s="32" t="s">
        <v>18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"/>
      <c r="O17" s="3"/>
    </row>
    <row r="18" spans="1:15" s="4" customFormat="1" ht="27" customHeight="1" x14ac:dyDescent="0.25">
      <c r="A18" s="78" t="s">
        <v>3</v>
      </c>
      <c r="B18" s="143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3"/>
      <c r="O18" s="3"/>
    </row>
    <row r="19" spans="1:15" s="4" customFormat="1" ht="27" customHeight="1" x14ac:dyDescent="0.25">
      <c r="A19" s="34" t="s">
        <v>4</v>
      </c>
      <c r="B19" s="143"/>
      <c r="C19" s="144"/>
      <c r="D19" s="144"/>
      <c r="E19" s="144"/>
      <c r="F19" s="144"/>
      <c r="G19" s="144"/>
      <c r="H19" s="144"/>
      <c r="I19" s="144"/>
      <c r="J19" s="144"/>
      <c r="K19" s="144"/>
      <c r="L19" s="144"/>
      <c r="M19" s="144"/>
      <c r="N19" s="3"/>
      <c r="O19" s="3"/>
    </row>
    <row r="20" spans="1:15" s="4" customFormat="1" ht="27" customHeight="1" x14ac:dyDescent="0.25">
      <c r="A20" s="34" t="s">
        <v>5</v>
      </c>
      <c r="B20" s="143"/>
      <c r="C20" s="144"/>
      <c r="D20" s="144"/>
      <c r="E20" s="144"/>
      <c r="F20" s="144"/>
      <c r="G20" s="144"/>
      <c r="H20" s="144"/>
      <c r="I20" s="144"/>
      <c r="J20" s="144"/>
      <c r="K20" s="144"/>
      <c r="L20" s="144"/>
      <c r="M20" s="144"/>
      <c r="N20" s="3"/>
      <c r="O20" s="3"/>
    </row>
    <row r="21" spans="1:15" s="4" customFormat="1" ht="27" customHeight="1" x14ac:dyDescent="0.25">
      <c r="A21" s="34" t="s">
        <v>6</v>
      </c>
      <c r="B21" s="143"/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3"/>
      <c r="O21" s="3"/>
    </row>
    <row r="22" spans="1:15" s="4" customFormat="1" ht="27" customHeight="1" x14ac:dyDescent="0.25">
      <c r="A22" s="34" t="s">
        <v>7</v>
      </c>
      <c r="B22" s="143"/>
      <c r="C22" s="144"/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3"/>
      <c r="O22" s="3"/>
    </row>
    <row r="23" spans="1:15" s="4" customFormat="1" ht="27" customHeight="1" x14ac:dyDescent="0.25">
      <c r="A23" s="34" t="s">
        <v>8</v>
      </c>
      <c r="B23" s="143"/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3"/>
      <c r="O23" s="3"/>
    </row>
    <row r="24" spans="1:15" s="4" customFormat="1" ht="27" customHeight="1" x14ac:dyDescent="0.25">
      <c r="A24" s="34" t="s">
        <v>9</v>
      </c>
      <c r="B24" s="143"/>
      <c r="C24" s="144"/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3"/>
      <c r="O24" s="3"/>
    </row>
    <row r="25" spans="1:15" s="20" customFormat="1" ht="27" customHeight="1" x14ac:dyDescent="0.25">
      <c r="A25" s="190" t="s">
        <v>26</v>
      </c>
      <c r="B25" s="191"/>
      <c r="C25" s="191"/>
      <c r="D25" s="192"/>
      <c r="E25" s="35">
        <f t="shared" ref="E25:M25" si="1">SUM(E18:E24)</f>
        <v>0</v>
      </c>
      <c r="F25" s="35">
        <f t="shared" si="1"/>
        <v>0</v>
      </c>
      <c r="G25" s="35">
        <f t="shared" si="1"/>
        <v>0</v>
      </c>
      <c r="H25" s="35">
        <f t="shared" si="1"/>
        <v>0</v>
      </c>
      <c r="I25" s="35">
        <f t="shared" si="1"/>
        <v>0</v>
      </c>
      <c r="J25" s="35">
        <f t="shared" si="1"/>
        <v>0</v>
      </c>
      <c r="K25" s="35">
        <f t="shared" si="1"/>
        <v>0</v>
      </c>
      <c r="L25" s="35">
        <f t="shared" si="1"/>
        <v>0</v>
      </c>
      <c r="M25" s="35">
        <f t="shared" si="1"/>
        <v>0</v>
      </c>
      <c r="N25" s="19"/>
      <c r="O25" s="19"/>
    </row>
    <row r="26" spans="1:15" s="4" customFormat="1" ht="27" customHeight="1" x14ac:dyDescent="0.25">
      <c r="A26" s="32" t="s">
        <v>19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"/>
      <c r="O26" s="3"/>
    </row>
    <row r="27" spans="1:15" s="4" customFormat="1" ht="27" customHeight="1" x14ac:dyDescent="0.25">
      <c r="A27" s="34" t="s">
        <v>3</v>
      </c>
      <c r="B27" s="143"/>
      <c r="C27" s="144"/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3"/>
      <c r="O27" s="3"/>
    </row>
    <row r="28" spans="1:15" s="4" customFormat="1" ht="27" customHeight="1" x14ac:dyDescent="0.25">
      <c r="A28" s="34" t="s">
        <v>4</v>
      </c>
      <c r="B28" s="143"/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3"/>
      <c r="O28" s="3"/>
    </row>
    <row r="29" spans="1:15" s="4" customFormat="1" ht="27" customHeight="1" x14ac:dyDescent="0.25">
      <c r="A29" s="34" t="s">
        <v>5</v>
      </c>
      <c r="B29" s="143"/>
      <c r="C29" s="144"/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3"/>
      <c r="O29" s="3"/>
    </row>
    <row r="30" spans="1:15" s="4" customFormat="1" ht="27" customHeight="1" x14ac:dyDescent="0.25">
      <c r="A30" s="34" t="s">
        <v>6</v>
      </c>
      <c r="B30" s="143"/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3"/>
      <c r="O30" s="3"/>
    </row>
    <row r="31" spans="1:15" s="4" customFormat="1" ht="27" customHeight="1" x14ac:dyDescent="0.25">
      <c r="A31" s="34" t="s">
        <v>7</v>
      </c>
      <c r="B31" s="143"/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3"/>
      <c r="O31" s="3"/>
    </row>
    <row r="32" spans="1:15" s="4" customFormat="1" ht="27" customHeight="1" x14ac:dyDescent="0.25">
      <c r="A32" s="34" t="s">
        <v>8</v>
      </c>
      <c r="B32" s="143"/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3"/>
      <c r="O32" s="3"/>
    </row>
    <row r="33" spans="1:15" s="4" customFormat="1" ht="27" customHeight="1" x14ac:dyDescent="0.25">
      <c r="A33" s="34" t="s">
        <v>9</v>
      </c>
      <c r="B33" s="143"/>
      <c r="C33" s="144"/>
      <c r="D33" s="144"/>
      <c r="E33" s="144"/>
      <c r="F33" s="144"/>
      <c r="G33" s="144"/>
      <c r="H33" s="144"/>
      <c r="I33" s="144"/>
      <c r="J33" s="144"/>
      <c r="K33" s="144"/>
      <c r="L33" s="144"/>
      <c r="M33" s="144"/>
      <c r="N33" s="3"/>
      <c r="O33" s="3"/>
    </row>
    <row r="34" spans="1:15" s="20" customFormat="1" ht="27" customHeight="1" x14ac:dyDescent="0.25">
      <c r="A34" s="190" t="s">
        <v>27</v>
      </c>
      <c r="B34" s="191"/>
      <c r="C34" s="191"/>
      <c r="D34" s="192"/>
      <c r="E34" s="35">
        <f t="shared" ref="E34:M34" si="2">SUM(E27:E33)</f>
        <v>0</v>
      </c>
      <c r="F34" s="35">
        <f t="shared" si="2"/>
        <v>0</v>
      </c>
      <c r="G34" s="35">
        <f t="shared" si="2"/>
        <v>0</v>
      </c>
      <c r="H34" s="35">
        <f t="shared" si="2"/>
        <v>0</v>
      </c>
      <c r="I34" s="35">
        <f t="shared" si="2"/>
        <v>0</v>
      </c>
      <c r="J34" s="35">
        <f t="shared" si="2"/>
        <v>0</v>
      </c>
      <c r="K34" s="35">
        <f t="shared" si="2"/>
        <v>0</v>
      </c>
      <c r="L34" s="35">
        <f t="shared" si="2"/>
        <v>0</v>
      </c>
      <c r="M34" s="35">
        <f t="shared" si="2"/>
        <v>0</v>
      </c>
      <c r="N34" s="19"/>
      <c r="O34" s="19"/>
    </row>
    <row r="35" spans="1:15" s="4" customFormat="1" ht="27" customHeight="1" x14ac:dyDescent="0.25">
      <c r="A35" s="32" t="s">
        <v>20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"/>
      <c r="O35" s="3"/>
    </row>
    <row r="36" spans="1:15" s="4" customFormat="1" ht="27" customHeight="1" x14ac:dyDescent="0.25">
      <c r="A36" s="34" t="s">
        <v>3</v>
      </c>
      <c r="B36" s="143"/>
      <c r="C36" s="144"/>
      <c r="D36" s="144"/>
      <c r="E36" s="144"/>
      <c r="F36" s="144"/>
      <c r="G36" s="144"/>
      <c r="H36" s="144"/>
      <c r="I36" s="144"/>
      <c r="J36" s="144"/>
      <c r="K36" s="144"/>
      <c r="L36" s="144"/>
      <c r="M36" s="144"/>
      <c r="N36" s="3"/>
      <c r="O36" s="3"/>
    </row>
    <row r="37" spans="1:15" s="4" customFormat="1" ht="27" customHeight="1" x14ac:dyDescent="0.25">
      <c r="A37" s="78" t="s">
        <v>4</v>
      </c>
      <c r="B37" s="143"/>
      <c r="C37" s="144"/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3"/>
      <c r="O37" s="3"/>
    </row>
    <row r="38" spans="1:15" s="4" customFormat="1" ht="27" customHeight="1" x14ac:dyDescent="0.25">
      <c r="A38" s="34" t="s">
        <v>5</v>
      </c>
      <c r="B38" s="143"/>
      <c r="C38" s="144"/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3"/>
      <c r="O38" s="3"/>
    </row>
    <row r="39" spans="1:15" s="4" customFormat="1" ht="27" customHeight="1" x14ac:dyDescent="0.25">
      <c r="A39" s="34" t="s">
        <v>6</v>
      </c>
      <c r="B39" s="143"/>
      <c r="C39" s="144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3"/>
      <c r="O39" s="3"/>
    </row>
    <row r="40" spans="1:15" s="4" customFormat="1" ht="27" customHeight="1" x14ac:dyDescent="0.25">
      <c r="A40" s="34" t="s">
        <v>7</v>
      </c>
      <c r="B40" s="143"/>
      <c r="C40" s="144"/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3"/>
      <c r="O40" s="3"/>
    </row>
    <row r="41" spans="1:15" s="4" customFormat="1" ht="27" customHeight="1" x14ac:dyDescent="0.25">
      <c r="A41" s="34" t="s">
        <v>8</v>
      </c>
      <c r="B41" s="143"/>
      <c r="C41" s="144"/>
      <c r="D41" s="144"/>
      <c r="E41" s="144"/>
      <c r="F41" s="144"/>
      <c r="G41" s="144"/>
      <c r="H41" s="144"/>
      <c r="I41" s="144"/>
      <c r="J41" s="144"/>
      <c r="K41" s="144"/>
      <c r="L41" s="144"/>
      <c r="M41" s="144"/>
      <c r="N41" s="3"/>
      <c r="O41" s="3"/>
    </row>
    <row r="42" spans="1:15" s="4" customFormat="1" ht="27" customHeight="1" x14ac:dyDescent="0.25">
      <c r="A42" s="34" t="s">
        <v>9</v>
      </c>
      <c r="B42" s="143"/>
      <c r="C42" s="144"/>
      <c r="D42" s="144"/>
      <c r="E42" s="144"/>
      <c r="F42" s="144"/>
      <c r="G42" s="144"/>
      <c r="H42" s="144"/>
      <c r="I42" s="144"/>
      <c r="J42" s="144"/>
      <c r="K42" s="144"/>
      <c r="L42" s="144"/>
      <c r="M42" s="144"/>
      <c r="N42" s="3"/>
      <c r="O42" s="3"/>
    </row>
    <row r="43" spans="1:15" s="20" customFormat="1" ht="27" customHeight="1" x14ac:dyDescent="0.25">
      <c r="A43" s="190" t="s">
        <v>28</v>
      </c>
      <c r="B43" s="191"/>
      <c r="C43" s="191"/>
      <c r="D43" s="192"/>
      <c r="E43" s="35">
        <f t="shared" ref="E43:M43" si="3">SUM(E36:E42)</f>
        <v>0</v>
      </c>
      <c r="F43" s="35">
        <f t="shared" si="3"/>
        <v>0</v>
      </c>
      <c r="G43" s="35">
        <f t="shared" si="3"/>
        <v>0</v>
      </c>
      <c r="H43" s="35">
        <f t="shared" si="3"/>
        <v>0</v>
      </c>
      <c r="I43" s="35">
        <f t="shared" si="3"/>
        <v>0</v>
      </c>
      <c r="J43" s="35">
        <f t="shared" si="3"/>
        <v>0</v>
      </c>
      <c r="K43" s="35">
        <f t="shared" si="3"/>
        <v>0</v>
      </c>
      <c r="L43" s="35">
        <f t="shared" si="3"/>
        <v>0</v>
      </c>
      <c r="M43" s="35">
        <f t="shared" si="3"/>
        <v>0</v>
      </c>
      <c r="N43" s="19"/>
      <c r="O43" s="19"/>
    </row>
    <row r="44" spans="1:15" s="4" customFormat="1" ht="27" customHeight="1" x14ac:dyDescent="0.25">
      <c r="A44" s="32" t="s">
        <v>21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"/>
      <c r="O44" s="3"/>
    </row>
    <row r="45" spans="1:15" s="4" customFormat="1" ht="27" customHeight="1" x14ac:dyDescent="0.25">
      <c r="A45" s="34" t="s">
        <v>3</v>
      </c>
      <c r="B45" s="143"/>
      <c r="C45" s="144"/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3"/>
      <c r="O45" s="3"/>
    </row>
    <row r="46" spans="1:15" s="4" customFormat="1" ht="27" customHeight="1" x14ac:dyDescent="0.25">
      <c r="A46" s="34" t="s">
        <v>4</v>
      </c>
      <c r="B46" s="143"/>
      <c r="C46" s="144"/>
      <c r="D46" s="144"/>
      <c r="E46" s="144"/>
      <c r="F46" s="144"/>
      <c r="G46" s="144"/>
      <c r="H46" s="144"/>
      <c r="I46" s="144"/>
      <c r="J46" s="144"/>
      <c r="K46" s="144"/>
      <c r="L46" s="144"/>
      <c r="M46" s="144"/>
      <c r="N46" s="3"/>
      <c r="O46" s="3"/>
    </row>
    <row r="47" spans="1:15" s="4" customFormat="1" ht="27" customHeight="1" x14ac:dyDescent="0.25">
      <c r="A47" s="34" t="s">
        <v>5</v>
      </c>
      <c r="B47" s="143"/>
      <c r="C47" s="144"/>
      <c r="D47" s="144"/>
      <c r="E47" s="144"/>
      <c r="F47" s="144"/>
      <c r="G47" s="144"/>
      <c r="H47" s="144"/>
      <c r="I47" s="144"/>
      <c r="J47" s="144"/>
      <c r="K47" s="144"/>
      <c r="L47" s="144"/>
      <c r="M47" s="144"/>
      <c r="N47" s="3"/>
      <c r="O47" s="3"/>
    </row>
    <row r="48" spans="1:15" s="4" customFormat="1" ht="27" customHeight="1" x14ac:dyDescent="0.25">
      <c r="A48" s="34" t="s">
        <v>6</v>
      </c>
      <c r="B48" s="143"/>
      <c r="C48" s="144"/>
      <c r="D48" s="144"/>
      <c r="E48" s="144"/>
      <c r="F48" s="144"/>
      <c r="G48" s="144"/>
      <c r="H48" s="144"/>
      <c r="I48" s="144"/>
      <c r="J48" s="144"/>
      <c r="K48" s="144"/>
      <c r="L48" s="144"/>
      <c r="M48" s="144"/>
      <c r="N48" s="3"/>
      <c r="O48" s="3"/>
    </row>
    <row r="49" spans="1:15" s="4" customFormat="1" ht="27" customHeight="1" x14ac:dyDescent="0.25">
      <c r="A49" s="34" t="s">
        <v>7</v>
      </c>
      <c r="B49" s="143"/>
      <c r="C49" s="144"/>
      <c r="D49" s="144"/>
      <c r="E49" s="144"/>
      <c r="F49" s="144"/>
      <c r="G49" s="144"/>
      <c r="H49" s="144"/>
      <c r="I49" s="144"/>
      <c r="J49" s="144"/>
      <c r="K49" s="144"/>
      <c r="L49" s="144"/>
      <c r="M49" s="144"/>
      <c r="N49" s="3"/>
      <c r="O49" s="3"/>
    </row>
    <row r="50" spans="1:15" s="4" customFormat="1" ht="27" customHeight="1" x14ac:dyDescent="0.25">
      <c r="A50" s="34" t="s">
        <v>8</v>
      </c>
      <c r="B50" s="143"/>
      <c r="C50" s="144"/>
      <c r="D50" s="144"/>
      <c r="E50" s="144"/>
      <c r="F50" s="144"/>
      <c r="G50" s="144"/>
      <c r="H50" s="144"/>
      <c r="I50" s="144"/>
      <c r="J50" s="144"/>
      <c r="K50" s="144"/>
      <c r="L50" s="144"/>
      <c r="M50" s="144"/>
      <c r="N50" s="3"/>
      <c r="O50" s="3"/>
    </row>
    <row r="51" spans="1:15" s="4" customFormat="1" ht="27" customHeight="1" x14ac:dyDescent="0.25">
      <c r="A51" s="34" t="s">
        <v>9</v>
      </c>
      <c r="B51" s="143"/>
      <c r="C51" s="144"/>
      <c r="D51" s="144"/>
      <c r="E51" s="144"/>
      <c r="F51" s="144"/>
      <c r="G51" s="144"/>
      <c r="H51" s="144"/>
      <c r="I51" s="144"/>
      <c r="J51" s="144"/>
      <c r="K51" s="144"/>
      <c r="L51" s="144"/>
      <c r="M51" s="144"/>
      <c r="N51" s="3"/>
      <c r="O51" s="3"/>
    </row>
    <row r="52" spans="1:15" s="20" customFormat="1" ht="27" customHeight="1" x14ac:dyDescent="0.25">
      <c r="A52" s="190" t="s">
        <v>29</v>
      </c>
      <c r="B52" s="191"/>
      <c r="C52" s="191"/>
      <c r="D52" s="192"/>
      <c r="E52" s="35">
        <f t="shared" ref="E52:M52" si="4">SUM(E45:E51)</f>
        <v>0</v>
      </c>
      <c r="F52" s="35">
        <f t="shared" si="4"/>
        <v>0</v>
      </c>
      <c r="G52" s="35">
        <f t="shared" si="4"/>
        <v>0</v>
      </c>
      <c r="H52" s="35">
        <f t="shared" si="4"/>
        <v>0</v>
      </c>
      <c r="I52" s="35">
        <f t="shared" si="4"/>
        <v>0</v>
      </c>
      <c r="J52" s="35">
        <f t="shared" si="4"/>
        <v>0</v>
      </c>
      <c r="K52" s="35">
        <f t="shared" si="4"/>
        <v>0</v>
      </c>
      <c r="L52" s="35">
        <f t="shared" si="4"/>
        <v>0</v>
      </c>
      <c r="M52" s="35">
        <f t="shared" si="4"/>
        <v>0</v>
      </c>
      <c r="N52" s="19"/>
      <c r="O52" s="19"/>
    </row>
    <row r="53" spans="1:15" s="4" customFormat="1" ht="27" customHeight="1" x14ac:dyDescent="0.25">
      <c r="A53" s="32" t="s">
        <v>22</v>
      </c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"/>
      <c r="O53" s="3"/>
    </row>
    <row r="54" spans="1:15" s="4" customFormat="1" ht="27" customHeight="1" x14ac:dyDescent="0.25">
      <c r="A54" s="34" t="s">
        <v>3</v>
      </c>
      <c r="B54" s="143"/>
      <c r="C54" s="144"/>
      <c r="D54" s="144"/>
      <c r="E54" s="144"/>
      <c r="F54" s="144"/>
      <c r="G54" s="144"/>
      <c r="H54" s="144"/>
      <c r="I54" s="144"/>
      <c r="J54" s="144"/>
      <c r="K54" s="144"/>
      <c r="L54" s="144"/>
      <c r="M54" s="144"/>
      <c r="N54" s="3"/>
      <c r="O54" s="3"/>
    </row>
    <row r="55" spans="1:15" s="4" customFormat="1" ht="27" customHeight="1" x14ac:dyDescent="0.25">
      <c r="A55" s="34" t="s">
        <v>4</v>
      </c>
      <c r="B55" s="143"/>
      <c r="C55" s="144"/>
      <c r="D55" s="144"/>
      <c r="E55" s="144"/>
      <c r="F55" s="144"/>
      <c r="G55" s="144"/>
      <c r="H55" s="144"/>
      <c r="I55" s="144"/>
      <c r="J55" s="144"/>
      <c r="K55" s="144"/>
      <c r="L55" s="144"/>
      <c r="M55" s="144"/>
      <c r="N55" s="3"/>
      <c r="O55" s="3"/>
    </row>
    <row r="56" spans="1:15" s="4" customFormat="1" ht="27" customHeight="1" x14ac:dyDescent="0.25">
      <c r="A56" s="34" t="s">
        <v>5</v>
      </c>
      <c r="B56" s="143"/>
      <c r="C56" s="144"/>
      <c r="D56" s="144"/>
      <c r="E56" s="144"/>
      <c r="F56" s="144"/>
      <c r="G56" s="144"/>
      <c r="H56" s="144"/>
      <c r="I56" s="144"/>
      <c r="J56" s="144"/>
      <c r="K56" s="144"/>
      <c r="L56" s="144"/>
      <c r="M56" s="144"/>
      <c r="N56" s="3"/>
      <c r="O56" s="3"/>
    </row>
    <row r="57" spans="1:15" s="4" customFormat="1" ht="27" customHeight="1" x14ac:dyDescent="0.25">
      <c r="A57" s="34" t="s">
        <v>6</v>
      </c>
      <c r="B57" s="143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3"/>
      <c r="O57" s="3"/>
    </row>
    <row r="58" spans="1:15" s="4" customFormat="1" ht="27" customHeight="1" x14ac:dyDescent="0.25">
      <c r="A58" s="34" t="s">
        <v>7</v>
      </c>
      <c r="B58" s="143"/>
      <c r="C58" s="144"/>
      <c r="D58" s="144"/>
      <c r="E58" s="144"/>
      <c r="F58" s="144"/>
      <c r="G58" s="144"/>
      <c r="H58" s="144"/>
      <c r="I58" s="144"/>
      <c r="J58" s="144"/>
      <c r="K58" s="144"/>
      <c r="L58" s="144"/>
      <c r="M58" s="144"/>
      <c r="N58" s="3"/>
      <c r="O58" s="3"/>
    </row>
    <row r="59" spans="1:15" s="4" customFormat="1" ht="27" customHeight="1" x14ac:dyDescent="0.25">
      <c r="A59" s="34" t="s">
        <v>8</v>
      </c>
      <c r="B59" s="143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3"/>
      <c r="O59" s="3"/>
    </row>
    <row r="60" spans="1:15" s="4" customFormat="1" ht="27" customHeight="1" x14ac:dyDescent="0.25">
      <c r="A60" s="34" t="s">
        <v>9</v>
      </c>
      <c r="B60" s="143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3"/>
      <c r="O60" s="3"/>
    </row>
    <row r="61" spans="1:15" s="20" customFormat="1" ht="27" customHeight="1" x14ac:dyDescent="0.25">
      <c r="A61" s="190" t="s">
        <v>30</v>
      </c>
      <c r="B61" s="191"/>
      <c r="C61" s="191"/>
      <c r="D61" s="192"/>
      <c r="E61" s="35">
        <f t="shared" ref="E61:M61" si="5">SUM(E54:E60)</f>
        <v>0</v>
      </c>
      <c r="F61" s="35">
        <f t="shared" si="5"/>
        <v>0</v>
      </c>
      <c r="G61" s="35">
        <f t="shared" si="5"/>
        <v>0</v>
      </c>
      <c r="H61" s="35">
        <f t="shared" si="5"/>
        <v>0</v>
      </c>
      <c r="I61" s="35">
        <f t="shared" si="5"/>
        <v>0</v>
      </c>
      <c r="J61" s="35">
        <f t="shared" si="5"/>
        <v>0</v>
      </c>
      <c r="K61" s="35">
        <f t="shared" si="5"/>
        <v>0</v>
      </c>
      <c r="L61" s="35">
        <f t="shared" si="5"/>
        <v>0</v>
      </c>
      <c r="M61" s="35">
        <f t="shared" si="5"/>
        <v>0</v>
      </c>
      <c r="N61" s="19"/>
      <c r="O61" s="19"/>
    </row>
    <row r="62" spans="1:15" s="15" customFormat="1" ht="27" customHeight="1" x14ac:dyDescent="0.25">
      <c r="A62" s="36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21"/>
      <c r="O62" s="21"/>
    </row>
    <row r="63" spans="1:15" s="15" customFormat="1" ht="27" customHeight="1" x14ac:dyDescent="0.25">
      <c r="A63" s="38" t="s">
        <v>31</v>
      </c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21"/>
      <c r="O63" s="21"/>
    </row>
    <row r="64" spans="1:15" s="15" customFormat="1" ht="27" customHeight="1" thickBot="1" x14ac:dyDescent="0.35">
      <c r="A64" s="36"/>
      <c r="B64" s="37"/>
      <c r="C64" s="37"/>
      <c r="D64" s="67" t="s">
        <v>51</v>
      </c>
      <c r="E64" s="37"/>
      <c r="F64" s="37"/>
      <c r="G64" s="37"/>
      <c r="H64" s="37"/>
      <c r="I64" s="37"/>
      <c r="J64" s="37"/>
      <c r="K64" s="37"/>
      <c r="L64" s="37"/>
      <c r="M64" s="37"/>
      <c r="N64" s="21"/>
      <c r="O64" s="21"/>
    </row>
    <row r="65" spans="1:15" s="12" customFormat="1" ht="42" customHeight="1" thickBot="1" x14ac:dyDescent="0.3">
      <c r="A65" s="39" t="s">
        <v>45</v>
      </c>
      <c r="B65" s="74">
        <f>SUM(E16+E25+E34+E43+E52+E61)</f>
        <v>0</v>
      </c>
      <c r="C65" s="27"/>
      <c r="D65" s="68" t="s">
        <v>50</v>
      </c>
      <c r="E65" s="27"/>
      <c r="F65" s="27"/>
      <c r="G65" s="27"/>
      <c r="H65" s="27"/>
      <c r="I65" s="27"/>
      <c r="J65" s="27"/>
      <c r="K65" s="27"/>
      <c r="L65" s="27"/>
      <c r="M65" s="27"/>
      <c r="N65" s="11"/>
      <c r="O65" s="11"/>
    </row>
    <row r="66" spans="1:15" s="12" customFormat="1" ht="42" customHeight="1" thickBot="1" x14ac:dyDescent="0.3">
      <c r="A66" s="39" t="s">
        <v>36</v>
      </c>
      <c r="B66" s="74">
        <f>SUM(G16+G25+G34+G43+G52+G61)</f>
        <v>0</v>
      </c>
      <c r="C66" s="27"/>
      <c r="D66" s="68" t="s">
        <v>52</v>
      </c>
      <c r="E66" s="27"/>
      <c r="F66" s="27"/>
      <c r="G66" s="27"/>
      <c r="H66" s="27"/>
      <c r="I66" s="27"/>
      <c r="J66" s="27"/>
      <c r="K66" s="27"/>
      <c r="L66" s="27"/>
      <c r="M66" s="27"/>
      <c r="N66" s="11"/>
      <c r="O66" s="11"/>
    </row>
    <row r="67" spans="1:15" s="12" customFormat="1" ht="42" customHeight="1" thickBot="1" x14ac:dyDescent="0.3">
      <c r="A67" s="41" t="s">
        <v>11</v>
      </c>
      <c r="B67" s="74">
        <f>SUM(H16+H25+H34+H43+H52+H61)</f>
        <v>0</v>
      </c>
      <c r="C67" s="27"/>
      <c r="D67" s="69"/>
      <c r="E67" s="27"/>
      <c r="F67" s="27"/>
      <c r="G67" s="27"/>
      <c r="H67" s="27"/>
      <c r="I67" s="27"/>
      <c r="J67" s="27"/>
      <c r="K67" s="27"/>
      <c r="L67" s="27"/>
      <c r="M67" s="27"/>
      <c r="N67" s="11"/>
      <c r="O67" s="11"/>
    </row>
    <row r="68" spans="1:15" s="12" customFormat="1" ht="42" customHeight="1" thickBot="1" x14ac:dyDescent="0.3">
      <c r="A68" s="41" t="s">
        <v>46</v>
      </c>
      <c r="B68" s="74">
        <f>SUM(I16+I25+I34+I43+I52+I61)</f>
        <v>0</v>
      </c>
      <c r="C68" s="27"/>
      <c r="D68" s="68" t="s">
        <v>53</v>
      </c>
      <c r="E68" s="27"/>
      <c r="F68" s="27"/>
      <c r="G68" s="27"/>
      <c r="H68" s="27"/>
      <c r="I68" s="27"/>
      <c r="J68" s="27"/>
      <c r="K68" s="27"/>
      <c r="L68" s="27"/>
      <c r="M68" s="27"/>
      <c r="N68" s="11"/>
      <c r="O68" s="11"/>
    </row>
    <row r="69" spans="1:15" s="12" customFormat="1" ht="42" customHeight="1" thickBot="1" x14ac:dyDescent="0.3">
      <c r="A69" s="41" t="s">
        <v>47</v>
      </c>
      <c r="B69" s="74">
        <f>SUM(J16+J25+J34+J43+J52+J61)</f>
        <v>0</v>
      </c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11"/>
      <c r="O69" s="11"/>
    </row>
    <row r="70" spans="1:15" s="12" customFormat="1" ht="42" customHeight="1" thickBot="1" x14ac:dyDescent="0.3">
      <c r="A70" s="41" t="s">
        <v>49</v>
      </c>
      <c r="B70" s="74">
        <f>SUM(K16+K25+K34+K43+K52+K61)</f>
        <v>0</v>
      </c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11"/>
      <c r="O70" s="11"/>
    </row>
    <row r="71" spans="1:15" s="12" customFormat="1" ht="42" customHeight="1" thickBot="1" x14ac:dyDescent="0.3">
      <c r="A71" s="41" t="s">
        <v>32</v>
      </c>
      <c r="B71" s="74">
        <f>SUM(L16+L25+L34+L43+L52+L61)</f>
        <v>0</v>
      </c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11"/>
      <c r="O71" s="11"/>
    </row>
    <row r="72" spans="1:15" s="12" customFormat="1" ht="42" customHeight="1" thickBot="1" x14ac:dyDescent="0.3">
      <c r="A72" s="41" t="s">
        <v>54</v>
      </c>
      <c r="B72" s="74">
        <f>SUM(F61+F52+F43+F34+F25+F16)</f>
        <v>0</v>
      </c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11"/>
      <c r="O72" s="11"/>
    </row>
    <row r="73" spans="1:15" s="12" customFormat="1" ht="15" customHeight="1" thickBot="1" x14ac:dyDescent="0.3">
      <c r="A73" s="41"/>
      <c r="B73" s="40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11"/>
      <c r="O73" s="11"/>
    </row>
    <row r="74" spans="1:15" s="11" customFormat="1" ht="40.5" customHeight="1" thickBot="1" x14ac:dyDescent="0.3">
      <c r="A74" s="48" t="s">
        <v>38</v>
      </c>
      <c r="B74" s="75">
        <f>SUM(B65:B70)</f>
        <v>0</v>
      </c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</row>
    <row r="75" spans="1:15" s="11" customFormat="1" ht="45" customHeight="1" thickBot="1" x14ac:dyDescent="0.3">
      <c r="A75" s="48" t="s">
        <v>37</v>
      </c>
      <c r="B75" s="75">
        <f>SUM(B65:B71)</f>
        <v>0</v>
      </c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</row>
    <row r="76" spans="1:15" ht="27" customHeight="1" x14ac:dyDescent="0.3"/>
  </sheetData>
  <sheetProtection password="97F2" sheet="1" objects="1" scenarios="1"/>
  <mergeCells count="11">
    <mergeCell ref="A61:D61"/>
    <mergeCell ref="K5:M5"/>
    <mergeCell ref="B3:D3"/>
    <mergeCell ref="B5:E5"/>
    <mergeCell ref="A16:D16"/>
    <mergeCell ref="A25:D25"/>
    <mergeCell ref="A34:D34"/>
    <mergeCell ref="K4:L4"/>
    <mergeCell ref="K3:L3"/>
    <mergeCell ref="A43:D43"/>
    <mergeCell ref="A52:D52"/>
  </mergeCells>
  <phoneticPr fontId="9" type="noConversion"/>
  <printOptions horizontalCentered="1"/>
  <pageMargins left="0" right="0" top="0.59055118110236227" bottom="0.19685039370078741" header="0.51181102362204722" footer="0.51181102362204722"/>
  <pageSetup paperSize="8" scale="50" orientation="portrait" cellComments="asDisplayed" errors="blank" r:id="rId1"/>
  <headerFooter alignWithMargins="0">
    <oddHeader xml:space="preserve">&amp;C
</oddHeader>
    <oddFooter>&amp;L&amp;"Arial,Italic"&amp;9Run Review Calculation Matrix
Version 1.0       &amp;C
&amp;"Arial,Italic"&amp;9Updated 12/02/10</oddFooter>
  </headerFooter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6"/>
  <sheetViews>
    <sheetView view="pageBreakPreview" zoomScale="55" zoomScaleNormal="100" workbookViewId="0">
      <selection activeCell="C21" sqref="C21"/>
    </sheetView>
  </sheetViews>
  <sheetFormatPr defaultRowHeight="17.399999999999999" x14ac:dyDescent="0.3"/>
  <cols>
    <col min="1" max="1" width="38.109375" customWidth="1"/>
    <col min="2" max="4" width="23.5546875" style="8" customWidth="1"/>
    <col min="5" max="6" width="17.33203125" style="8" customWidth="1"/>
    <col min="7" max="7" width="15.88671875" style="8" customWidth="1"/>
    <col min="8" max="9" width="17.44140625" style="8" customWidth="1"/>
    <col min="10" max="10" width="20.6640625" style="8" customWidth="1"/>
    <col min="11" max="11" width="15.88671875" style="8" customWidth="1"/>
    <col min="12" max="12" width="17.88671875" style="8" customWidth="1"/>
    <col min="13" max="13" width="19.33203125" style="8" customWidth="1"/>
    <col min="14" max="15" width="9.109375" style="1"/>
  </cols>
  <sheetData>
    <row r="1" spans="1:15" s="2" customFormat="1" ht="28.5" customHeight="1" x14ac:dyDescent="0.25">
      <c r="A1" s="17" t="s">
        <v>23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5"/>
      <c r="O1" s="5"/>
    </row>
    <row r="2" spans="1:15" s="2" customFormat="1" ht="28.5" customHeight="1" x14ac:dyDescent="0.25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5"/>
      <c r="O2" s="5"/>
    </row>
    <row r="3" spans="1:15" s="4" customFormat="1" ht="49.5" customHeight="1" x14ac:dyDescent="0.25">
      <c r="A3" s="22" t="s">
        <v>15</v>
      </c>
      <c r="B3" s="196" t="str">
        <f>'Individual Service 12 Total'!B3:D3</f>
        <v>Service 12</v>
      </c>
      <c r="C3" s="197"/>
      <c r="D3" s="198"/>
      <c r="E3" s="27"/>
      <c r="F3" s="27"/>
      <c r="G3" s="23"/>
      <c r="H3" s="63"/>
      <c r="I3" s="24"/>
      <c r="J3" s="25" t="s">
        <v>16</v>
      </c>
      <c r="K3" s="193" t="str">
        <f>'Individual Service 12 Total'!H3</f>
        <v>House Officer / Registrar</v>
      </c>
      <c r="L3" s="195"/>
      <c r="M3" s="27"/>
      <c r="N3" s="3"/>
      <c r="O3" s="3"/>
    </row>
    <row r="4" spans="1:15" s="12" customFormat="1" ht="15.6" x14ac:dyDescent="0.25">
      <c r="A4" s="28"/>
      <c r="B4" s="27"/>
      <c r="C4" s="27"/>
      <c r="D4" s="27"/>
      <c r="E4" s="27"/>
      <c r="F4" s="27"/>
      <c r="G4" s="27"/>
      <c r="H4" s="27"/>
      <c r="I4" s="27"/>
      <c r="J4" s="27"/>
      <c r="K4" s="203"/>
      <c r="L4" s="203"/>
      <c r="M4" s="27"/>
      <c r="N4" s="11"/>
      <c r="O4" s="11"/>
    </row>
    <row r="5" spans="1:15" s="2" customFormat="1" ht="90.75" customHeight="1" x14ac:dyDescent="0.25">
      <c r="A5" s="29" t="s">
        <v>14</v>
      </c>
      <c r="B5" s="199" t="str">
        <f>'Individual Service 12 Total'!A9</f>
        <v>SERVICE 12, RMO 2</v>
      </c>
      <c r="C5" s="200"/>
      <c r="D5" s="200"/>
      <c r="E5" s="201"/>
      <c r="F5" s="76"/>
      <c r="G5" s="30"/>
      <c r="H5" s="31"/>
      <c r="I5" s="31"/>
      <c r="J5" s="43" t="s">
        <v>48</v>
      </c>
      <c r="K5" s="193" t="str">
        <f>'Individual Service 12 Total'!B5</f>
        <v>RMO support to enter details from run description e.g. 0800-1630 = 8.5 per day</v>
      </c>
      <c r="L5" s="194"/>
      <c r="M5" s="195"/>
      <c r="N5" s="5"/>
      <c r="O5" s="5"/>
    </row>
    <row r="6" spans="1:15" s="14" customFormat="1" ht="15" customHeight="1" x14ac:dyDescent="0.25">
      <c r="A6" s="34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13"/>
      <c r="O6" s="13"/>
    </row>
    <row r="7" spans="1:15" s="2" customFormat="1" ht="46.8" x14ac:dyDescent="0.25">
      <c r="A7" s="22" t="s">
        <v>0</v>
      </c>
      <c r="B7" s="25" t="s">
        <v>10</v>
      </c>
      <c r="C7" s="25" t="s">
        <v>1</v>
      </c>
      <c r="D7" s="25" t="s">
        <v>2</v>
      </c>
      <c r="E7" s="25" t="s">
        <v>45</v>
      </c>
      <c r="F7" s="25" t="s">
        <v>54</v>
      </c>
      <c r="G7" s="25" t="s">
        <v>35</v>
      </c>
      <c r="H7" s="25" t="s">
        <v>11</v>
      </c>
      <c r="I7" s="25" t="s">
        <v>46</v>
      </c>
      <c r="J7" s="25" t="s">
        <v>47</v>
      </c>
      <c r="K7" s="25" t="s">
        <v>49</v>
      </c>
      <c r="L7" s="25" t="s">
        <v>12</v>
      </c>
      <c r="M7" s="25" t="s">
        <v>13</v>
      </c>
      <c r="N7" s="5"/>
      <c r="O7" s="5"/>
    </row>
    <row r="8" spans="1:15" s="4" customFormat="1" ht="27" customHeight="1" x14ac:dyDescent="0.25">
      <c r="A8" s="32" t="s">
        <v>17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"/>
      <c r="O8" s="3"/>
    </row>
    <row r="9" spans="1:15" s="4" customFormat="1" ht="27" customHeight="1" x14ac:dyDescent="0.25">
      <c r="A9" s="78" t="s">
        <v>3</v>
      </c>
      <c r="B9" s="143"/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3"/>
      <c r="O9" s="3"/>
    </row>
    <row r="10" spans="1:15" s="4" customFormat="1" ht="27" customHeight="1" x14ac:dyDescent="0.25">
      <c r="A10" s="78" t="s">
        <v>4</v>
      </c>
      <c r="B10" s="143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3"/>
      <c r="O10" s="3"/>
    </row>
    <row r="11" spans="1:15" s="4" customFormat="1" ht="27" customHeight="1" x14ac:dyDescent="0.25">
      <c r="A11" s="78" t="s">
        <v>5</v>
      </c>
      <c r="B11" s="143"/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3"/>
      <c r="O11" s="3"/>
    </row>
    <row r="12" spans="1:15" s="4" customFormat="1" ht="27" customHeight="1" x14ac:dyDescent="0.25">
      <c r="A12" s="78" t="s">
        <v>6</v>
      </c>
      <c r="B12" s="143"/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3"/>
      <c r="O12" s="3"/>
    </row>
    <row r="13" spans="1:15" s="4" customFormat="1" ht="27" customHeight="1" x14ac:dyDescent="0.25">
      <c r="A13" s="78" t="s">
        <v>7</v>
      </c>
      <c r="B13" s="143"/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3"/>
      <c r="O13" s="3"/>
    </row>
    <row r="14" spans="1:15" s="4" customFormat="1" ht="27" customHeight="1" x14ac:dyDescent="0.25">
      <c r="A14" s="78" t="s">
        <v>8</v>
      </c>
      <c r="B14" s="143"/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3"/>
      <c r="O14" s="3"/>
    </row>
    <row r="15" spans="1:15" s="4" customFormat="1" ht="27" customHeight="1" x14ac:dyDescent="0.25">
      <c r="A15" s="78" t="s">
        <v>9</v>
      </c>
      <c r="B15" s="143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3"/>
      <c r="O15" s="3"/>
    </row>
    <row r="16" spans="1:15" s="20" customFormat="1" ht="27" customHeight="1" x14ac:dyDescent="0.25">
      <c r="A16" s="202" t="s">
        <v>25</v>
      </c>
      <c r="B16" s="191"/>
      <c r="C16" s="191"/>
      <c r="D16" s="192"/>
      <c r="E16" s="35">
        <f t="shared" ref="E16:M16" si="0">SUM(E9:E15)</f>
        <v>0</v>
      </c>
      <c r="F16" s="35">
        <f t="shared" si="0"/>
        <v>0</v>
      </c>
      <c r="G16" s="35">
        <f t="shared" si="0"/>
        <v>0</v>
      </c>
      <c r="H16" s="35">
        <f t="shared" si="0"/>
        <v>0</v>
      </c>
      <c r="I16" s="35">
        <f t="shared" si="0"/>
        <v>0</v>
      </c>
      <c r="J16" s="35">
        <f t="shared" si="0"/>
        <v>0</v>
      </c>
      <c r="K16" s="35">
        <f t="shared" si="0"/>
        <v>0</v>
      </c>
      <c r="L16" s="35">
        <f t="shared" si="0"/>
        <v>0</v>
      </c>
      <c r="M16" s="35">
        <f t="shared" si="0"/>
        <v>0</v>
      </c>
      <c r="N16" s="19"/>
      <c r="O16" s="19"/>
    </row>
    <row r="17" spans="1:15" s="4" customFormat="1" ht="27" customHeight="1" x14ac:dyDescent="0.25">
      <c r="A17" s="32" t="s">
        <v>18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"/>
      <c r="O17" s="3"/>
    </row>
    <row r="18" spans="1:15" s="4" customFormat="1" ht="27" customHeight="1" x14ac:dyDescent="0.25">
      <c r="A18" s="78" t="s">
        <v>3</v>
      </c>
      <c r="B18" s="143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3"/>
      <c r="O18" s="3"/>
    </row>
    <row r="19" spans="1:15" s="4" customFormat="1" ht="27" customHeight="1" x14ac:dyDescent="0.25">
      <c r="A19" s="34" t="s">
        <v>4</v>
      </c>
      <c r="B19" s="143"/>
      <c r="C19" s="144"/>
      <c r="D19" s="144"/>
      <c r="E19" s="144"/>
      <c r="F19" s="144"/>
      <c r="G19" s="144"/>
      <c r="H19" s="144"/>
      <c r="I19" s="144"/>
      <c r="J19" s="144"/>
      <c r="K19" s="144"/>
      <c r="L19" s="144"/>
      <c r="M19" s="144"/>
      <c r="N19" s="3"/>
      <c r="O19" s="3"/>
    </row>
    <row r="20" spans="1:15" s="4" customFormat="1" ht="27" customHeight="1" x14ac:dyDescent="0.25">
      <c r="A20" s="34" t="s">
        <v>5</v>
      </c>
      <c r="B20" s="143"/>
      <c r="C20" s="144"/>
      <c r="D20" s="144"/>
      <c r="E20" s="144"/>
      <c r="F20" s="144"/>
      <c r="G20" s="144"/>
      <c r="H20" s="144"/>
      <c r="I20" s="144"/>
      <c r="J20" s="144"/>
      <c r="K20" s="144"/>
      <c r="L20" s="144"/>
      <c r="M20" s="144"/>
      <c r="N20" s="3"/>
      <c r="O20" s="3"/>
    </row>
    <row r="21" spans="1:15" s="4" customFormat="1" ht="27" customHeight="1" x14ac:dyDescent="0.25">
      <c r="A21" s="34" t="s">
        <v>6</v>
      </c>
      <c r="B21" s="143"/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3"/>
      <c r="O21" s="3"/>
    </row>
    <row r="22" spans="1:15" s="4" customFormat="1" ht="27" customHeight="1" x14ac:dyDescent="0.25">
      <c r="A22" s="34" t="s">
        <v>7</v>
      </c>
      <c r="B22" s="143"/>
      <c r="C22" s="144"/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3"/>
      <c r="O22" s="3"/>
    </row>
    <row r="23" spans="1:15" s="4" customFormat="1" ht="27" customHeight="1" x14ac:dyDescent="0.25">
      <c r="A23" s="34" t="s">
        <v>8</v>
      </c>
      <c r="B23" s="143"/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3"/>
      <c r="O23" s="3"/>
    </row>
    <row r="24" spans="1:15" s="4" customFormat="1" ht="27" customHeight="1" x14ac:dyDescent="0.25">
      <c r="A24" s="34" t="s">
        <v>9</v>
      </c>
      <c r="B24" s="143"/>
      <c r="C24" s="144"/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3"/>
      <c r="O24" s="3"/>
    </row>
    <row r="25" spans="1:15" s="20" customFormat="1" ht="27" customHeight="1" x14ac:dyDescent="0.25">
      <c r="A25" s="190" t="s">
        <v>26</v>
      </c>
      <c r="B25" s="191"/>
      <c r="C25" s="191"/>
      <c r="D25" s="192"/>
      <c r="E25" s="35">
        <f t="shared" ref="E25:M25" si="1">SUM(E18:E24)</f>
        <v>0</v>
      </c>
      <c r="F25" s="35">
        <f t="shared" si="1"/>
        <v>0</v>
      </c>
      <c r="G25" s="35">
        <f t="shared" si="1"/>
        <v>0</v>
      </c>
      <c r="H25" s="35">
        <f t="shared" si="1"/>
        <v>0</v>
      </c>
      <c r="I25" s="35">
        <f t="shared" si="1"/>
        <v>0</v>
      </c>
      <c r="J25" s="35">
        <f t="shared" si="1"/>
        <v>0</v>
      </c>
      <c r="K25" s="35">
        <f t="shared" si="1"/>
        <v>0</v>
      </c>
      <c r="L25" s="35">
        <f t="shared" si="1"/>
        <v>0</v>
      </c>
      <c r="M25" s="35">
        <f t="shared" si="1"/>
        <v>0</v>
      </c>
      <c r="N25" s="19"/>
      <c r="O25" s="19"/>
    </row>
    <row r="26" spans="1:15" s="4" customFormat="1" ht="27" customHeight="1" x14ac:dyDescent="0.25">
      <c r="A26" s="32" t="s">
        <v>19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"/>
      <c r="O26" s="3"/>
    </row>
    <row r="27" spans="1:15" s="4" customFormat="1" ht="27" customHeight="1" x14ac:dyDescent="0.25">
      <c r="A27" s="34" t="s">
        <v>3</v>
      </c>
      <c r="B27" s="143"/>
      <c r="C27" s="144"/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3"/>
      <c r="O27" s="3"/>
    </row>
    <row r="28" spans="1:15" s="4" customFormat="1" ht="27" customHeight="1" x14ac:dyDescent="0.25">
      <c r="A28" s="34" t="s">
        <v>4</v>
      </c>
      <c r="B28" s="143"/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3"/>
      <c r="O28" s="3"/>
    </row>
    <row r="29" spans="1:15" s="4" customFormat="1" ht="27" customHeight="1" x14ac:dyDescent="0.25">
      <c r="A29" s="34" t="s">
        <v>5</v>
      </c>
      <c r="B29" s="143"/>
      <c r="C29" s="144"/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3"/>
      <c r="O29" s="3"/>
    </row>
    <row r="30" spans="1:15" s="4" customFormat="1" ht="27" customHeight="1" x14ac:dyDescent="0.25">
      <c r="A30" s="34" t="s">
        <v>6</v>
      </c>
      <c r="B30" s="143"/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3"/>
      <c r="O30" s="3"/>
    </row>
    <row r="31" spans="1:15" s="4" customFormat="1" ht="27" customHeight="1" x14ac:dyDescent="0.25">
      <c r="A31" s="34" t="s">
        <v>7</v>
      </c>
      <c r="B31" s="143"/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3"/>
      <c r="O31" s="3"/>
    </row>
    <row r="32" spans="1:15" s="4" customFormat="1" ht="27" customHeight="1" x14ac:dyDescent="0.25">
      <c r="A32" s="34" t="s">
        <v>8</v>
      </c>
      <c r="B32" s="143"/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3"/>
      <c r="O32" s="3"/>
    </row>
    <row r="33" spans="1:15" s="4" customFormat="1" ht="27" customHeight="1" x14ac:dyDescent="0.25">
      <c r="A33" s="34" t="s">
        <v>9</v>
      </c>
      <c r="B33" s="143"/>
      <c r="C33" s="144"/>
      <c r="D33" s="144"/>
      <c r="E33" s="144"/>
      <c r="F33" s="144"/>
      <c r="G33" s="144"/>
      <c r="H33" s="144"/>
      <c r="I33" s="144"/>
      <c r="J33" s="144"/>
      <c r="K33" s="144"/>
      <c r="L33" s="144"/>
      <c r="M33" s="144"/>
      <c r="N33" s="3"/>
      <c r="O33" s="3"/>
    </row>
    <row r="34" spans="1:15" s="20" customFormat="1" ht="27" customHeight="1" x14ac:dyDescent="0.25">
      <c r="A34" s="190" t="s">
        <v>27</v>
      </c>
      <c r="B34" s="191"/>
      <c r="C34" s="191"/>
      <c r="D34" s="192"/>
      <c r="E34" s="35">
        <f t="shared" ref="E34:M34" si="2">SUM(E27:E33)</f>
        <v>0</v>
      </c>
      <c r="F34" s="35">
        <f t="shared" si="2"/>
        <v>0</v>
      </c>
      <c r="G34" s="35">
        <f t="shared" si="2"/>
        <v>0</v>
      </c>
      <c r="H34" s="35">
        <f t="shared" si="2"/>
        <v>0</v>
      </c>
      <c r="I34" s="35">
        <f t="shared" si="2"/>
        <v>0</v>
      </c>
      <c r="J34" s="35">
        <f t="shared" si="2"/>
        <v>0</v>
      </c>
      <c r="K34" s="35">
        <f t="shared" si="2"/>
        <v>0</v>
      </c>
      <c r="L34" s="35">
        <f t="shared" si="2"/>
        <v>0</v>
      </c>
      <c r="M34" s="35">
        <f t="shared" si="2"/>
        <v>0</v>
      </c>
      <c r="N34" s="19"/>
      <c r="O34" s="19"/>
    </row>
    <row r="35" spans="1:15" s="4" customFormat="1" ht="27" customHeight="1" x14ac:dyDescent="0.25">
      <c r="A35" s="32" t="s">
        <v>20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"/>
      <c r="O35" s="3"/>
    </row>
    <row r="36" spans="1:15" s="4" customFormat="1" ht="27" customHeight="1" x14ac:dyDescent="0.25">
      <c r="A36" s="34" t="s">
        <v>3</v>
      </c>
      <c r="B36" s="143"/>
      <c r="C36" s="144"/>
      <c r="D36" s="144"/>
      <c r="E36" s="144"/>
      <c r="F36" s="144"/>
      <c r="G36" s="144"/>
      <c r="H36" s="144"/>
      <c r="I36" s="144"/>
      <c r="J36" s="144"/>
      <c r="K36" s="144"/>
      <c r="L36" s="144"/>
      <c r="M36" s="144"/>
      <c r="N36" s="3"/>
      <c r="O36" s="3"/>
    </row>
    <row r="37" spans="1:15" s="4" customFormat="1" ht="27" customHeight="1" x14ac:dyDescent="0.25">
      <c r="A37" s="78" t="s">
        <v>4</v>
      </c>
      <c r="B37" s="143"/>
      <c r="C37" s="144"/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3"/>
      <c r="O37" s="3"/>
    </row>
    <row r="38" spans="1:15" s="4" customFormat="1" ht="27" customHeight="1" x14ac:dyDescent="0.25">
      <c r="A38" s="34" t="s">
        <v>5</v>
      </c>
      <c r="B38" s="143"/>
      <c r="C38" s="144"/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3"/>
      <c r="O38" s="3"/>
    </row>
    <row r="39" spans="1:15" s="4" customFormat="1" ht="27" customHeight="1" x14ac:dyDescent="0.25">
      <c r="A39" s="34" t="s">
        <v>6</v>
      </c>
      <c r="B39" s="143"/>
      <c r="C39" s="144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3"/>
      <c r="O39" s="3"/>
    </row>
    <row r="40" spans="1:15" s="4" customFormat="1" ht="27" customHeight="1" x14ac:dyDescent="0.25">
      <c r="A40" s="34" t="s">
        <v>7</v>
      </c>
      <c r="B40" s="143"/>
      <c r="C40" s="144"/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3"/>
      <c r="O40" s="3"/>
    </row>
    <row r="41" spans="1:15" s="4" customFormat="1" ht="27" customHeight="1" x14ac:dyDescent="0.25">
      <c r="A41" s="34" t="s">
        <v>8</v>
      </c>
      <c r="B41" s="143"/>
      <c r="C41" s="144"/>
      <c r="D41" s="144"/>
      <c r="E41" s="144"/>
      <c r="F41" s="144"/>
      <c r="G41" s="144"/>
      <c r="H41" s="144"/>
      <c r="I41" s="144"/>
      <c r="J41" s="144"/>
      <c r="K41" s="144"/>
      <c r="L41" s="144"/>
      <c r="M41" s="144"/>
      <c r="N41" s="3"/>
      <c r="O41" s="3"/>
    </row>
    <row r="42" spans="1:15" s="4" customFormat="1" ht="27" customHeight="1" x14ac:dyDescent="0.25">
      <c r="A42" s="34" t="s">
        <v>9</v>
      </c>
      <c r="B42" s="143"/>
      <c r="C42" s="144"/>
      <c r="D42" s="144"/>
      <c r="E42" s="144"/>
      <c r="F42" s="144"/>
      <c r="G42" s="144"/>
      <c r="H42" s="144"/>
      <c r="I42" s="144"/>
      <c r="J42" s="144"/>
      <c r="K42" s="144"/>
      <c r="L42" s="144"/>
      <c r="M42" s="144"/>
      <c r="N42" s="3"/>
      <c r="O42" s="3"/>
    </row>
    <row r="43" spans="1:15" s="20" customFormat="1" ht="27" customHeight="1" x14ac:dyDescent="0.25">
      <c r="A43" s="190" t="s">
        <v>28</v>
      </c>
      <c r="B43" s="191"/>
      <c r="C43" s="191"/>
      <c r="D43" s="192"/>
      <c r="E43" s="35">
        <f t="shared" ref="E43:M43" si="3">SUM(E36:E42)</f>
        <v>0</v>
      </c>
      <c r="F43" s="35">
        <f t="shared" si="3"/>
        <v>0</v>
      </c>
      <c r="G43" s="35">
        <f t="shared" si="3"/>
        <v>0</v>
      </c>
      <c r="H43" s="35">
        <f t="shared" si="3"/>
        <v>0</v>
      </c>
      <c r="I43" s="35">
        <f t="shared" si="3"/>
        <v>0</v>
      </c>
      <c r="J43" s="35">
        <f t="shared" si="3"/>
        <v>0</v>
      </c>
      <c r="K43" s="35">
        <f t="shared" si="3"/>
        <v>0</v>
      </c>
      <c r="L43" s="35">
        <f t="shared" si="3"/>
        <v>0</v>
      </c>
      <c r="M43" s="35">
        <f t="shared" si="3"/>
        <v>0</v>
      </c>
      <c r="N43" s="19"/>
      <c r="O43" s="19"/>
    </row>
    <row r="44" spans="1:15" s="4" customFormat="1" ht="27" customHeight="1" x14ac:dyDescent="0.25">
      <c r="A44" s="32" t="s">
        <v>21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"/>
      <c r="O44" s="3"/>
    </row>
    <row r="45" spans="1:15" s="4" customFormat="1" ht="27" customHeight="1" x14ac:dyDescent="0.25">
      <c r="A45" s="34" t="s">
        <v>3</v>
      </c>
      <c r="B45" s="143"/>
      <c r="C45" s="144"/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3"/>
      <c r="O45" s="3"/>
    </row>
    <row r="46" spans="1:15" s="4" customFormat="1" ht="27" customHeight="1" x14ac:dyDescent="0.25">
      <c r="A46" s="34" t="s">
        <v>4</v>
      </c>
      <c r="B46" s="143"/>
      <c r="C46" s="144"/>
      <c r="D46" s="144"/>
      <c r="E46" s="144"/>
      <c r="F46" s="144"/>
      <c r="G46" s="144"/>
      <c r="H46" s="144"/>
      <c r="I46" s="144"/>
      <c r="J46" s="144"/>
      <c r="K46" s="144"/>
      <c r="L46" s="144"/>
      <c r="M46" s="144"/>
      <c r="N46" s="3"/>
      <c r="O46" s="3"/>
    </row>
    <row r="47" spans="1:15" s="4" customFormat="1" ht="27" customHeight="1" x14ac:dyDescent="0.25">
      <c r="A47" s="34" t="s">
        <v>5</v>
      </c>
      <c r="B47" s="143"/>
      <c r="C47" s="144"/>
      <c r="D47" s="144"/>
      <c r="E47" s="144"/>
      <c r="F47" s="144"/>
      <c r="G47" s="144"/>
      <c r="H47" s="144"/>
      <c r="I47" s="144"/>
      <c r="J47" s="144"/>
      <c r="K47" s="144"/>
      <c r="L47" s="144"/>
      <c r="M47" s="144"/>
      <c r="N47" s="3"/>
      <c r="O47" s="3"/>
    </row>
    <row r="48" spans="1:15" s="4" customFormat="1" ht="27" customHeight="1" x14ac:dyDescent="0.25">
      <c r="A48" s="34" t="s">
        <v>6</v>
      </c>
      <c r="B48" s="143"/>
      <c r="C48" s="144"/>
      <c r="D48" s="144"/>
      <c r="E48" s="144"/>
      <c r="F48" s="144"/>
      <c r="G48" s="144"/>
      <c r="H48" s="144"/>
      <c r="I48" s="144"/>
      <c r="J48" s="144"/>
      <c r="K48" s="144"/>
      <c r="L48" s="144"/>
      <c r="M48" s="144"/>
      <c r="N48" s="3"/>
      <c r="O48" s="3"/>
    </row>
    <row r="49" spans="1:15" s="4" customFormat="1" ht="27" customHeight="1" x14ac:dyDescent="0.25">
      <c r="A49" s="34" t="s">
        <v>7</v>
      </c>
      <c r="B49" s="143"/>
      <c r="C49" s="144"/>
      <c r="D49" s="144"/>
      <c r="E49" s="144"/>
      <c r="F49" s="144"/>
      <c r="G49" s="144"/>
      <c r="H49" s="144"/>
      <c r="I49" s="144"/>
      <c r="J49" s="144"/>
      <c r="K49" s="144"/>
      <c r="L49" s="144"/>
      <c r="M49" s="144"/>
      <c r="N49" s="3"/>
      <c r="O49" s="3"/>
    </row>
    <row r="50" spans="1:15" s="4" customFormat="1" ht="27" customHeight="1" x14ac:dyDescent="0.25">
      <c r="A50" s="34" t="s">
        <v>8</v>
      </c>
      <c r="B50" s="143"/>
      <c r="C50" s="144"/>
      <c r="D50" s="144"/>
      <c r="E50" s="144"/>
      <c r="F50" s="144"/>
      <c r="G50" s="144"/>
      <c r="H50" s="144"/>
      <c r="I50" s="144"/>
      <c r="J50" s="144"/>
      <c r="K50" s="144"/>
      <c r="L50" s="144"/>
      <c r="M50" s="144"/>
      <c r="N50" s="3"/>
      <c r="O50" s="3"/>
    </row>
    <row r="51" spans="1:15" s="4" customFormat="1" ht="27" customHeight="1" x14ac:dyDescent="0.25">
      <c r="A51" s="34" t="s">
        <v>9</v>
      </c>
      <c r="B51" s="143"/>
      <c r="C51" s="144"/>
      <c r="D51" s="144"/>
      <c r="E51" s="144"/>
      <c r="F51" s="144"/>
      <c r="G51" s="144"/>
      <c r="H51" s="144"/>
      <c r="I51" s="144"/>
      <c r="J51" s="144"/>
      <c r="K51" s="144"/>
      <c r="L51" s="144"/>
      <c r="M51" s="144"/>
      <c r="N51" s="3"/>
      <c r="O51" s="3"/>
    </row>
    <row r="52" spans="1:15" s="20" customFormat="1" ht="27" customHeight="1" x14ac:dyDescent="0.25">
      <c r="A52" s="190" t="s">
        <v>29</v>
      </c>
      <c r="B52" s="191"/>
      <c r="C52" s="191"/>
      <c r="D52" s="192"/>
      <c r="E52" s="35">
        <f t="shared" ref="E52:M52" si="4">SUM(E45:E51)</f>
        <v>0</v>
      </c>
      <c r="F52" s="35">
        <f t="shared" si="4"/>
        <v>0</v>
      </c>
      <c r="G52" s="35">
        <f t="shared" si="4"/>
        <v>0</v>
      </c>
      <c r="H52" s="35">
        <f t="shared" si="4"/>
        <v>0</v>
      </c>
      <c r="I52" s="35">
        <f t="shared" si="4"/>
        <v>0</v>
      </c>
      <c r="J52" s="35">
        <f t="shared" si="4"/>
        <v>0</v>
      </c>
      <c r="K52" s="35">
        <f t="shared" si="4"/>
        <v>0</v>
      </c>
      <c r="L52" s="35">
        <f t="shared" si="4"/>
        <v>0</v>
      </c>
      <c r="M52" s="35">
        <f t="shared" si="4"/>
        <v>0</v>
      </c>
      <c r="N52" s="19"/>
      <c r="O52" s="19"/>
    </row>
    <row r="53" spans="1:15" s="4" customFormat="1" ht="27" customHeight="1" x14ac:dyDescent="0.25">
      <c r="A53" s="32" t="s">
        <v>22</v>
      </c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"/>
      <c r="O53" s="3"/>
    </row>
    <row r="54" spans="1:15" s="4" customFormat="1" ht="27" customHeight="1" x14ac:dyDescent="0.25">
      <c r="A54" s="34" t="s">
        <v>3</v>
      </c>
      <c r="B54" s="143"/>
      <c r="C54" s="144"/>
      <c r="D54" s="144"/>
      <c r="E54" s="144"/>
      <c r="F54" s="144"/>
      <c r="G54" s="144"/>
      <c r="H54" s="144"/>
      <c r="I54" s="144"/>
      <c r="J54" s="144"/>
      <c r="K54" s="144"/>
      <c r="L54" s="144"/>
      <c r="M54" s="144"/>
      <c r="N54" s="3"/>
      <c r="O54" s="3"/>
    </row>
    <row r="55" spans="1:15" s="4" customFormat="1" ht="27" customHeight="1" x14ac:dyDescent="0.25">
      <c r="A55" s="34" t="s">
        <v>4</v>
      </c>
      <c r="B55" s="143"/>
      <c r="C55" s="144"/>
      <c r="D55" s="144"/>
      <c r="E55" s="144"/>
      <c r="F55" s="144"/>
      <c r="G55" s="144"/>
      <c r="H55" s="144"/>
      <c r="I55" s="144"/>
      <c r="J55" s="144"/>
      <c r="K55" s="144"/>
      <c r="L55" s="144"/>
      <c r="M55" s="144"/>
      <c r="N55" s="3"/>
      <c r="O55" s="3"/>
    </row>
    <row r="56" spans="1:15" s="4" customFormat="1" ht="27" customHeight="1" x14ac:dyDescent="0.25">
      <c r="A56" s="34" t="s">
        <v>5</v>
      </c>
      <c r="B56" s="143"/>
      <c r="C56" s="144"/>
      <c r="D56" s="144"/>
      <c r="E56" s="144"/>
      <c r="F56" s="144"/>
      <c r="G56" s="144"/>
      <c r="H56" s="144"/>
      <c r="I56" s="144"/>
      <c r="J56" s="144"/>
      <c r="K56" s="144"/>
      <c r="L56" s="144"/>
      <c r="M56" s="144"/>
      <c r="N56" s="3"/>
      <c r="O56" s="3"/>
    </row>
    <row r="57" spans="1:15" s="4" customFormat="1" ht="27" customHeight="1" x14ac:dyDescent="0.25">
      <c r="A57" s="34" t="s">
        <v>6</v>
      </c>
      <c r="B57" s="143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3"/>
      <c r="O57" s="3"/>
    </row>
    <row r="58" spans="1:15" s="4" customFormat="1" ht="27" customHeight="1" x14ac:dyDescent="0.25">
      <c r="A58" s="34" t="s">
        <v>7</v>
      </c>
      <c r="B58" s="143"/>
      <c r="C58" s="144"/>
      <c r="D58" s="144"/>
      <c r="E58" s="144"/>
      <c r="F58" s="144"/>
      <c r="G58" s="144"/>
      <c r="H58" s="144"/>
      <c r="I58" s="144"/>
      <c r="J58" s="144"/>
      <c r="K58" s="144"/>
      <c r="L58" s="144"/>
      <c r="M58" s="144"/>
      <c r="N58" s="3"/>
      <c r="O58" s="3"/>
    </row>
    <row r="59" spans="1:15" s="4" customFormat="1" ht="27" customHeight="1" x14ac:dyDescent="0.25">
      <c r="A59" s="34" t="s">
        <v>8</v>
      </c>
      <c r="B59" s="143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3"/>
      <c r="O59" s="3"/>
    </row>
    <row r="60" spans="1:15" s="4" customFormat="1" ht="27" customHeight="1" x14ac:dyDescent="0.25">
      <c r="A60" s="34" t="s">
        <v>9</v>
      </c>
      <c r="B60" s="143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3"/>
      <c r="O60" s="3"/>
    </row>
    <row r="61" spans="1:15" s="20" customFormat="1" ht="27" customHeight="1" x14ac:dyDescent="0.25">
      <c r="A61" s="190" t="s">
        <v>30</v>
      </c>
      <c r="B61" s="191"/>
      <c r="C61" s="191"/>
      <c r="D61" s="192"/>
      <c r="E61" s="35">
        <f t="shared" ref="E61:M61" si="5">SUM(E54:E60)</f>
        <v>0</v>
      </c>
      <c r="F61" s="35">
        <f t="shared" si="5"/>
        <v>0</v>
      </c>
      <c r="G61" s="35">
        <f t="shared" si="5"/>
        <v>0</v>
      </c>
      <c r="H61" s="35">
        <f t="shared" si="5"/>
        <v>0</v>
      </c>
      <c r="I61" s="35">
        <f t="shared" si="5"/>
        <v>0</v>
      </c>
      <c r="J61" s="35">
        <f t="shared" si="5"/>
        <v>0</v>
      </c>
      <c r="K61" s="35">
        <f t="shared" si="5"/>
        <v>0</v>
      </c>
      <c r="L61" s="35">
        <f t="shared" si="5"/>
        <v>0</v>
      </c>
      <c r="M61" s="35">
        <f t="shared" si="5"/>
        <v>0</v>
      </c>
      <c r="N61" s="19"/>
      <c r="O61" s="19"/>
    </row>
    <row r="62" spans="1:15" s="15" customFormat="1" ht="27" customHeight="1" x14ac:dyDescent="0.25">
      <c r="A62" s="36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21"/>
      <c r="O62" s="21"/>
    </row>
    <row r="63" spans="1:15" s="15" customFormat="1" ht="27" customHeight="1" x14ac:dyDescent="0.25">
      <c r="A63" s="38" t="s">
        <v>31</v>
      </c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21"/>
      <c r="O63" s="21"/>
    </row>
    <row r="64" spans="1:15" s="15" customFormat="1" ht="27" customHeight="1" thickBot="1" x14ac:dyDescent="0.35">
      <c r="A64" s="36"/>
      <c r="B64" s="37"/>
      <c r="C64" s="37"/>
      <c r="D64" s="67" t="s">
        <v>51</v>
      </c>
      <c r="E64" s="37"/>
      <c r="F64" s="37"/>
      <c r="G64" s="37"/>
      <c r="H64" s="37"/>
      <c r="I64" s="37"/>
      <c r="J64" s="37"/>
      <c r="K64" s="37"/>
      <c r="L64" s="37"/>
      <c r="M64" s="37"/>
      <c r="N64" s="21"/>
      <c r="O64" s="21"/>
    </row>
    <row r="65" spans="1:15" s="12" customFormat="1" ht="42" customHeight="1" thickBot="1" x14ac:dyDescent="0.3">
      <c r="A65" s="39" t="s">
        <v>45</v>
      </c>
      <c r="B65" s="74">
        <f>SUM(E16+E25+E34+E43+E52+E61)</f>
        <v>0</v>
      </c>
      <c r="C65" s="27"/>
      <c r="D65" s="68" t="s">
        <v>50</v>
      </c>
      <c r="E65" s="27"/>
      <c r="F65" s="27"/>
      <c r="G65" s="27"/>
      <c r="H65" s="27"/>
      <c r="I65" s="27"/>
      <c r="J65" s="27"/>
      <c r="K65" s="27"/>
      <c r="L65" s="27"/>
      <c r="M65" s="27"/>
      <c r="N65" s="11"/>
      <c r="O65" s="11"/>
    </row>
    <row r="66" spans="1:15" s="12" customFormat="1" ht="42" customHeight="1" thickBot="1" x14ac:dyDescent="0.3">
      <c r="A66" s="39" t="s">
        <v>36</v>
      </c>
      <c r="B66" s="74">
        <f>SUM(G16+G25+G34+G43+G52+G61)</f>
        <v>0</v>
      </c>
      <c r="C66" s="27"/>
      <c r="D66" s="68" t="s">
        <v>52</v>
      </c>
      <c r="E66" s="27"/>
      <c r="F66" s="27"/>
      <c r="G66" s="27"/>
      <c r="H66" s="27"/>
      <c r="I66" s="27"/>
      <c r="J66" s="27"/>
      <c r="K66" s="27"/>
      <c r="L66" s="27"/>
      <c r="M66" s="27"/>
      <c r="N66" s="11"/>
      <c r="O66" s="11"/>
    </row>
    <row r="67" spans="1:15" s="12" customFormat="1" ht="42" customHeight="1" thickBot="1" x14ac:dyDescent="0.3">
      <c r="A67" s="41" t="s">
        <v>11</v>
      </c>
      <c r="B67" s="74">
        <f>SUM(H16+H25+H34+H43+H52+H61)</f>
        <v>0</v>
      </c>
      <c r="C67" s="27"/>
      <c r="D67" s="69"/>
      <c r="E67" s="27"/>
      <c r="F67" s="27"/>
      <c r="G67" s="27"/>
      <c r="H67" s="27"/>
      <c r="I67" s="27"/>
      <c r="J67" s="27"/>
      <c r="K67" s="27"/>
      <c r="L67" s="27"/>
      <c r="M67" s="27"/>
      <c r="N67" s="11"/>
      <c r="O67" s="11"/>
    </row>
    <row r="68" spans="1:15" s="12" customFormat="1" ht="42" customHeight="1" thickBot="1" x14ac:dyDescent="0.3">
      <c r="A68" s="41" t="s">
        <v>46</v>
      </c>
      <c r="B68" s="74">
        <f>SUM(I16+I25+I34+I43+I52+I61)</f>
        <v>0</v>
      </c>
      <c r="C68" s="27"/>
      <c r="D68" s="68" t="s">
        <v>53</v>
      </c>
      <c r="E68" s="27"/>
      <c r="F68" s="27"/>
      <c r="G68" s="27"/>
      <c r="H68" s="27"/>
      <c r="I68" s="27"/>
      <c r="J68" s="27"/>
      <c r="K68" s="27"/>
      <c r="L68" s="27"/>
      <c r="M68" s="27"/>
      <c r="N68" s="11"/>
      <c r="O68" s="11"/>
    </row>
    <row r="69" spans="1:15" s="12" customFormat="1" ht="42" customHeight="1" thickBot="1" x14ac:dyDescent="0.3">
      <c r="A69" s="41" t="s">
        <v>47</v>
      </c>
      <c r="B69" s="74">
        <f>SUM(J16+J25+J34+J43+J52+J61)</f>
        <v>0</v>
      </c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11"/>
      <c r="O69" s="11"/>
    </row>
    <row r="70" spans="1:15" s="12" customFormat="1" ht="42" customHeight="1" thickBot="1" x14ac:dyDescent="0.3">
      <c r="A70" s="41" t="s">
        <v>49</v>
      </c>
      <c r="B70" s="74">
        <f>SUM(K16+K25+K34+K43+K52+K61)</f>
        <v>0</v>
      </c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11"/>
      <c r="O70" s="11"/>
    </row>
    <row r="71" spans="1:15" s="12" customFormat="1" ht="42" customHeight="1" thickBot="1" x14ac:dyDescent="0.3">
      <c r="A71" s="41" t="s">
        <v>32</v>
      </c>
      <c r="B71" s="74">
        <f>SUM(L16+L25+L34+L43+L52+L61)</f>
        <v>0</v>
      </c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11"/>
      <c r="O71" s="11"/>
    </row>
    <row r="72" spans="1:15" s="12" customFormat="1" ht="42" customHeight="1" thickBot="1" x14ac:dyDescent="0.3">
      <c r="A72" s="41" t="s">
        <v>54</v>
      </c>
      <c r="B72" s="74">
        <f>SUM(F61+F52+F43+F34+F25+F16)</f>
        <v>0</v>
      </c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11"/>
      <c r="O72" s="11"/>
    </row>
    <row r="73" spans="1:15" s="12" customFormat="1" ht="15" customHeight="1" thickBot="1" x14ac:dyDescent="0.3">
      <c r="A73" s="41"/>
      <c r="B73" s="40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11"/>
      <c r="O73" s="11"/>
    </row>
    <row r="74" spans="1:15" s="11" customFormat="1" ht="40.5" customHeight="1" thickBot="1" x14ac:dyDescent="0.3">
      <c r="A74" s="48" t="s">
        <v>38</v>
      </c>
      <c r="B74" s="75">
        <f>SUM(B65:B70)</f>
        <v>0</v>
      </c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</row>
    <row r="75" spans="1:15" s="11" customFormat="1" ht="45" customHeight="1" thickBot="1" x14ac:dyDescent="0.3">
      <c r="A75" s="48" t="s">
        <v>37</v>
      </c>
      <c r="B75" s="75">
        <f>SUM(B65:B71)</f>
        <v>0</v>
      </c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</row>
    <row r="76" spans="1:15" ht="27" customHeight="1" x14ac:dyDescent="0.3"/>
  </sheetData>
  <sheetProtection password="97F2" sheet="1" objects="1" scenarios="1"/>
  <mergeCells count="11">
    <mergeCell ref="A61:D61"/>
    <mergeCell ref="K5:M5"/>
    <mergeCell ref="B3:D3"/>
    <mergeCell ref="B5:E5"/>
    <mergeCell ref="A16:D16"/>
    <mergeCell ref="A25:D25"/>
    <mergeCell ref="A34:D34"/>
    <mergeCell ref="K4:L4"/>
    <mergeCell ref="K3:L3"/>
    <mergeCell ref="A43:D43"/>
    <mergeCell ref="A52:D52"/>
  </mergeCells>
  <phoneticPr fontId="9" type="noConversion"/>
  <printOptions horizontalCentered="1"/>
  <pageMargins left="0" right="0" top="0.59055118110236227" bottom="0.19685039370078741" header="0.51181102362204722" footer="0.51181102362204722"/>
  <pageSetup paperSize="8" scale="50" orientation="portrait" cellComments="asDisplayed" errors="blank" r:id="rId1"/>
  <headerFooter alignWithMargins="0">
    <oddHeader xml:space="preserve">&amp;C
</oddHeader>
    <oddFooter>&amp;L&amp;"Arial,Italic"&amp;9Run Review Calculation Matrix
Version 1.0       &amp;C
&amp;"Arial,Italic"&amp;9Updated 12/02/10</oddFooter>
  </headerFooter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6"/>
  <sheetViews>
    <sheetView view="pageBreakPreview" zoomScale="55" zoomScaleNormal="100" workbookViewId="0">
      <selection activeCell="C21" sqref="C21"/>
    </sheetView>
  </sheetViews>
  <sheetFormatPr defaultRowHeight="17.399999999999999" x14ac:dyDescent="0.3"/>
  <cols>
    <col min="1" max="1" width="38.109375" customWidth="1"/>
    <col min="2" max="4" width="23.5546875" style="8" customWidth="1"/>
    <col min="5" max="6" width="17.33203125" style="8" customWidth="1"/>
    <col min="7" max="7" width="15.88671875" style="8" customWidth="1"/>
    <col min="8" max="9" width="17.44140625" style="8" customWidth="1"/>
    <col min="10" max="10" width="20.6640625" style="8" customWidth="1"/>
    <col min="11" max="11" width="15.88671875" style="8" customWidth="1"/>
    <col min="12" max="12" width="17.88671875" style="8" customWidth="1"/>
    <col min="13" max="13" width="19.33203125" style="8" customWidth="1"/>
    <col min="14" max="15" width="9.109375" style="1"/>
  </cols>
  <sheetData>
    <row r="1" spans="1:15" s="2" customFormat="1" ht="28.5" customHeight="1" x14ac:dyDescent="0.25">
      <c r="A1" s="17" t="s">
        <v>23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5"/>
      <c r="O1" s="5"/>
    </row>
    <row r="2" spans="1:15" s="2" customFormat="1" ht="28.5" customHeight="1" x14ac:dyDescent="0.25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5"/>
      <c r="O2" s="5"/>
    </row>
    <row r="3" spans="1:15" s="4" customFormat="1" ht="49.5" customHeight="1" x14ac:dyDescent="0.25">
      <c r="A3" s="22" t="s">
        <v>15</v>
      </c>
      <c r="B3" s="196" t="str">
        <f>'Individual Service 12 Total'!B3:D3</f>
        <v>Service 12</v>
      </c>
      <c r="C3" s="197"/>
      <c r="D3" s="198"/>
      <c r="E3" s="27"/>
      <c r="F3" s="27"/>
      <c r="G3" s="23"/>
      <c r="H3" s="63"/>
      <c r="I3" s="24"/>
      <c r="J3" s="25" t="s">
        <v>16</v>
      </c>
      <c r="K3" s="193" t="str">
        <f>'Individual Service 12 Total'!H3</f>
        <v>House Officer / Registrar</v>
      </c>
      <c r="L3" s="195"/>
      <c r="M3" s="27"/>
      <c r="N3" s="3"/>
      <c r="O3" s="3"/>
    </row>
    <row r="4" spans="1:15" s="12" customFormat="1" ht="15.6" x14ac:dyDescent="0.25">
      <c r="A4" s="28"/>
      <c r="B4" s="27"/>
      <c r="C4" s="27"/>
      <c r="D4" s="27"/>
      <c r="E4" s="27"/>
      <c r="F4" s="27"/>
      <c r="G4" s="27"/>
      <c r="H4" s="27"/>
      <c r="I4" s="27"/>
      <c r="J4" s="27"/>
      <c r="K4" s="203"/>
      <c r="L4" s="203"/>
      <c r="M4" s="27"/>
      <c r="N4" s="11"/>
      <c r="O4" s="11"/>
    </row>
    <row r="5" spans="1:15" s="2" customFormat="1" ht="90.75" customHeight="1" x14ac:dyDescent="0.25">
      <c r="A5" s="29" t="s">
        <v>14</v>
      </c>
      <c r="B5" s="199" t="str">
        <f>'Individual Service 12 Total'!A10</f>
        <v>SERVICE 12, RMO 3</v>
      </c>
      <c r="C5" s="200"/>
      <c r="D5" s="200"/>
      <c r="E5" s="201"/>
      <c r="F5" s="76"/>
      <c r="G5" s="30"/>
      <c r="H5" s="31"/>
      <c r="I5" s="31"/>
      <c r="J5" s="43" t="s">
        <v>48</v>
      </c>
      <c r="K5" s="193" t="str">
        <f>'Individual Service 12 Total'!B5</f>
        <v>RMO support to enter details from run description e.g. 0800-1630 = 8.5 per day</v>
      </c>
      <c r="L5" s="194"/>
      <c r="M5" s="195"/>
      <c r="N5" s="5"/>
      <c r="O5" s="5"/>
    </row>
    <row r="6" spans="1:15" s="14" customFormat="1" ht="15" customHeight="1" x14ac:dyDescent="0.25">
      <c r="A6" s="34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13"/>
      <c r="O6" s="13"/>
    </row>
    <row r="7" spans="1:15" s="2" customFormat="1" ht="46.8" x14ac:dyDescent="0.25">
      <c r="A7" s="22" t="s">
        <v>0</v>
      </c>
      <c r="B7" s="25" t="s">
        <v>10</v>
      </c>
      <c r="C7" s="25" t="s">
        <v>1</v>
      </c>
      <c r="D7" s="25" t="s">
        <v>2</v>
      </c>
      <c r="E7" s="25" t="s">
        <v>45</v>
      </c>
      <c r="F7" s="25" t="s">
        <v>54</v>
      </c>
      <c r="G7" s="25" t="s">
        <v>35</v>
      </c>
      <c r="H7" s="25" t="s">
        <v>11</v>
      </c>
      <c r="I7" s="25" t="s">
        <v>46</v>
      </c>
      <c r="J7" s="25" t="s">
        <v>47</v>
      </c>
      <c r="K7" s="25" t="s">
        <v>49</v>
      </c>
      <c r="L7" s="25" t="s">
        <v>12</v>
      </c>
      <c r="M7" s="25" t="s">
        <v>13</v>
      </c>
      <c r="N7" s="5"/>
      <c r="O7" s="5"/>
    </row>
    <row r="8" spans="1:15" s="4" customFormat="1" ht="27" customHeight="1" x14ac:dyDescent="0.25">
      <c r="A8" s="32" t="s">
        <v>17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"/>
      <c r="O8" s="3"/>
    </row>
    <row r="9" spans="1:15" s="4" customFormat="1" ht="27" customHeight="1" x14ac:dyDescent="0.25">
      <c r="A9" s="78" t="s">
        <v>3</v>
      </c>
      <c r="B9" s="143"/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3"/>
      <c r="O9" s="3"/>
    </row>
    <row r="10" spans="1:15" s="4" customFormat="1" ht="27" customHeight="1" x14ac:dyDescent="0.25">
      <c r="A10" s="78" t="s">
        <v>4</v>
      </c>
      <c r="B10" s="143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3"/>
      <c r="O10" s="3"/>
    </row>
    <row r="11" spans="1:15" s="4" customFormat="1" ht="27" customHeight="1" x14ac:dyDescent="0.25">
      <c r="A11" s="78" t="s">
        <v>5</v>
      </c>
      <c r="B11" s="143"/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3"/>
      <c r="O11" s="3"/>
    </row>
    <row r="12" spans="1:15" s="4" customFormat="1" ht="27" customHeight="1" x14ac:dyDescent="0.25">
      <c r="A12" s="78" t="s">
        <v>6</v>
      </c>
      <c r="B12" s="143"/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3"/>
      <c r="O12" s="3"/>
    </row>
    <row r="13" spans="1:15" s="4" customFormat="1" ht="27" customHeight="1" x14ac:dyDescent="0.25">
      <c r="A13" s="78" t="s">
        <v>7</v>
      </c>
      <c r="B13" s="143"/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3"/>
      <c r="O13" s="3"/>
    </row>
    <row r="14" spans="1:15" s="4" customFormat="1" ht="27" customHeight="1" x14ac:dyDescent="0.25">
      <c r="A14" s="78" t="s">
        <v>8</v>
      </c>
      <c r="B14" s="143"/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3"/>
      <c r="O14" s="3"/>
    </row>
    <row r="15" spans="1:15" s="4" customFormat="1" ht="27" customHeight="1" x14ac:dyDescent="0.25">
      <c r="A15" s="78" t="s">
        <v>9</v>
      </c>
      <c r="B15" s="143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3"/>
      <c r="O15" s="3"/>
    </row>
    <row r="16" spans="1:15" s="20" customFormat="1" ht="27" customHeight="1" x14ac:dyDescent="0.25">
      <c r="A16" s="202" t="s">
        <v>25</v>
      </c>
      <c r="B16" s="191"/>
      <c r="C16" s="191"/>
      <c r="D16" s="192"/>
      <c r="E16" s="35">
        <f t="shared" ref="E16:M16" si="0">SUM(E9:E15)</f>
        <v>0</v>
      </c>
      <c r="F16" s="35">
        <f t="shared" si="0"/>
        <v>0</v>
      </c>
      <c r="G16" s="35">
        <f t="shared" si="0"/>
        <v>0</v>
      </c>
      <c r="H16" s="35">
        <f t="shared" si="0"/>
        <v>0</v>
      </c>
      <c r="I16" s="35">
        <f t="shared" si="0"/>
        <v>0</v>
      </c>
      <c r="J16" s="35">
        <f t="shared" si="0"/>
        <v>0</v>
      </c>
      <c r="K16" s="35">
        <f t="shared" si="0"/>
        <v>0</v>
      </c>
      <c r="L16" s="35">
        <f t="shared" si="0"/>
        <v>0</v>
      </c>
      <c r="M16" s="35">
        <f t="shared" si="0"/>
        <v>0</v>
      </c>
      <c r="N16" s="19"/>
      <c r="O16" s="19"/>
    </row>
    <row r="17" spans="1:15" s="4" customFormat="1" ht="27" customHeight="1" x14ac:dyDescent="0.25">
      <c r="A17" s="32" t="s">
        <v>18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"/>
      <c r="O17" s="3"/>
    </row>
    <row r="18" spans="1:15" s="4" customFormat="1" ht="27" customHeight="1" x14ac:dyDescent="0.25">
      <c r="A18" s="78" t="s">
        <v>3</v>
      </c>
      <c r="B18" s="143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3"/>
      <c r="O18" s="3"/>
    </row>
    <row r="19" spans="1:15" s="4" customFormat="1" ht="27" customHeight="1" x14ac:dyDescent="0.25">
      <c r="A19" s="34" t="s">
        <v>4</v>
      </c>
      <c r="B19" s="143"/>
      <c r="C19" s="144"/>
      <c r="D19" s="144"/>
      <c r="E19" s="144"/>
      <c r="F19" s="144"/>
      <c r="G19" s="144"/>
      <c r="H19" s="144"/>
      <c r="I19" s="144"/>
      <c r="J19" s="144"/>
      <c r="K19" s="144"/>
      <c r="L19" s="144"/>
      <c r="M19" s="144"/>
      <c r="N19" s="3"/>
      <c r="O19" s="3"/>
    </row>
    <row r="20" spans="1:15" s="4" customFormat="1" ht="27" customHeight="1" x14ac:dyDescent="0.25">
      <c r="A20" s="34" t="s">
        <v>5</v>
      </c>
      <c r="B20" s="143"/>
      <c r="C20" s="144"/>
      <c r="D20" s="144"/>
      <c r="E20" s="144"/>
      <c r="F20" s="144"/>
      <c r="G20" s="144"/>
      <c r="H20" s="144"/>
      <c r="I20" s="144"/>
      <c r="J20" s="144"/>
      <c r="K20" s="144"/>
      <c r="L20" s="144"/>
      <c r="M20" s="144"/>
      <c r="N20" s="3"/>
      <c r="O20" s="3"/>
    </row>
    <row r="21" spans="1:15" s="4" customFormat="1" ht="27" customHeight="1" x14ac:dyDescent="0.25">
      <c r="A21" s="34" t="s">
        <v>6</v>
      </c>
      <c r="B21" s="143"/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3"/>
      <c r="O21" s="3"/>
    </row>
    <row r="22" spans="1:15" s="4" customFormat="1" ht="27" customHeight="1" x14ac:dyDescent="0.25">
      <c r="A22" s="34" t="s">
        <v>7</v>
      </c>
      <c r="B22" s="143"/>
      <c r="C22" s="144"/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3"/>
      <c r="O22" s="3"/>
    </row>
    <row r="23" spans="1:15" s="4" customFormat="1" ht="27" customHeight="1" x14ac:dyDescent="0.25">
      <c r="A23" s="34" t="s">
        <v>8</v>
      </c>
      <c r="B23" s="143"/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3"/>
      <c r="O23" s="3"/>
    </row>
    <row r="24" spans="1:15" s="4" customFormat="1" ht="27" customHeight="1" x14ac:dyDescent="0.25">
      <c r="A24" s="34" t="s">
        <v>9</v>
      </c>
      <c r="B24" s="143"/>
      <c r="C24" s="144"/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3"/>
      <c r="O24" s="3"/>
    </row>
    <row r="25" spans="1:15" s="20" customFormat="1" ht="27" customHeight="1" x14ac:dyDescent="0.25">
      <c r="A25" s="190" t="s">
        <v>26</v>
      </c>
      <c r="B25" s="191"/>
      <c r="C25" s="191"/>
      <c r="D25" s="192"/>
      <c r="E25" s="35">
        <f t="shared" ref="E25:M25" si="1">SUM(E18:E24)</f>
        <v>0</v>
      </c>
      <c r="F25" s="35">
        <f t="shared" si="1"/>
        <v>0</v>
      </c>
      <c r="G25" s="35">
        <f t="shared" si="1"/>
        <v>0</v>
      </c>
      <c r="H25" s="35">
        <f t="shared" si="1"/>
        <v>0</v>
      </c>
      <c r="I25" s="35">
        <f t="shared" si="1"/>
        <v>0</v>
      </c>
      <c r="J25" s="35">
        <f t="shared" si="1"/>
        <v>0</v>
      </c>
      <c r="K25" s="35">
        <f t="shared" si="1"/>
        <v>0</v>
      </c>
      <c r="L25" s="35">
        <f t="shared" si="1"/>
        <v>0</v>
      </c>
      <c r="M25" s="35">
        <f t="shared" si="1"/>
        <v>0</v>
      </c>
      <c r="N25" s="19"/>
      <c r="O25" s="19"/>
    </row>
    <row r="26" spans="1:15" s="4" customFormat="1" ht="27" customHeight="1" x14ac:dyDescent="0.25">
      <c r="A26" s="32" t="s">
        <v>19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"/>
      <c r="O26" s="3"/>
    </row>
    <row r="27" spans="1:15" s="4" customFormat="1" ht="27" customHeight="1" x14ac:dyDescent="0.25">
      <c r="A27" s="34" t="s">
        <v>3</v>
      </c>
      <c r="B27" s="143"/>
      <c r="C27" s="144"/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3"/>
      <c r="O27" s="3"/>
    </row>
    <row r="28" spans="1:15" s="4" customFormat="1" ht="27" customHeight="1" x14ac:dyDescent="0.25">
      <c r="A28" s="34" t="s">
        <v>4</v>
      </c>
      <c r="B28" s="143"/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3"/>
      <c r="O28" s="3"/>
    </row>
    <row r="29" spans="1:15" s="4" customFormat="1" ht="27" customHeight="1" x14ac:dyDescent="0.25">
      <c r="A29" s="34" t="s">
        <v>5</v>
      </c>
      <c r="B29" s="143"/>
      <c r="C29" s="144"/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3"/>
      <c r="O29" s="3"/>
    </row>
    <row r="30" spans="1:15" s="4" customFormat="1" ht="27" customHeight="1" x14ac:dyDescent="0.25">
      <c r="A30" s="34" t="s">
        <v>6</v>
      </c>
      <c r="B30" s="143"/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3"/>
      <c r="O30" s="3"/>
    </row>
    <row r="31" spans="1:15" s="4" customFormat="1" ht="27" customHeight="1" x14ac:dyDescent="0.25">
      <c r="A31" s="34" t="s">
        <v>7</v>
      </c>
      <c r="B31" s="143"/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3"/>
      <c r="O31" s="3"/>
    </row>
    <row r="32" spans="1:15" s="4" customFormat="1" ht="27" customHeight="1" x14ac:dyDescent="0.25">
      <c r="A32" s="34" t="s">
        <v>8</v>
      </c>
      <c r="B32" s="143"/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3"/>
      <c r="O32" s="3"/>
    </row>
    <row r="33" spans="1:15" s="4" customFormat="1" ht="27" customHeight="1" x14ac:dyDescent="0.25">
      <c r="A33" s="34" t="s">
        <v>9</v>
      </c>
      <c r="B33" s="143"/>
      <c r="C33" s="144"/>
      <c r="D33" s="144"/>
      <c r="E33" s="144"/>
      <c r="F33" s="144"/>
      <c r="G33" s="144"/>
      <c r="H33" s="144"/>
      <c r="I33" s="144"/>
      <c r="J33" s="144"/>
      <c r="K33" s="144"/>
      <c r="L33" s="144"/>
      <c r="M33" s="144"/>
      <c r="N33" s="3"/>
      <c r="O33" s="3"/>
    </row>
    <row r="34" spans="1:15" s="20" customFormat="1" ht="27" customHeight="1" x14ac:dyDescent="0.25">
      <c r="A34" s="190" t="s">
        <v>27</v>
      </c>
      <c r="B34" s="191"/>
      <c r="C34" s="191"/>
      <c r="D34" s="192"/>
      <c r="E34" s="35">
        <f t="shared" ref="E34:M34" si="2">SUM(E27:E33)</f>
        <v>0</v>
      </c>
      <c r="F34" s="35">
        <f t="shared" si="2"/>
        <v>0</v>
      </c>
      <c r="G34" s="35">
        <f t="shared" si="2"/>
        <v>0</v>
      </c>
      <c r="H34" s="35">
        <f t="shared" si="2"/>
        <v>0</v>
      </c>
      <c r="I34" s="35">
        <f t="shared" si="2"/>
        <v>0</v>
      </c>
      <c r="J34" s="35">
        <f t="shared" si="2"/>
        <v>0</v>
      </c>
      <c r="K34" s="35">
        <f t="shared" si="2"/>
        <v>0</v>
      </c>
      <c r="L34" s="35">
        <f t="shared" si="2"/>
        <v>0</v>
      </c>
      <c r="M34" s="35">
        <f t="shared" si="2"/>
        <v>0</v>
      </c>
      <c r="N34" s="19"/>
      <c r="O34" s="19"/>
    </row>
    <row r="35" spans="1:15" s="4" customFormat="1" ht="27" customHeight="1" x14ac:dyDescent="0.25">
      <c r="A35" s="32" t="s">
        <v>20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"/>
      <c r="O35" s="3"/>
    </row>
    <row r="36" spans="1:15" s="4" customFormat="1" ht="27" customHeight="1" x14ac:dyDescent="0.25">
      <c r="A36" s="34" t="s">
        <v>3</v>
      </c>
      <c r="B36" s="143"/>
      <c r="C36" s="144"/>
      <c r="D36" s="144"/>
      <c r="E36" s="144"/>
      <c r="F36" s="144"/>
      <c r="G36" s="144"/>
      <c r="H36" s="144"/>
      <c r="I36" s="144"/>
      <c r="J36" s="144"/>
      <c r="K36" s="144"/>
      <c r="L36" s="144"/>
      <c r="M36" s="144"/>
      <c r="N36" s="3"/>
      <c r="O36" s="3"/>
    </row>
    <row r="37" spans="1:15" s="4" customFormat="1" ht="27" customHeight="1" x14ac:dyDescent="0.25">
      <c r="A37" s="78" t="s">
        <v>4</v>
      </c>
      <c r="B37" s="143"/>
      <c r="C37" s="144"/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3"/>
      <c r="O37" s="3"/>
    </row>
    <row r="38" spans="1:15" s="4" customFormat="1" ht="27" customHeight="1" x14ac:dyDescent="0.25">
      <c r="A38" s="34" t="s">
        <v>5</v>
      </c>
      <c r="B38" s="143"/>
      <c r="C38" s="144"/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3"/>
      <c r="O38" s="3"/>
    </row>
    <row r="39" spans="1:15" s="4" customFormat="1" ht="27" customHeight="1" x14ac:dyDescent="0.25">
      <c r="A39" s="34" t="s">
        <v>6</v>
      </c>
      <c r="B39" s="143"/>
      <c r="C39" s="144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3"/>
      <c r="O39" s="3"/>
    </row>
    <row r="40" spans="1:15" s="4" customFormat="1" ht="27" customHeight="1" x14ac:dyDescent="0.25">
      <c r="A40" s="34" t="s">
        <v>7</v>
      </c>
      <c r="B40" s="143"/>
      <c r="C40" s="144"/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3"/>
      <c r="O40" s="3"/>
    </row>
    <row r="41" spans="1:15" s="4" customFormat="1" ht="27" customHeight="1" x14ac:dyDescent="0.25">
      <c r="A41" s="34" t="s">
        <v>8</v>
      </c>
      <c r="B41" s="143"/>
      <c r="C41" s="144"/>
      <c r="D41" s="144"/>
      <c r="E41" s="144"/>
      <c r="F41" s="144"/>
      <c r="G41" s="144"/>
      <c r="H41" s="144"/>
      <c r="I41" s="144"/>
      <c r="J41" s="144"/>
      <c r="K41" s="144"/>
      <c r="L41" s="144"/>
      <c r="M41" s="144"/>
      <c r="N41" s="3"/>
      <c r="O41" s="3"/>
    </row>
    <row r="42" spans="1:15" s="4" customFormat="1" ht="27" customHeight="1" x14ac:dyDescent="0.25">
      <c r="A42" s="34" t="s">
        <v>9</v>
      </c>
      <c r="B42" s="143"/>
      <c r="C42" s="144"/>
      <c r="D42" s="144"/>
      <c r="E42" s="144"/>
      <c r="F42" s="144"/>
      <c r="G42" s="144"/>
      <c r="H42" s="144"/>
      <c r="I42" s="144"/>
      <c r="J42" s="144"/>
      <c r="K42" s="144"/>
      <c r="L42" s="144"/>
      <c r="M42" s="144"/>
      <c r="N42" s="3"/>
      <c r="O42" s="3"/>
    </row>
    <row r="43" spans="1:15" s="20" customFormat="1" ht="27" customHeight="1" x14ac:dyDescent="0.25">
      <c r="A43" s="190" t="s">
        <v>28</v>
      </c>
      <c r="B43" s="191"/>
      <c r="C43" s="191"/>
      <c r="D43" s="192"/>
      <c r="E43" s="35">
        <f t="shared" ref="E43:M43" si="3">SUM(E36:E42)</f>
        <v>0</v>
      </c>
      <c r="F43" s="35">
        <f t="shared" si="3"/>
        <v>0</v>
      </c>
      <c r="G43" s="35">
        <f t="shared" si="3"/>
        <v>0</v>
      </c>
      <c r="H43" s="35">
        <f t="shared" si="3"/>
        <v>0</v>
      </c>
      <c r="I43" s="35">
        <f t="shared" si="3"/>
        <v>0</v>
      </c>
      <c r="J43" s="35">
        <f t="shared" si="3"/>
        <v>0</v>
      </c>
      <c r="K43" s="35">
        <f t="shared" si="3"/>
        <v>0</v>
      </c>
      <c r="L43" s="35">
        <f t="shared" si="3"/>
        <v>0</v>
      </c>
      <c r="M43" s="35">
        <f t="shared" si="3"/>
        <v>0</v>
      </c>
      <c r="N43" s="19"/>
      <c r="O43" s="19"/>
    </row>
    <row r="44" spans="1:15" s="4" customFormat="1" ht="27" customHeight="1" x14ac:dyDescent="0.25">
      <c r="A44" s="32" t="s">
        <v>21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"/>
      <c r="O44" s="3"/>
    </row>
    <row r="45" spans="1:15" s="4" customFormat="1" ht="27" customHeight="1" x14ac:dyDescent="0.25">
      <c r="A45" s="34" t="s">
        <v>3</v>
      </c>
      <c r="B45" s="143"/>
      <c r="C45" s="144"/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3"/>
      <c r="O45" s="3"/>
    </row>
    <row r="46" spans="1:15" s="4" customFormat="1" ht="27" customHeight="1" x14ac:dyDescent="0.25">
      <c r="A46" s="34" t="s">
        <v>4</v>
      </c>
      <c r="B46" s="143"/>
      <c r="C46" s="144"/>
      <c r="D46" s="144"/>
      <c r="E46" s="144"/>
      <c r="F46" s="144"/>
      <c r="G46" s="144"/>
      <c r="H46" s="144"/>
      <c r="I46" s="144"/>
      <c r="J46" s="144"/>
      <c r="K46" s="144"/>
      <c r="L46" s="144"/>
      <c r="M46" s="144"/>
      <c r="N46" s="3"/>
      <c r="O46" s="3"/>
    </row>
    <row r="47" spans="1:15" s="4" customFormat="1" ht="27" customHeight="1" x14ac:dyDescent="0.25">
      <c r="A47" s="34" t="s">
        <v>5</v>
      </c>
      <c r="B47" s="143"/>
      <c r="C47" s="144"/>
      <c r="D47" s="144"/>
      <c r="E47" s="144"/>
      <c r="F47" s="144"/>
      <c r="G47" s="144"/>
      <c r="H47" s="144"/>
      <c r="I47" s="144"/>
      <c r="J47" s="144"/>
      <c r="K47" s="144"/>
      <c r="L47" s="144"/>
      <c r="M47" s="144"/>
      <c r="N47" s="3"/>
      <c r="O47" s="3"/>
    </row>
    <row r="48" spans="1:15" s="4" customFormat="1" ht="27" customHeight="1" x14ac:dyDescent="0.25">
      <c r="A48" s="34" t="s">
        <v>6</v>
      </c>
      <c r="B48" s="143"/>
      <c r="C48" s="144"/>
      <c r="D48" s="144"/>
      <c r="E48" s="144"/>
      <c r="F48" s="144"/>
      <c r="G48" s="144"/>
      <c r="H48" s="144"/>
      <c r="I48" s="144"/>
      <c r="J48" s="144"/>
      <c r="K48" s="144"/>
      <c r="L48" s="144"/>
      <c r="M48" s="144"/>
      <c r="N48" s="3"/>
      <c r="O48" s="3"/>
    </row>
    <row r="49" spans="1:15" s="4" customFormat="1" ht="27" customHeight="1" x14ac:dyDescent="0.25">
      <c r="A49" s="34" t="s">
        <v>7</v>
      </c>
      <c r="B49" s="143"/>
      <c r="C49" s="144"/>
      <c r="D49" s="144"/>
      <c r="E49" s="144"/>
      <c r="F49" s="144"/>
      <c r="G49" s="144"/>
      <c r="H49" s="144"/>
      <c r="I49" s="144"/>
      <c r="J49" s="144"/>
      <c r="K49" s="144"/>
      <c r="L49" s="144"/>
      <c r="M49" s="144"/>
      <c r="N49" s="3"/>
      <c r="O49" s="3"/>
    </row>
    <row r="50" spans="1:15" s="4" customFormat="1" ht="27" customHeight="1" x14ac:dyDescent="0.25">
      <c r="A50" s="34" t="s">
        <v>8</v>
      </c>
      <c r="B50" s="143"/>
      <c r="C50" s="144"/>
      <c r="D50" s="144"/>
      <c r="E50" s="144"/>
      <c r="F50" s="144"/>
      <c r="G50" s="144"/>
      <c r="H50" s="144"/>
      <c r="I50" s="144"/>
      <c r="J50" s="144"/>
      <c r="K50" s="144"/>
      <c r="L50" s="144"/>
      <c r="M50" s="144"/>
      <c r="N50" s="3"/>
      <c r="O50" s="3"/>
    </row>
    <row r="51" spans="1:15" s="4" customFormat="1" ht="27" customHeight="1" x14ac:dyDescent="0.25">
      <c r="A51" s="34" t="s">
        <v>9</v>
      </c>
      <c r="B51" s="143"/>
      <c r="C51" s="144"/>
      <c r="D51" s="144"/>
      <c r="E51" s="144"/>
      <c r="F51" s="144"/>
      <c r="G51" s="144"/>
      <c r="H51" s="144"/>
      <c r="I51" s="144"/>
      <c r="J51" s="144"/>
      <c r="K51" s="144"/>
      <c r="L51" s="144"/>
      <c r="M51" s="144"/>
      <c r="N51" s="3"/>
      <c r="O51" s="3"/>
    </row>
    <row r="52" spans="1:15" s="20" customFormat="1" ht="27" customHeight="1" x14ac:dyDescent="0.25">
      <c r="A52" s="190" t="s">
        <v>29</v>
      </c>
      <c r="B52" s="191"/>
      <c r="C52" s="191"/>
      <c r="D52" s="192"/>
      <c r="E52" s="35">
        <f t="shared" ref="E52:M52" si="4">SUM(E45:E51)</f>
        <v>0</v>
      </c>
      <c r="F52" s="35">
        <f t="shared" si="4"/>
        <v>0</v>
      </c>
      <c r="G52" s="35">
        <f t="shared" si="4"/>
        <v>0</v>
      </c>
      <c r="H52" s="35">
        <f t="shared" si="4"/>
        <v>0</v>
      </c>
      <c r="I52" s="35">
        <f t="shared" si="4"/>
        <v>0</v>
      </c>
      <c r="J52" s="35">
        <f t="shared" si="4"/>
        <v>0</v>
      </c>
      <c r="K52" s="35">
        <f t="shared" si="4"/>
        <v>0</v>
      </c>
      <c r="L52" s="35">
        <f t="shared" si="4"/>
        <v>0</v>
      </c>
      <c r="M52" s="35">
        <f t="shared" si="4"/>
        <v>0</v>
      </c>
      <c r="N52" s="19"/>
      <c r="O52" s="19"/>
    </row>
    <row r="53" spans="1:15" s="4" customFormat="1" ht="27" customHeight="1" x14ac:dyDescent="0.25">
      <c r="A53" s="32" t="s">
        <v>22</v>
      </c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"/>
      <c r="O53" s="3"/>
    </row>
    <row r="54" spans="1:15" s="4" customFormat="1" ht="27" customHeight="1" x14ac:dyDescent="0.25">
      <c r="A54" s="34" t="s">
        <v>3</v>
      </c>
      <c r="B54" s="143"/>
      <c r="C54" s="144"/>
      <c r="D54" s="144"/>
      <c r="E54" s="144"/>
      <c r="F54" s="144"/>
      <c r="G54" s="144"/>
      <c r="H54" s="144"/>
      <c r="I54" s="144"/>
      <c r="J54" s="144"/>
      <c r="K54" s="144"/>
      <c r="L54" s="144"/>
      <c r="M54" s="144"/>
      <c r="N54" s="3"/>
      <c r="O54" s="3"/>
    </row>
    <row r="55" spans="1:15" s="4" customFormat="1" ht="27" customHeight="1" x14ac:dyDescent="0.25">
      <c r="A55" s="34" t="s">
        <v>4</v>
      </c>
      <c r="B55" s="143"/>
      <c r="C55" s="144"/>
      <c r="D55" s="144"/>
      <c r="E55" s="144"/>
      <c r="F55" s="144"/>
      <c r="G55" s="144"/>
      <c r="H55" s="144"/>
      <c r="I55" s="144"/>
      <c r="J55" s="144"/>
      <c r="K55" s="144"/>
      <c r="L55" s="144"/>
      <c r="M55" s="144"/>
      <c r="N55" s="3"/>
      <c r="O55" s="3"/>
    </row>
    <row r="56" spans="1:15" s="4" customFormat="1" ht="27" customHeight="1" x14ac:dyDescent="0.25">
      <c r="A56" s="34" t="s">
        <v>5</v>
      </c>
      <c r="B56" s="143"/>
      <c r="C56" s="144"/>
      <c r="D56" s="144"/>
      <c r="E56" s="144"/>
      <c r="F56" s="144"/>
      <c r="G56" s="144"/>
      <c r="H56" s="144"/>
      <c r="I56" s="144"/>
      <c r="J56" s="144"/>
      <c r="K56" s="144"/>
      <c r="L56" s="144"/>
      <c r="M56" s="144"/>
      <c r="N56" s="3"/>
      <c r="O56" s="3"/>
    </row>
    <row r="57" spans="1:15" s="4" customFormat="1" ht="27" customHeight="1" x14ac:dyDescent="0.25">
      <c r="A57" s="34" t="s">
        <v>6</v>
      </c>
      <c r="B57" s="143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3"/>
      <c r="O57" s="3"/>
    </row>
    <row r="58" spans="1:15" s="4" customFormat="1" ht="27" customHeight="1" x14ac:dyDescent="0.25">
      <c r="A58" s="34" t="s">
        <v>7</v>
      </c>
      <c r="B58" s="143"/>
      <c r="C58" s="144"/>
      <c r="D58" s="144"/>
      <c r="E58" s="144"/>
      <c r="F58" s="144"/>
      <c r="G58" s="144"/>
      <c r="H58" s="144"/>
      <c r="I58" s="144"/>
      <c r="J58" s="144"/>
      <c r="K58" s="144"/>
      <c r="L58" s="144"/>
      <c r="M58" s="144"/>
      <c r="N58" s="3"/>
      <c r="O58" s="3"/>
    </row>
    <row r="59" spans="1:15" s="4" customFormat="1" ht="27" customHeight="1" x14ac:dyDescent="0.25">
      <c r="A59" s="34" t="s">
        <v>8</v>
      </c>
      <c r="B59" s="143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3"/>
      <c r="O59" s="3"/>
    </row>
    <row r="60" spans="1:15" s="4" customFormat="1" ht="27" customHeight="1" x14ac:dyDescent="0.25">
      <c r="A60" s="34" t="s">
        <v>9</v>
      </c>
      <c r="B60" s="143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3"/>
      <c r="O60" s="3"/>
    </row>
    <row r="61" spans="1:15" s="20" customFormat="1" ht="27" customHeight="1" x14ac:dyDescent="0.25">
      <c r="A61" s="190" t="s">
        <v>30</v>
      </c>
      <c r="B61" s="191"/>
      <c r="C61" s="191"/>
      <c r="D61" s="192"/>
      <c r="E61" s="35">
        <f t="shared" ref="E61:M61" si="5">SUM(E54:E60)</f>
        <v>0</v>
      </c>
      <c r="F61" s="35">
        <f t="shared" si="5"/>
        <v>0</v>
      </c>
      <c r="G61" s="35">
        <f t="shared" si="5"/>
        <v>0</v>
      </c>
      <c r="H61" s="35">
        <f t="shared" si="5"/>
        <v>0</v>
      </c>
      <c r="I61" s="35">
        <f t="shared" si="5"/>
        <v>0</v>
      </c>
      <c r="J61" s="35">
        <f t="shared" si="5"/>
        <v>0</v>
      </c>
      <c r="K61" s="35">
        <f t="shared" si="5"/>
        <v>0</v>
      </c>
      <c r="L61" s="35">
        <f t="shared" si="5"/>
        <v>0</v>
      </c>
      <c r="M61" s="35">
        <f t="shared" si="5"/>
        <v>0</v>
      </c>
      <c r="N61" s="19"/>
      <c r="O61" s="19"/>
    </row>
    <row r="62" spans="1:15" s="15" customFormat="1" ht="27" customHeight="1" x14ac:dyDescent="0.25">
      <c r="A62" s="36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21"/>
      <c r="O62" s="21"/>
    </row>
    <row r="63" spans="1:15" s="15" customFormat="1" ht="27" customHeight="1" x14ac:dyDescent="0.25">
      <c r="A63" s="38" t="s">
        <v>31</v>
      </c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21"/>
      <c r="O63" s="21"/>
    </row>
    <row r="64" spans="1:15" s="15" customFormat="1" ht="27" customHeight="1" thickBot="1" x14ac:dyDescent="0.35">
      <c r="A64" s="36"/>
      <c r="B64" s="37"/>
      <c r="C64" s="37"/>
      <c r="D64" s="67" t="s">
        <v>51</v>
      </c>
      <c r="E64" s="37"/>
      <c r="F64" s="37"/>
      <c r="G64" s="37"/>
      <c r="H64" s="37"/>
      <c r="I64" s="37"/>
      <c r="J64" s="37"/>
      <c r="K64" s="37"/>
      <c r="L64" s="37"/>
      <c r="M64" s="37"/>
      <c r="N64" s="21"/>
      <c r="O64" s="21"/>
    </row>
    <row r="65" spans="1:15" s="12" customFormat="1" ht="42" customHeight="1" thickBot="1" x14ac:dyDescent="0.3">
      <c r="A65" s="39" t="s">
        <v>45</v>
      </c>
      <c r="B65" s="74">
        <f>SUM(E16+E25+E34+E43+E52+E61)</f>
        <v>0</v>
      </c>
      <c r="C65" s="27"/>
      <c r="D65" s="68" t="s">
        <v>50</v>
      </c>
      <c r="E65" s="27"/>
      <c r="F65" s="27"/>
      <c r="G65" s="27"/>
      <c r="H65" s="27"/>
      <c r="I65" s="27"/>
      <c r="J65" s="27"/>
      <c r="K65" s="27"/>
      <c r="L65" s="27"/>
      <c r="M65" s="27"/>
      <c r="N65" s="11"/>
      <c r="O65" s="11"/>
    </row>
    <row r="66" spans="1:15" s="12" customFormat="1" ht="42" customHeight="1" thickBot="1" x14ac:dyDescent="0.3">
      <c r="A66" s="39" t="s">
        <v>36</v>
      </c>
      <c r="B66" s="74">
        <f>SUM(G16+G25+G34+G43+G52+G61)</f>
        <v>0</v>
      </c>
      <c r="C66" s="27"/>
      <c r="D66" s="68" t="s">
        <v>52</v>
      </c>
      <c r="E66" s="27"/>
      <c r="F66" s="27"/>
      <c r="G66" s="27"/>
      <c r="H66" s="27"/>
      <c r="I66" s="27"/>
      <c r="J66" s="27"/>
      <c r="K66" s="27"/>
      <c r="L66" s="27"/>
      <c r="M66" s="27"/>
      <c r="N66" s="11"/>
      <c r="O66" s="11"/>
    </row>
    <row r="67" spans="1:15" s="12" customFormat="1" ht="42" customHeight="1" thickBot="1" x14ac:dyDescent="0.3">
      <c r="A67" s="41" t="s">
        <v>11</v>
      </c>
      <c r="B67" s="74">
        <f>SUM(H16+H25+H34+H43+H52+H61)</f>
        <v>0</v>
      </c>
      <c r="C67" s="27"/>
      <c r="D67" s="69"/>
      <c r="E67" s="27"/>
      <c r="F67" s="27"/>
      <c r="G67" s="27"/>
      <c r="H67" s="27"/>
      <c r="I67" s="27"/>
      <c r="J67" s="27"/>
      <c r="K67" s="27"/>
      <c r="L67" s="27"/>
      <c r="M67" s="27"/>
      <c r="N67" s="11"/>
      <c r="O67" s="11"/>
    </row>
    <row r="68" spans="1:15" s="12" customFormat="1" ht="42" customHeight="1" thickBot="1" x14ac:dyDescent="0.3">
      <c r="A68" s="41" t="s">
        <v>46</v>
      </c>
      <c r="B68" s="74">
        <f>SUM(I16+I25+I34+I43+I52+I61)</f>
        <v>0</v>
      </c>
      <c r="C68" s="27"/>
      <c r="D68" s="68" t="s">
        <v>53</v>
      </c>
      <c r="E68" s="27"/>
      <c r="F68" s="27"/>
      <c r="G68" s="27"/>
      <c r="H68" s="27"/>
      <c r="I68" s="27"/>
      <c r="J68" s="27"/>
      <c r="K68" s="27"/>
      <c r="L68" s="27"/>
      <c r="M68" s="27"/>
      <c r="N68" s="11"/>
      <c r="O68" s="11"/>
    </row>
    <row r="69" spans="1:15" s="12" customFormat="1" ht="42" customHeight="1" thickBot="1" x14ac:dyDescent="0.3">
      <c r="A69" s="41" t="s">
        <v>47</v>
      </c>
      <c r="B69" s="74">
        <f>SUM(J16+J25+J34+J43+J52+J61)</f>
        <v>0</v>
      </c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11"/>
      <c r="O69" s="11"/>
    </row>
    <row r="70" spans="1:15" s="12" customFormat="1" ht="42" customHeight="1" thickBot="1" x14ac:dyDescent="0.3">
      <c r="A70" s="41" t="s">
        <v>49</v>
      </c>
      <c r="B70" s="74">
        <f>SUM(K16+K25+K34+K43+K52+K61)</f>
        <v>0</v>
      </c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11"/>
      <c r="O70" s="11"/>
    </row>
    <row r="71" spans="1:15" s="12" customFormat="1" ht="42" customHeight="1" thickBot="1" x14ac:dyDescent="0.3">
      <c r="A71" s="41" t="s">
        <v>32</v>
      </c>
      <c r="B71" s="74">
        <f>SUM(L16+L25+L34+L43+L52+L61)</f>
        <v>0</v>
      </c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11"/>
      <c r="O71" s="11"/>
    </row>
    <row r="72" spans="1:15" s="12" customFormat="1" ht="42" customHeight="1" thickBot="1" x14ac:dyDescent="0.3">
      <c r="A72" s="41" t="s">
        <v>54</v>
      </c>
      <c r="B72" s="74">
        <f>SUM(F61+F52+F43+F34+F25+F16)</f>
        <v>0</v>
      </c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11"/>
      <c r="O72" s="11"/>
    </row>
    <row r="73" spans="1:15" s="12" customFormat="1" ht="15" customHeight="1" thickBot="1" x14ac:dyDescent="0.3">
      <c r="A73" s="41"/>
      <c r="B73" s="40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11"/>
      <c r="O73" s="11"/>
    </row>
    <row r="74" spans="1:15" s="11" customFormat="1" ht="40.5" customHeight="1" thickBot="1" x14ac:dyDescent="0.3">
      <c r="A74" s="48" t="s">
        <v>38</v>
      </c>
      <c r="B74" s="75">
        <f>SUM(B65:B70)</f>
        <v>0</v>
      </c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</row>
    <row r="75" spans="1:15" s="11" customFormat="1" ht="45" customHeight="1" thickBot="1" x14ac:dyDescent="0.3">
      <c r="A75" s="48" t="s">
        <v>37</v>
      </c>
      <c r="B75" s="75">
        <f>SUM(B65:B71)</f>
        <v>0</v>
      </c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</row>
    <row r="76" spans="1:15" ht="27" customHeight="1" x14ac:dyDescent="0.3"/>
  </sheetData>
  <sheetProtection password="97F2" sheet="1" objects="1" scenarios="1"/>
  <mergeCells count="11">
    <mergeCell ref="A61:D61"/>
    <mergeCell ref="K5:M5"/>
    <mergeCell ref="B3:D3"/>
    <mergeCell ref="B5:E5"/>
    <mergeCell ref="A16:D16"/>
    <mergeCell ref="A25:D25"/>
    <mergeCell ref="A34:D34"/>
    <mergeCell ref="K4:L4"/>
    <mergeCell ref="K3:L3"/>
    <mergeCell ref="A43:D43"/>
    <mergeCell ref="A52:D52"/>
  </mergeCells>
  <phoneticPr fontId="9" type="noConversion"/>
  <printOptions horizontalCentered="1"/>
  <pageMargins left="0" right="0" top="0.59055118110236227" bottom="0.19685039370078741" header="0.51181102362204722" footer="0.51181102362204722"/>
  <pageSetup paperSize="8" scale="50" orientation="portrait" cellComments="asDisplayed" errors="blank" r:id="rId1"/>
  <headerFooter alignWithMargins="0">
    <oddHeader xml:space="preserve">&amp;C
</oddHeader>
    <oddFooter>&amp;L&amp;"Arial,Italic"&amp;9Run Review Calculation Matrix
Version 1.0       &amp;C
&amp;"Arial,Italic"&amp;9Updated 12/02/10</oddFooter>
  </headerFooter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6"/>
  <sheetViews>
    <sheetView view="pageBreakPreview" zoomScale="55" zoomScaleNormal="100" workbookViewId="0">
      <selection activeCell="C21" sqref="C21"/>
    </sheetView>
  </sheetViews>
  <sheetFormatPr defaultRowHeight="17.399999999999999" x14ac:dyDescent="0.3"/>
  <cols>
    <col min="1" max="1" width="38.109375" customWidth="1"/>
    <col min="2" max="4" width="23.5546875" style="8" customWidth="1"/>
    <col min="5" max="6" width="17.33203125" style="8" customWidth="1"/>
    <col min="7" max="7" width="15.88671875" style="8" customWidth="1"/>
    <col min="8" max="9" width="17.44140625" style="8" customWidth="1"/>
    <col min="10" max="10" width="20.6640625" style="8" customWidth="1"/>
    <col min="11" max="11" width="15.88671875" style="8" customWidth="1"/>
    <col min="12" max="12" width="17.88671875" style="8" customWidth="1"/>
    <col min="13" max="13" width="19.33203125" style="8" customWidth="1"/>
    <col min="14" max="15" width="9.109375" style="1"/>
  </cols>
  <sheetData>
    <row r="1" spans="1:15" s="2" customFormat="1" ht="28.5" customHeight="1" x14ac:dyDescent="0.25">
      <c r="A1" s="17" t="s">
        <v>23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5"/>
      <c r="O1" s="5"/>
    </row>
    <row r="2" spans="1:15" s="2" customFormat="1" ht="28.5" customHeight="1" x14ac:dyDescent="0.25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5"/>
      <c r="O2" s="5"/>
    </row>
    <row r="3" spans="1:15" s="4" customFormat="1" ht="49.5" customHeight="1" x14ac:dyDescent="0.25">
      <c r="A3" s="22" t="s">
        <v>15</v>
      </c>
      <c r="B3" s="196" t="str">
        <f>'Individual Service 12 Total'!B3:D3</f>
        <v>Service 12</v>
      </c>
      <c r="C3" s="197"/>
      <c r="D3" s="198"/>
      <c r="E3" s="27"/>
      <c r="F3" s="27"/>
      <c r="G3" s="23"/>
      <c r="H3" s="63"/>
      <c r="I3" s="24"/>
      <c r="J3" s="25" t="s">
        <v>16</v>
      </c>
      <c r="K3" s="193" t="str">
        <f>'Individual Service 12 Total'!H3</f>
        <v>House Officer / Registrar</v>
      </c>
      <c r="L3" s="195"/>
      <c r="M3" s="27"/>
      <c r="N3" s="3"/>
      <c r="O3" s="3"/>
    </row>
    <row r="4" spans="1:15" s="12" customFormat="1" ht="15.6" x14ac:dyDescent="0.25">
      <c r="A4" s="28"/>
      <c r="B4" s="27"/>
      <c r="C4" s="27"/>
      <c r="D4" s="27"/>
      <c r="E4" s="27"/>
      <c r="F4" s="27"/>
      <c r="G4" s="27"/>
      <c r="H4" s="27"/>
      <c r="I4" s="27"/>
      <c r="J4" s="27"/>
      <c r="K4" s="203"/>
      <c r="L4" s="203"/>
      <c r="M4" s="27"/>
      <c r="N4" s="11"/>
      <c r="O4" s="11"/>
    </row>
    <row r="5" spans="1:15" s="2" customFormat="1" ht="90.75" customHeight="1" x14ac:dyDescent="0.25">
      <c r="A5" s="29" t="s">
        <v>14</v>
      </c>
      <c r="B5" s="199" t="str">
        <f>'Individual Service 12 Total'!A11</f>
        <v>SERVICE 12, RMO 4</v>
      </c>
      <c r="C5" s="200"/>
      <c r="D5" s="200"/>
      <c r="E5" s="201"/>
      <c r="F5" s="76"/>
      <c r="G5" s="30"/>
      <c r="H5" s="31"/>
      <c r="I5" s="31"/>
      <c r="J5" s="43" t="s">
        <v>48</v>
      </c>
      <c r="K5" s="193" t="str">
        <f>'Individual Service 12 Total'!B5</f>
        <v>RMO support to enter details from run description e.g. 0800-1630 = 8.5 per day</v>
      </c>
      <c r="L5" s="194"/>
      <c r="M5" s="195"/>
      <c r="N5" s="5"/>
      <c r="O5" s="5"/>
    </row>
    <row r="6" spans="1:15" s="14" customFormat="1" ht="15" customHeight="1" x14ac:dyDescent="0.25">
      <c r="A6" s="34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13"/>
      <c r="O6" s="13"/>
    </row>
    <row r="7" spans="1:15" s="2" customFormat="1" ht="46.8" x14ac:dyDescent="0.25">
      <c r="A7" s="22" t="s">
        <v>0</v>
      </c>
      <c r="B7" s="25" t="s">
        <v>10</v>
      </c>
      <c r="C7" s="25" t="s">
        <v>1</v>
      </c>
      <c r="D7" s="25" t="s">
        <v>2</v>
      </c>
      <c r="E7" s="25" t="s">
        <v>45</v>
      </c>
      <c r="F7" s="25" t="s">
        <v>54</v>
      </c>
      <c r="G7" s="25" t="s">
        <v>35</v>
      </c>
      <c r="H7" s="25" t="s">
        <v>11</v>
      </c>
      <c r="I7" s="25" t="s">
        <v>46</v>
      </c>
      <c r="J7" s="25" t="s">
        <v>47</v>
      </c>
      <c r="K7" s="25" t="s">
        <v>49</v>
      </c>
      <c r="L7" s="25" t="s">
        <v>12</v>
      </c>
      <c r="M7" s="25" t="s">
        <v>13</v>
      </c>
      <c r="N7" s="5"/>
      <c r="O7" s="5"/>
    </row>
    <row r="8" spans="1:15" s="4" customFormat="1" ht="27" customHeight="1" x14ac:dyDescent="0.25">
      <c r="A8" s="32" t="s">
        <v>17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"/>
      <c r="O8" s="3"/>
    </row>
    <row r="9" spans="1:15" s="4" customFormat="1" ht="27" customHeight="1" x14ac:dyDescent="0.25">
      <c r="A9" s="78" t="s">
        <v>3</v>
      </c>
      <c r="B9" s="143"/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3"/>
      <c r="O9" s="3"/>
    </row>
    <row r="10" spans="1:15" s="4" customFormat="1" ht="27" customHeight="1" x14ac:dyDescent="0.25">
      <c r="A10" s="78" t="s">
        <v>4</v>
      </c>
      <c r="B10" s="143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3"/>
      <c r="O10" s="3"/>
    </row>
    <row r="11" spans="1:15" s="4" customFormat="1" ht="27" customHeight="1" x14ac:dyDescent="0.25">
      <c r="A11" s="78" t="s">
        <v>5</v>
      </c>
      <c r="B11" s="143"/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3"/>
      <c r="O11" s="3"/>
    </row>
    <row r="12" spans="1:15" s="4" customFormat="1" ht="27" customHeight="1" x14ac:dyDescent="0.25">
      <c r="A12" s="78" t="s">
        <v>6</v>
      </c>
      <c r="B12" s="143"/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3"/>
      <c r="O12" s="3"/>
    </row>
    <row r="13" spans="1:15" s="4" customFormat="1" ht="27" customHeight="1" x14ac:dyDescent="0.25">
      <c r="A13" s="78" t="s">
        <v>7</v>
      </c>
      <c r="B13" s="143"/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3"/>
      <c r="O13" s="3"/>
    </row>
    <row r="14" spans="1:15" s="4" customFormat="1" ht="27" customHeight="1" x14ac:dyDescent="0.25">
      <c r="A14" s="78" t="s">
        <v>8</v>
      </c>
      <c r="B14" s="143"/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3"/>
      <c r="O14" s="3"/>
    </row>
    <row r="15" spans="1:15" s="4" customFormat="1" ht="27" customHeight="1" x14ac:dyDescent="0.25">
      <c r="A15" s="78" t="s">
        <v>9</v>
      </c>
      <c r="B15" s="143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3"/>
      <c r="O15" s="3"/>
    </row>
    <row r="16" spans="1:15" s="20" customFormat="1" ht="27" customHeight="1" x14ac:dyDescent="0.25">
      <c r="A16" s="202" t="s">
        <v>25</v>
      </c>
      <c r="B16" s="191"/>
      <c r="C16" s="191"/>
      <c r="D16" s="192"/>
      <c r="E16" s="35">
        <f t="shared" ref="E16:M16" si="0">SUM(E9:E15)</f>
        <v>0</v>
      </c>
      <c r="F16" s="35">
        <f t="shared" si="0"/>
        <v>0</v>
      </c>
      <c r="G16" s="35">
        <f t="shared" si="0"/>
        <v>0</v>
      </c>
      <c r="H16" s="35">
        <f t="shared" si="0"/>
        <v>0</v>
      </c>
      <c r="I16" s="35">
        <f t="shared" si="0"/>
        <v>0</v>
      </c>
      <c r="J16" s="35">
        <f t="shared" si="0"/>
        <v>0</v>
      </c>
      <c r="K16" s="35">
        <f t="shared" si="0"/>
        <v>0</v>
      </c>
      <c r="L16" s="35">
        <f t="shared" si="0"/>
        <v>0</v>
      </c>
      <c r="M16" s="35">
        <f t="shared" si="0"/>
        <v>0</v>
      </c>
      <c r="N16" s="19"/>
      <c r="O16" s="19"/>
    </row>
    <row r="17" spans="1:15" s="4" customFormat="1" ht="27" customHeight="1" x14ac:dyDescent="0.25">
      <c r="A17" s="32" t="s">
        <v>18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"/>
      <c r="O17" s="3"/>
    </row>
    <row r="18" spans="1:15" s="4" customFormat="1" ht="27" customHeight="1" x14ac:dyDescent="0.25">
      <c r="A18" s="78" t="s">
        <v>3</v>
      </c>
      <c r="B18" s="143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3"/>
      <c r="O18" s="3"/>
    </row>
    <row r="19" spans="1:15" s="4" customFormat="1" ht="27" customHeight="1" x14ac:dyDescent="0.25">
      <c r="A19" s="34" t="s">
        <v>4</v>
      </c>
      <c r="B19" s="143"/>
      <c r="C19" s="144"/>
      <c r="D19" s="144"/>
      <c r="E19" s="144"/>
      <c r="F19" s="144"/>
      <c r="G19" s="144"/>
      <c r="H19" s="144"/>
      <c r="I19" s="144"/>
      <c r="J19" s="144"/>
      <c r="K19" s="144"/>
      <c r="L19" s="144"/>
      <c r="M19" s="144"/>
      <c r="N19" s="3"/>
      <c r="O19" s="3"/>
    </row>
    <row r="20" spans="1:15" s="4" customFormat="1" ht="27" customHeight="1" x14ac:dyDescent="0.25">
      <c r="A20" s="34" t="s">
        <v>5</v>
      </c>
      <c r="B20" s="143"/>
      <c r="C20" s="144"/>
      <c r="D20" s="144"/>
      <c r="E20" s="144"/>
      <c r="F20" s="144"/>
      <c r="G20" s="144"/>
      <c r="H20" s="144"/>
      <c r="I20" s="144"/>
      <c r="J20" s="144"/>
      <c r="K20" s="144"/>
      <c r="L20" s="144"/>
      <c r="M20" s="144"/>
      <c r="N20" s="3"/>
      <c r="O20" s="3"/>
    </row>
    <row r="21" spans="1:15" s="4" customFormat="1" ht="27" customHeight="1" x14ac:dyDescent="0.25">
      <c r="A21" s="34" t="s">
        <v>6</v>
      </c>
      <c r="B21" s="143"/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3"/>
      <c r="O21" s="3"/>
    </row>
    <row r="22" spans="1:15" s="4" customFormat="1" ht="27" customHeight="1" x14ac:dyDescent="0.25">
      <c r="A22" s="34" t="s">
        <v>7</v>
      </c>
      <c r="B22" s="143"/>
      <c r="C22" s="144"/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3"/>
      <c r="O22" s="3"/>
    </row>
    <row r="23" spans="1:15" s="4" customFormat="1" ht="27" customHeight="1" x14ac:dyDescent="0.25">
      <c r="A23" s="34" t="s">
        <v>8</v>
      </c>
      <c r="B23" s="143"/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3"/>
      <c r="O23" s="3"/>
    </row>
    <row r="24" spans="1:15" s="4" customFormat="1" ht="27" customHeight="1" x14ac:dyDescent="0.25">
      <c r="A24" s="34" t="s">
        <v>9</v>
      </c>
      <c r="B24" s="143"/>
      <c r="C24" s="144"/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3"/>
      <c r="O24" s="3"/>
    </row>
    <row r="25" spans="1:15" s="20" customFormat="1" ht="27" customHeight="1" x14ac:dyDescent="0.25">
      <c r="A25" s="190" t="s">
        <v>26</v>
      </c>
      <c r="B25" s="191"/>
      <c r="C25" s="191"/>
      <c r="D25" s="192"/>
      <c r="E25" s="35">
        <f t="shared" ref="E25:M25" si="1">SUM(E18:E24)</f>
        <v>0</v>
      </c>
      <c r="F25" s="35">
        <f t="shared" si="1"/>
        <v>0</v>
      </c>
      <c r="G25" s="35">
        <f t="shared" si="1"/>
        <v>0</v>
      </c>
      <c r="H25" s="35">
        <f t="shared" si="1"/>
        <v>0</v>
      </c>
      <c r="I25" s="35">
        <f t="shared" si="1"/>
        <v>0</v>
      </c>
      <c r="J25" s="35">
        <f t="shared" si="1"/>
        <v>0</v>
      </c>
      <c r="K25" s="35">
        <f t="shared" si="1"/>
        <v>0</v>
      </c>
      <c r="L25" s="35">
        <f t="shared" si="1"/>
        <v>0</v>
      </c>
      <c r="M25" s="35">
        <f t="shared" si="1"/>
        <v>0</v>
      </c>
      <c r="N25" s="19"/>
      <c r="O25" s="19"/>
    </row>
    <row r="26" spans="1:15" s="4" customFormat="1" ht="27" customHeight="1" x14ac:dyDescent="0.25">
      <c r="A26" s="32" t="s">
        <v>19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"/>
      <c r="O26" s="3"/>
    </row>
    <row r="27" spans="1:15" s="4" customFormat="1" ht="27" customHeight="1" x14ac:dyDescent="0.25">
      <c r="A27" s="34" t="s">
        <v>3</v>
      </c>
      <c r="B27" s="143"/>
      <c r="C27" s="144"/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3"/>
      <c r="O27" s="3"/>
    </row>
    <row r="28" spans="1:15" s="4" customFormat="1" ht="27" customHeight="1" x14ac:dyDescent="0.25">
      <c r="A28" s="34" t="s">
        <v>4</v>
      </c>
      <c r="B28" s="143"/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3"/>
      <c r="O28" s="3"/>
    </row>
    <row r="29" spans="1:15" s="4" customFormat="1" ht="27" customHeight="1" x14ac:dyDescent="0.25">
      <c r="A29" s="34" t="s">
        <v>5</v>
      </c>
      <c r="B29" s="143"/>
      <c r="C29" s="144"/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3"/>
      <c r="O29" s="3"/>
    </row>
    <row r="30" spans="1:15" s="4" customFormat="1" ht="27" customHeight="1" x14ac:dyDescent="0.25">
      <c r="A30" s="34" t="s">
        <v>6</v>
      </c>
      <c r="B30" s="143"/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3"/>
      <c r="O30" s="3"/>
    </row>
    <row r="31" spans="1:15" s="4" customFormat="1" ht="27" customHeight="1" x14ac:dyDescent="0.25">
      <c r="A31" s="34" t="s">
        <v>7</v>
      </c>
      <c r="B31" s="143"/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3"/>
      <c r="O31" s="3"/>
    </row>
    <row r="32" spans="1:15" s="4" customFormat="1" ht="27" customHeight="1" x14ac:dyDescent="0.25">
      <c r="A32" s="34" t="s">
        <v>8</v>
      </c>
      <c r="B32" s="143"/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3"/>
      <c r="O32" s="3"/>
    </row>
    <row r="33" spans="1:15" s="4" customFormat="1" ht="27" customHeight="1" x14ac:dyDescent="0.25">
      <c r="A33" s="34" t="s">
        <v>9</v>
      </c>
      <c r="B33" s="143"/>
      <c r="C33" s="144"/>
      <c r="D33" s="144"/>
      <c r="E33" s="144"/>
      <c r="F33" s="144"/>
      <c r="G33" s="144"/>
      <c r="H33" s="144"/>
      <c r="I33" s="144"/>
      <c r="J33" s="144"/>
      <c r="K33" s="144"/>
      <c r="L33" s="144"/>
      <c r="M33" s="144"/>
      <c r="N33" s="3"/>
      <c r="O33" s="3"/>
    </row>
    <row r="34" spans="1:15" s="20" customFormat="1" ht="27" customHeight="1" x14ac:dyDescent="0.25">
      <c r="A34" s="190" t="s">
        <v>27</v>
      </c>
      <c r="B34" s="191"/>
      <c r="C34" s="191"/>
      <c r="D34" s="192"/>
      <c r="E34" s="35">
        <f t="shared" ref="E34:M34" si="2">SUM(E27:E33)</f>
        <v>0</v>
      </c>
      <c r="F34" s="35">
        <f t="shared" si="2"/>
        <v>0</v>
      </c>
      <c r="G34" s="35">
        <f t="shared" si="2"/>
        <v>0</v>
      </c>
      <c r="H34" s="35">
        <f t="shared" si="2"/>
        <v>0</v>
      </c>
      <c r="I34" s="35">
        <f t="shared" si="2"/>
        <v>0</v>
      </c>
      <c r="J34" s="35">
        <f t="shared" si="2"/>
        <v>0</v>
      </c>
      <c r="K34" s="35">
        <f t="shared" si="2"/>
        <v>0</v>
      </c>
      <c r="L34" s="35">
        <f t="shared" si="2"/>
        <v>0</v>
      </c>
      <c r="M34" s="35">
        <f t="shared" si="2"/>
        <v>0</v>
      </c>
      <c r="N34" s="19"/>
      <c r="O34" s="19"/>
    </row>
    <row r="35" spans="1:15" s="4" customFormat="1" ht="27" customHeight="1" x14ac:dyDescent="0.25">
      <c r="A35" s="32" t="s">
        <v>20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"/>
      <c r="O35" s="3"/>
    </row>
    <row r="36" spans="1:15" s="4" customFormat="1" ht="27" customHeight="1" x14ac:dyDescent="0.25">
      <c r="A36" s="34" t="s">
        <v>3</v>
      </c>
      <c r="B36" s="143"/>
      <c r="C36" s="144"/>
      <c r="D36" s="144"/>
      <c r="E36" s="144"/>
      <c r="F36" s="144"/>
      <c r="G36" s="144"/>
      <c r="H36" s="144"/>
      <c r="I36" s="144"/>
      <c r="J36" s="144"/>
      <c r="K36" s="144"/>
      <c r="L36" s="144"/>
      <c r="M36" s="144"/>
      <c r="N36" s="3"/>
      <c r="O36" s="3"/>
    </row>
    <row r="37" spans="1:15" s="4" customFormat="1" ht="27" customHeight="1" x14ac:dyDescent="0.25">
      <c r="A37" s="78" t="s">
        <v>4</v>
      </c>
      <c r="B37" s="143"/>
      <c r="C37" s="144"/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3"/>
      <c r="O37" s="3"/>
    </row>
    <row r="38" spans="1:15" s="4" customFormat="1" ht="27" customHeight="1" x14ac:dyDescent="0.25">
      <c r="A38" s="34" t="s">
        <v>5</v>
      </c>
      <c r="B38" s="143"/>
      <c r="C38" s="144"/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3"/>
      <c r="O38" s="3"/>
    </row>
    <row r="39" spans="1:15" s="4" customFormat="1" ht="27" customHeight="1" x14ac:dyDescent="0.25">
      <c r="A39" s="34" t="s">
        <v>6</v>
      </c>
      <c r="B39" s="143"/>
      <c r="C39" s="144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3"/>
      <c r="O39" s="3"/>
    </row>
    <row r="40" spans="1:15" s="4" customFormat="1" ht="27" customHeight="1" x14ac:dyDescent="0.25">
      <c r="A40" s="34" t="s">
        <v>7</v>
      </c>
      <c r="B40" s="143"/>
      <c r="C40" s="144"/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3"/>
      <c r="O40" s="3"/>
    </row>
    <row r="41" spans="1:15" s="4" customFormat="1" ht="27" customHeight="1" x14ac:dyDescent="0.25">
      <c r="A41" s="34" t="s">
        <v>8</v>
      </c>
      <c r="B41" s="143"/>
      <c r="C41" s="144"/>
      <c r="D41" s="144"/>
      <c r="E41" s="144"/>
      <c r="F41" s="144"/>
      <c r="G41" s="144"/>
      <c r="H41" s="144"/>
      <c r="I41" s="144"/>
      <c r="J41" s="144"/>
      <c r="K41" s="144"/>
      <c r="L41" s="144"/>
      <c r="M41" s="144"/>
      <c r="N41" s="3"/>
      <c r="O41" s="3"/>
    </row>
    <row r="42" spans="1:15" s="4" customFormat="1" ht="27" customHeight="1" x14ac:dyDescent="0.25">
      <c r="A42" s="34" t="s">
        <v>9</v>
      </c>
      <c r="B42" s="143"/>
      <c r="C42" s="144"/>
      <c r="D42" s="144"/>
      <c r="E42" s="144"/>
      <c r="F42" s="144"/>
      <c r="G42" s="144"/>
      <c r="H42" s="144"/>
      <c r="I42" s="144"/>
      <c r="J42" s="144"/>
      <c r="K42" s="144"/>
      <c r="L42" s="144"/>
      <c r="M42" s="144"/>
      <c r="N42" s="3"/>
      <c r="O42" s="3"/>
    </row>
    <row r="43" spans="1:15" s="20" customFormat="1" ht="27" customHeight="1" x14ac:dyDescent="0.25">
      <c r="A43" s="190" t="s">
        <v>28</v>
      </c>
      <c r="B43" s="191"/>
      <c r="C43" s="191"/>
      <c r="D43" s="192"/>
      <c r="E43" s="35">
        <f t="shared" ref="E43:M43" si="3">SUM(E36:E42)</f>
        <v>0</v>
      </c>
      <c r="F43" s="35">
        <f t="shared" si="3"/>
        <v>0</v>
      </c>
      <c r="G43" s="35">
        <f t="shared" si="3"/>
        <v>0</v>
      </c>
      <c r="H43" s="35">
        <f t="shared" si="3"/>
        <v>0</v>
      </c>
      <c r="I43" s="35">
        <f t="shared" si="3"/>
        <v>0</v>
      </c>
      <c r="J43" s="35">
        <f t="shared" si="3"/>
        <v>0</v>
      </c>
      <c r="K43" s="35">
        <f t="shared" si="3"/>
        <v>0</v>
      </c>
      <c r="L43" s="35">
        <f t="shared" si="3"/>
        <v>0</v>
      </c>
      <c r="M43" s="35">
        <f t="shared" si="3"/>
        <v>0</v>
      </c>
      <c r="N43" s="19"/>
      <c r="O43" s="19"/>
    </row>
    <row r="44" spans="1:15" s="4" customFormat="1" ht="27" customHeight="1" x14ac:dyDescent="0.25">
      <c r="A44" s="32" t="s">
        <v>21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"/>
      <c r="O44" s="3"/>
    </row>
    <row r="45" spans="1:15" s="4" customFormat="1" ht="27" customHeight="1" x14ac:dyDescent="0.25">
      <c r="A45" s="34" t="s">
        <v>3</v>
      </c>
      <c r="B45" s="143"/>
      <c r="C45" s="144"/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3"/>
      <c r="O45" s="3"/>
    </row>
    <row r="46" spans="1:15" s="4" customFormat="1" ht="27" customHeight="1" x14ac:dyDescent="0.25">
      <c r="A46" s="34" t="s">
        <v>4</v>
      </c>
      <c r="B46" s="143"/>
      <c r="C46" s="144"/>
      <c r="D46" s="144"/>
      <c r="E46" s="144"/>
      <c r="F46" s="144"/>
      <c r="G46" s="144"/>
      <c r="H46" s="144"/>
      <c r="I46" s="144"/>
      <c r="J46" s="144"/>
      <c r="K46" s="144"/>
      <c r="L46" s="144"/>
      <c r="M46" s="144"/>
      <c r="N46" s="3"/>
      <c r="O46" s="3"/>
    </row>
    <row r="47" spans="1:15" s="4" customFormat="1" ht="27" customHeight="1" x14ac:dyDescent="0.25">
      <c r="A47" s="34" t="s">
        <v>5</v>
      </c>
      <c r="B47" s="143"/>
      <c r="C47" s="144"/>
      <c r="D47" s="144"/>
      <c r="E47" s="144"/>
      <c r="F47" s="144"/>
      <c r="G47" s="144"/>
      <c r="H47" s="144"/>
      <c r="I47" s="144"/>
      <c r="J47" s="144"/>
      <c r="K47" s="144"/>
      <c r="L47" s="144"/>
      <c r="M47" s="144"/>
      <c r="N47" s="3"/>
      <c r="O47" s="3"/>
    </row>
    <row r="48" spans="1:15" s="4" customFormat="1" ht="27" customHeight="1" x14ac:dyDescent="0.25">
      <c r="A48" s="34" t="s">
        <v>6</v>
      </c>
      <c r="B48" s="143"/>
      <c r="C48" s="144"/>
      <c r="D48" s="144"/>
      <c r="E48" s="144"/>
      <c r="F48" s="144"/>
      <c r="G48" s="144"/>
      <c r="H48" s="144"/>
      <c r="I48" s="144"/>
      <c r="J48" s="144"/>
      <c r="K48" s="144"/>
      <c r="L48" s="144"/>
      <c r="M48" s="144"/>
      <c r="N48" s="3"/>
      <c r="O48" s="3"/>
    </row>
    <row r="49" spans="1:15" s="4" customFormat="1" ht="27" customHeight="1" x14ac:dyDescent="0.25">
      <c r="A49" s="34" t="s">
        <v>7</v>
      </c>
      <c r="B49" s="143"/>
      <c r="C49" s="144"/>
      <c r="D49" s="144"/>
      <c r="E49" s="144"/>
      <c r="F49" s="144"/>
      <c r="G49" s="144"/>
      <c r="H49" s="144"/>
      <c r="I49" s="144"/>
      <c r="J49" s="144"/>
      <c r="K49" s="144"/>
      <c r="L49" s="144"/>
      <c r="M49" s="144"/>
      <c r="N49" s="3"/>
      <c r="O49" s="3"/>
    </row>
    <row r="50" spans="1:15" s="4" customFormat="1" ht="27" customHeight="1" x14ac:dyDescent="0.25">
      <c r="A50" s="34" t="s">
        <v>8</v>
      </c>
      <c r="B50" s="143"/>
      <c r="C50" s="144"/>
      <c r="D50" s="144"/>
      <c r="E50" s="144"/>
      <c r="F50" s="144"/>
      <c r="G50" s="144"/>
      <c r="H50" s="144"/>
      <c r="I50" s="144"/>
      <c r="J50" s="144"/>
      <c r="K50" s="144"/>
      <c r="L50" s="144"/>
      <c r="M50" s="144"/>
      <c r="N50" s="3"/>
      <c r="O50" s="3"/>
    </row>
    <row r="51" spans="1:15" s="4" customFormat="1" ht="27" customHeight="1" x14ac:dyDescent="0.25">
      <c r="A51" s="34" t="s">
        <v>9</v>
      </c>
      <c r="B51" s="143"/>
      <c r="C51" s="144"/>
      <c r="D51" s="144"/>
      <c r="E51" s="144"/>
      <c r="F51" s="144"/>
      <c r="G51" s="144"/>
      <c r="H51" s="144"/>
      <c r="I51" s="144"/>
      <c r="J51" s="144"/>
      <c r="K51" s="144"/>
      <c r="L51" s="144"/>
      <c r="M51" s="144"/>
      <c r="N51" s="3"/>
      <c r="O51" s="3"/>
    </row>
    <row r="52" spans="1:15" s="20" customFormat="1" ht="27" customHeight="1" x14ac:dyDescent="0.25">
      <c r="A52" s="190" t="s">
        <v>29</v>
      </c>
      <c r="B52" s="191"/>
      <c r="C52" s="191"/>
      <c r="D52" s="192"/>
      <c r="E52" s="35">
        <f t="shared" ref="E52:M52" si="4">SUM(E45:E51)</f>
        <v>0</v>
      </c>
      <c r="F52" s="35">
        <f t="shared" si="4"/>
        <v>0</v>
      </c>
      <c r="G52" s="35">
        <f t="shared" si="4"/>
        <v>0</v>
      </c>
      <c r="H52" s="35">
        <f t="shared" si="4"/>
        <v>0</v>
      </c>
      <c r="I52" s="35">
        <f t="shared" si="4"/>
        <v>0</v>
      </c>
      <c r="J52" s="35">
        <f t="shared" si="4"/>
        <v>0</v>
      </c>
      <c r="K52" s="35">
        <f t="shared" si="4"/>
        <v>0</v>
      </c>
      <c r="L52" s="35">
        <f t="shared" si="4"/>
        <v>0</v>
      </c>
      <c r="M52" s="35">
        <f t="shared" si="4"/>
        <v>0</v>
      </c>
      <c r="N52" s="19"/>
      <c r="O52" s="19"/>
    </row>
    <row r="53" spans="1:15" s="4" customFormat="1" ht="27" customHeight="1" x14ac:dyDescent="0.25">
      <c r="A53" s="32" t="s">
        <v>22</v>
      </c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"/>
      <c r="O53" s="3"/>
    </row>
    <row r="54" spans="1:15" s="4" customFormat="1" ht="27" customHeight="1" x14ac:dyDescent="0.25">
      <c r="A54" s="34" t="s">
        <v>3</v>
      </c>
      <c r="B54" s="143"/>
      <c r="C54" s="144"/>
      <c r="D54" s="144"/>
      <c r="E54" s="144"/>
      <c r="F54" s="144"/>
      <c r="G54" s="144"/>
      <c r="H54" s="144"/>
      <c r="I54" s="144"/>
      <c r="J54" s="144"/>
      <c r="K54" s="144"/>
      <c r="L54" s="144"/>
      <c r="M54" s="144"/>
      <c r="N54" s="3"/>
      <c r="O54" s="3"/>
    </row>
    <row r="55" spans="1:15" s="4" customFormat="1" ht="27" customHeight="1" x14ac:dyDescent="0.25">
      <c r="A55" s="34" t="s">
        <v>4</v>
      </c>
      <c r="B55" s="143"/>
      <c r="C55" s="144"/>
      <c r="D55" s="144"/>
      <c r="E55" s="144"/>
      <c r="F55" s="144"/>
      <c r="G55" s="144"/>
      <c r="H55" s="144"/>
      <c r="I55" s="144"/>
      <c r="J55" s="144"/>
      <c r="K55" s="144"/>
      <c r="L55" s="144"/>
      <c r="M55" s="144"/>
      <c r="N55" s="3"/>
      <c r="O55" s="3"/>
    </row>
    <row r="56" spans="1:15" s="4" customFormat="1" ht="27" customHeight="1" x14ac:dyDescent="0.25">
      <c r="A56" s="34" t="s">
        <v>5</v>
      </c>
      <c r="B56" s="143"/>
      <c r="C56" s="144"/>
      <c r="D56" s="144"/>
      <c r="E56" s="144"/>
      <c r="F56" s="144"/>
      <c r="G56" s="144"/>
      <c r="H56" s="144"/>
      <c r="I56" s="144"/>
      <c r="J56" s="144"/>
      <c r="K56" s="144"/>
      <c r="L56" s="144"/>
      <c r="M56" s="144"/>
      <c r="N56" s="3"/>
      <c r="O56" s="3"/>
    </row>
    <row r="57" spans="1:15" s="4" customFormat="1" ht="27" customHeight="1" x14ac:dyDescent="0.25">
      <c r="A57" s="34" t="s">
        <v>6</v>
      </c>
      <c r="B57" s="143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3"/>
      <c r="O57" s="3"/>
    </row>
    <row r="58" spans="1:15" s="4" customFormat="1" ht="27" customHeight="1" x14ac:dyDescent="0.25">
      <c r="A58" s="34" t="s">
        <v>7</v>
      </c>
      <c r="B58" s="143"/>
      <c r="C58" s="144"/>
      <c r="D58" s="144"/>
      <c r="E58" s="144"/>
      <c r="F58" s="144"/>
      <c r="G58" s="144"/>
      <c r="H58" s="144"/>
      <c r="I58" s="144"/>
      <c r="J58" s="144"/>
      <c r="K58" s="144"/>
      <c r="L58" s="144"/>
      <c r="M58" s="144"/>
      <c r="N58" s="3"/>
      <c r="O58" s="3"/>
    </row>
    <row r="59" spans="1:15" s="4" customFormat="1" ht="27" customHeight="1" x14ac:dyDescent="0.25">
      <c r="A59" s="34" t="s">
        <v>8</v>
      </c>
      <c r="B59" s="143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3"/>
      <c r="O59" s="3"/>
    </row>
    <row r="60" spans="1:15" s="4" customFormat="1" ht="27" customHeight="1" x14ac:dyDescent="0.25">
      <c r="A60" s="34" t="s">
        <v>9</v>
      </c>
      <c r="B60" s="143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3"/>
      <c r="O60" s="3"/>
    </row>
    <row r="61" spans="1:15" s="20" customFormat="1" ht="27" customHeight="1" x14ac:dyDescent="0.25">
      <c r="A61" s="190" t="s">
        <v>30</v>
      </c>
      <c r="B61" s="191"/>
      <c r="C61" s="191"/>
      <c r="D61" s="192"/>
      <c r="E61" s="35">
        <f t="shared" ref="E61:M61" si="5">SUM(E54:E60)</f>
        <v>0</v>
      </c>
      <c r="F61" s="35">
        <f t="shared" si="5"/>
        <v>0</v>
      </c>
      <c r="G61" s="35">
        <f t="shared" si="5"/>
        <v>0</v>
      </c>
      <c r="H61" s="35">
        <f t="shared" si="5"/>
        <v>0</v>
      </c>
      <c r="I61" s="35">
        <f t="shared" si="5"/>
        <v>0</v>
      </c>
      <c r="J61" s="35">
        <f t="shared" si="5"/>
        <v>0</v>
      </c>
      <c r="K61" s="35">
        <f t="shared" si="5"/>
        <v>0</v>
      </c>
      <c r="L61" s="35">
        <f t="shared" si="5"/>
        <v>0</v>
      </c>
      <c r="M61" s="35">
        <f t="shared" si="5"/>
        <v>0</v>
      </c>
      <c r="N61" s="19"/>
      <c r="O61" s="19"/>
    </row>
    <row r="62" spans="1:15" s="15" customFormat="1" ht="27" customHeight="1" x14ac:dyDescent="0.25">
      <c r="A62" s="36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21"/>
      <c r="O62" s="21"/>
    </row>
    <row r="63" spans="1:15" s="15" customFormat="1" ht="27" customHeight="1" x14ac:dyDescent="0.25">
      <c r="A63" s="38" t="s">
        <v>31</v>
      </c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21"/>
      <c r="O63" s="21"/>
    </row>
    <row r="64" spans="1:15" s="15" customFormat="1" ht="27" customHeight="1" thickBot="1" x14ac:dyDescent="0.35">
      <c r="A64" s="36"/>
      <c r="B64" s="37"/>
      <c r="C64" s="37"/>
      <c r="D64" s="67" t="s">
        <v>51</v>
      </c>
      <c r="E64" s="37"/>
      <c r="F64" s="37"/>
      <c r="G64" s="37"/>
      <c r="H64" s="37"/>
      <c r="I64" s="37"/>
      <c r="J64" s="37"/>
      <c r="K64" s="37"/>
      <c r="L64" s="37"/>
      <c r="M64" s="37"/>
      <c r="N64" s="21"/>
      <c r="O64" s="21"/>
    </row>
    <row r="65" spans="1:15" s="12" customFormat="1" ht="42" customHeight="1" thickBot="1" x14ac:dyDescent="0.3">
      <c r="A65" s="39" t="s">
        <v>45</v>
      </c>
      <c r="B65" s="74">
        <f>SUM(E16+E25+E34+E43+E52+E61)</f>
        <v>0</v>
      </c>
      <c r="C65" s="27"/>
      <c r="D65" s="68" t="s">
        <v>50</v>
      </c>
      <c r="E65" s="27"/>
      <c r="F65" s="27"/>
      <c r="G65" s="27"/>
      <c r="H65" s="27"/>
      <c r="I65" s="27"/>
      <c r="J65" s="27"/>
      <c r="K65" s="27"/>
      <c r="L65" s="27"/>
      <c r="M65" s="27"/>
      <c r="N65" s="11"/>
      <c r="O65" s="11"/>
    </row>
    <row r="66" spans="1:15" s="12" customFormat="1" ht="42" customHeight="1" thickBot="1" x14ac:dyDescent="0.3">
      <c r="A66" s="39" t="s">
        <v>36</v>
      </c>
      <c r="B66" s="74">
        <f>SUM(G16+G25+G34+G43+G52+G61)</f>
        <v>0</v>
      </c>
      <c r="C66" s="27"/>
      <c r="D66" s="68" t="s">
        <v>52</v>
      </c>
      <c r="E66" s="27"/>
      <c r="F66" s="27"/>
      <c r="G66" s="27"/>
      <c r="H66" s="27"/>
      <c r="I66" s="27"/>
      <c r="J66" s="27"/>
      <c r="K66" s="27"/>
      <c r="L66" s="27"/>
      <c r="M66" s="27"/>
      <c r="N66" s="11"/>
      <c r="O66" s="11"/>
    </row>
    <row r="67" spans="1:15" s="12" customFormat="1" ht="42" customHeight="1" thickBot="1" x14ac:dyDescent="0.3">
      <c r="A67" s="41" t="s">
        <v>11</v>
      </c>
      <c r="B67" s="74">
        <f>SUM(H16+H25+H34+H43+H52+H61)</f>
        <v>0</v>
      </c>
      <c r="C67" s="27"/>
      <c r="D67" s="69"/>
      <c r="E67" s="27"/>
      <c r="F67" s="27"/>
      <c r="G67" s="27"/>
      <c r="H67" s="27"/>
      <c r="I67" s="27"/>
      <c r="J67" s="27"/>
      <c r="K67" s="27"/>
      <c r="L67" s="27"/>
      <c r="M67" s="27"/>
      <c r="N67" s="11"/>
      <c r="O67" s="11"/>
    </row>
    <row r="68" spans="1:15" s="12" customFormat="1" ht="42" customHeight="1" thickBot="1" x14ac:dyDescent="0.3">
      <c r="A68" s="41" t="s">
        <v>46</v>
      </c>
      <c r="B68" s="74">
        <f>SUM(I16+I25+I34+I43+I52+I61)</f>
        <v>0</v>
      </c>
      <c r="C68" s="27"/>
      <c r="D68" s="68" t="s">
        <v>53</v>
      </c>
      <c r="E68" s="27"/>
      <c r="F68" s="27"/>
      <c r="G68" s="27"/>
      <c r="H68" s="27"/>
      <c r="I68" s="27"/>
      <c r="J68" s="27"/>
      <c r="K68" s="27"/>
      <c r="L68" s="27"/>
      <c r="M68" s="27"/>
      <c r="N68" s="11"/>
      <c r="O68" s="11"/>
    </row>
    <row r="69" spans="1:15" s="12" customFormat="1" ht="42" customHeight="1" thickBot="1" x14ac:dyDescent="0.3">
      <c r="A69" s="41" t="s">
        <v>47</v>
      </c>
      <c r="B69" s="74">
        <f>SUM(J16+J25+J34+J43+J52+J61)</f>
        <v>0</v>
      </c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11"/>
      <c r="O69" s="11"/>
    </row>
    <row r="70" spans="1:15" s="12" customFormat="1" ht="42" customHeight="1" thickBot="1" x14ac:dyDescent="0.3">
      <c r="A70" s="41" t="s">
        <v>49</v>
      </c>
      <c r="B70" s="74">
        <f>SUM(K16+K25+K34+K43+K52+K61)</f>
        <v>0</v>
      </c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11"/>
      <c r="O70" s="11"/>
    </row>
    <row r="71" spans="1:15" s="12" customFormat="1" ht="42" customHeight="1" thickBot="1" x14ac:dyDescent="0.3">
      <c r="A71" s="41" t="s">
        <v>32</v>
      </c>
      <c r="B71" s="74">
        <f>SUM(L16+L25+L34+L43+L52+L61)</f>
        <v>0</v>
      </c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11"/>
      <c r="O71" s="11"/>
    </row>
    <row r="72" spans="1:15" s="12" customFormat="1" ht="42" customHeight="1" thickBot="1" x14ac:dyDescent="0.3">
      <c r="A72" s="41" t="s">
        <v>54</v>
      </c>
      <c r="B72" s="74">
        <f>SUM(F61+F52+F43+F34+F25+F16)</f>
        <v>0</v>
      </c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11"/>
      <c r="O72" s="11"/>
    </row>
    <row r="73" spans="1:15" s="12" customFormat="1" ht="15" customHeight="1" thickBot="1" x14ac:dyDescent="0.3">
      <c r="A73" s="41"/>
      <c r="B73" s="40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11"/>
      <c r="O73" s="11"/>
    </row>
    <row r="74" spans="1:15" s="11" customFormat="1" ht="40.5" customHeight="1" thickBot="1" x14ac:dyDescent="0.3">
      <c r="A74" s="48" t="s">
        <v>38</v>
      </c>
      <c r="B74" s="75">
        <f>SUM(B65:B70)</f>
        <v>0</v>
      </c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</row>
    <row r="75" spans="1:15" s="11" customFormat="1" ht="45" customHeight="1" thickBot="1" x14ac:dyDescent="0.3">
      <c r="A75" s="48" t="s">
        <v>37</v>
      </c>
      <c r="B75" s="75">
        <f>SUM(B65:B71)</f>
        <v>0</v>
      </c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</row>
    <row r="76" spans="1:15" ht="27" customHeight="1" x14ac:dyDescent="0.3"/>
  </sheetData>
  <sheetProtection password="97F2" sheet="1" objects="1" scenarios="1"/>
  <mergeCells count="11">
    <mergeCell ref="A61:D61"/>
    <mergeCell ref="K5:M5"/>
    <mergeCell ref="B3:D3"/>
    <mergeCell ref="B5:E5"/>
    <mergeCell ref="A16:D16"/>
    <mergeCell ref="A25:D25"/>
    <mergeCell ref="A34:D34"/>
    <mergeCell ref="K4:L4"/>
    <mergeCell ref="K3:L3"/>
    <mergeCell ref="A43:D43"/>
    <mergeCell ref="A52:D52"/>
  </mergeCells>
  <phoneticPr fontId="9" type="noConversion"/>
  <printOptions horizontalCentered="1"/>
  <pageMargins left="0" right="0" top="0.59055118110236227" bottom="0.19685039370078741" header="0.51181102362204722" footer="0.51181102362204722"/>
  <pageSetup paperSize="8" scale="50" orientation="portrait" cellComments="asDisplayed" errors="blank" r:id="rId1"/>
  <headerFooter alignWithMargins="0">
    <oddHeader xml:space="preserve">&amp;C
</oddHeader>
    <oddFooter>&amp;L&amp;"Arial,Italic"&amp;9Run Review Calculation Matrix
Version 1.0       &amp;C
&amp;"Arial,Italic"&amp;9Updated 12/02/10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731C707C5D92A40926372D61FF4D239" ma:contentTypeVersion="0" ma:contentTypeDescription="Create a new document." ma:contentTypeScope="" ma:versionID="7f215260c3d300849fae35d1bc5ec04b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893E036-B500-4902-AC63-F2A22DFFF96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43F0DC4-5F13-4857-A26F-D358B46491C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64CDA00F-466F-456B-A960-761CCBD2E463}">
  <ds:schemaRefs>
    <ds:schemaRef ds:uri="http://purl.org/dc/terms/"/>
    <ds:schemaRef ds:uri="http://purl.org/dc/elements/1.1/"/>
    <ds:schemaRef ds:uri="http://purl.org/dc/dcmitype/"/>
    <ds:schemaRef ds:uri="http://www.w3.org/XML/1998/namespace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126</vt:i4>
      </vt:variant>
      <vt:variant>
        <vt:lpstr>Named Ranges</vt:lpstr>
      </vt:variant>
      <vt:variant>
        <vt:i4>126</vt:i4>
      </vt:variant>
    </vt:vector>
  </HeadingPairs>
  <TitlesOfParts>
    <vt:vector size="252" baseType="lpstr">
      <vt:lpstr>SharedTotals Calculation Matrix</vt:lpstr>
      <vt:lpstr>Individual Service 1 Total</vt:lpstr>
      <vt:lpstr>Calculation Matrix RMO 1a</vt:lpstr>
      <vt:lpstr>Calculation Matrix RMO 1b</vt:lpstr>
      <vt:lpstr>Calculation Matrix RMO 1c</vt:lpstr>
      <vt:lpstr>Calculation Matrix RMO 1d</vt:lpstr>
      <vt:lpstr>Calculation Matrix RMO 1e</vt:lpstr>
      <vt:lpstr>Calculation Matrix RMO 1f</vt:lpstr>
      <vt:lpstr>Calculation Matrix RMO 1g</vt:lpstr>
      <vt:lpstr>Calculation Matrix RMO 1h</vt:lpstr>
      <vt:lpstr>Calculation Matrix RMO 1i</vt:lpstr>
      <vt:lpstr>Calculation Matrix RMO 1j</vt:lpstr>
      <vt:lpstr>Calculation Matrix RMO 1k</vt:lpstr>
      <vt:lpstr>Calculation Matrix RMO 1l</vt:lpstr>
      <vt:lpstr>Calculation Matrix RMO 1m</vt:lpstr>
      <vt:lpstr>Calculation Matrix RMO 1n</vt:lpstr>
      <vt:lpstr>Calculation Matrix RMO 1o</vt:lpstr>
      <vt:lpstr>Calculation Matrix RMO 1p</vt:lpstr>
      <vt:lpstr>Calculation Matrix RMO 1q</vt:lpstr>
      <vt:lpstr>Calculation Matrix RMO 1r</vt:lpstr>
      <vt:lpstr>Calculation Matrix RMO 1s</vt:lpstr>
      <vt:lpstr>Calculation Matrix RMO 1t</vt:lpstr>
      <vt:lpstr>Individual Service 2 Total</vt:lpstr>
      <vt:lpstr>Calculation Matrix RMO 2a</vt:lpstr>
      <vt:lpstr>Calculation Matrix RMO 2b</vt:lpstr>
      <vt:lpstr>Calculation Matrix RMO 2c</vt:lpstr>
      <vt:lpstr>Calculation Matrix RMO 2d</vt:lpstr>
      <vt:lpstr>Calculation Matrix RMO 2e</vt:lpstr>
      <vt:lpstr>Calculation Matrix RMO 2f</vt:lpstr>
      <vt:lpstr>Calculation Matrix RMO 2g</vt:lpstr>
      <vt:lpstr>Calculation Matrix RMO 2h</vt:lpstr>
      <vt:lpstr>Calculation Matrix RMO 2i</vt:lpstr>
      <vt:lpstr>Calculation Matrix RMO 2j</vt:lpstr>
      <vt:lpstr>Calculation Matrix RMO 2k</vt:lpstr>
      <vt:lpstr>Calculation Matrix RMO 2l</vt:lpstr>
      <vt:lpstr>Individual Service 3 Total</vt:lpstr>
      <vt:lpstr>Calculation Matrix RMO 3a</vt:lpstr>
      <vt:lpstr>Calculation Matrix RMO 3b</vt:lpstr>
      <vt:lpstr>Calculation Matrix RMO 3c</vt:lpstr>
      <vt:lpstr>Calculation Matrix RMO 3d</vt:lpstr>
      <vt:lpstr>Calculation Matrix RMO 3e</vt:lpstr>
      <vt:lpstr>Calculation Matrix RMO 3f</vt:lpstr>
      <vt:lpstr>Calculation Matrix RMO 3g</vt:lpstr>
      <vt:lpstr>Calculation Matrix RMO 3h</vt:lpstr>
      <vt:lpstr>Individual Service 4 Total</vt:lpstr>
      <vt:lpstr>Calculation Matrix RMO 4a</vt:lpstr>
      <vt:lpstr>Calculation Matrix RMO 4b</vt:lpstr>
      <vt:lpstr>Calculation Matrix RMO 4c</vt:lpstr>
      <vt:lpstr>Calculation Matrix RMO 4d</vt:lpstr>
      <vt:lpstr>Calculation Matrix RMO 4e</vt:lpstr>
      <vt:lpstr>Calculation Matrix RMO 4f</vt:lpstr>
      <vt:lpstr>Calculation Matrix RMO 4g</vt:lpstr>
      <vt:lpstr>Calculation Matrix RMO 4h</vt:lpstr>
      <vt:lpstr>Individual Service 5 Total</vt:lpstr>
      <vt:lpstr>Calculation Matrix RMO 5a</vt:lpstr>
      <vt:lpstr>Calculation Matrix RMO 5b</vt:lpstr>
      <vt:lpstr>Calculation Matrix RMO 5c</vt:lpstr>
      <vt:lpstr>Calculation Matrix RMO 5d</vt:lpstr>
      <vt:lpstr>Calculation Matrix RMO 5e</vt:lpstr>
      <vt:lpstr>Calculation Matrix RMO 5f</vt:lpstr>
      <vt:lpstr>Individual Service 6 Total</vt:lpstr>
      <vt:lpstr>Calculation Matrix RMO 6a</vt:lpstr>
      <vt:lpstr>Calculation Matrix RMO 6b</vt:lpstr>
      <vt:lpstr>Calculation Matrix RMO 6c</vt:lpstr>
      <vt:lpstr>Calculation Matrix RMO 6d</vt:lpstr>
      <vt:lpstr>Calculation Matrix RMO 6e</vt:lpstr>
      <vt:lpstr>Calculation Matrix RMO 6f</vt:lpstr>
      <vt:lpstr>Individual Service 7 Total</vt:lpstr>
      <vt:lpstr>Calculation Matrix RMO 7a</vt:lpstr>
      <vt:lpstr>Calculation Matrix RMO 7b</vt:lpstr>
      <vt:lpstr>Calculation Matrix RMO 7c</vt:lpstr>
      <vt:lpstr>Calculation Matrix RMO 7d</vt:lpstr>
      <vt:lpstr>Calculation Matrix RMO 7e</vt:lpstr>
      <vt:lpstr>Calculation Matrix RMO 7f</vt:lpstr>
      <vt:lpstr>Individual Service 8 Total</vt:lpstr>
      <vt:lpstr>Calculation Matrix RMO 8a</vt:lpstr>
      <vt:lpstr>Calculation Matrix RMO 8b</vt:lpstr>
      <vt:lpstr>Calculation Matrix RMO 8c</vt:lpstr>
      <vt:lpstr>Calculation Matrix RMO 8d</vt:lpstr>
      <vt:lpstr>Individual Service 9 Total</vt:lpstr>
      <vt:lpstr>Calculation Matrix RMO 9a</vt:lpstr>
      <vt:lpstr>Calculation Matrix RMO 9b</vt:lpstr>
      <vt:lpstr>Calculation Matrix RMO 9c</vt:lpstr>
      <vt:lpstr>Calculation Matrix RMO 9d</vt:lpstr>
      <vt:lpstr>Individual Service 10 Total</vt:lpstr>
      <vt:lpstr>Calculation Matrix RMO 10a</vt:lpstr>
      <vt:lpstr>Calculation Matrix RMO 10b</vt:lpstr>
      <vt:lpstr>Calculation Matrix RMO 10c</vt:lpstr>
      <vt:lpstr>Calculation Matrix RMO 10d</vt:lpstr>
      <vt:lpstr>Individual Service 11 Total</vt:lpstr>
      <vt:lpstr>Calculation Matrix RMO 11a</vt:lpstr>
      <vt:lpstr>Calculation Matrix RMO 11b</vt:lpstr>
      <vt:lpstr>Calculation Matrix RMO 11c</vt:lpstr>
      <vt:lpstr>Calculation Matrix RMO 11d</vt:lpstr>
      <vt:lpstr>Individual Service 12 Total</vt:lpstr>
      <vt:lpstr>Calculation Matrix RMO 12a</vt:lpstr>
      <vt:lpstr>Calculation Matrix RMO 12b</vt:lpstr>
      <vt:lpstr>Calculation Matrix RMO 12c</vt:lpstr>
      <vt:lpstr>Calculation Matrix RMO 12d</vt:lpstr>
      <vt:lpstr>Individual Service 13 Total</vt:lpstr>
      <vt:lpstr>Calculation Matrix RMO 13a</vt:lpstr>
      <vt:lpstr>Calculation Matrix RMO 13b</vt:lpstr>
      <vt:lpstr>Calculation Matrix RMO 13c</vt:lpstr>
      <vt:lpstr>Calculation Matrix RMO 13d</vt:lpstr>
      <vt:lpstr>Individual Service 14 Total</vt:lpstr>
      <vt:lpstr>Calculation Matrix RMO 14a</vt:lpstr>
      <vt:lpstr>Calculation Matrix RMO 14b</vt:lpstr>
      <vt:lpstr>Calculation Matrix RMO 14c</vt:lpstr>
      <vt:lpstr>Calculation Matrix RMO 14d</vt:lpstr>
      <vt:lpstr>Individual Service 15 Total</vt:lpstr>
      <vt:lpstr>Calculation Matrix RMO 15a</vt:lpstr>
      <vt:lpstr>Calculation Matrix RMO 15b</vt:lpstr>
      <vt:lpstr>Individual Service 16 Total</vt:lpstr>
      <vt:lpstr>Calculation Matrix RMO 16a</vt:lpstr>
      <vt:lpstr>Calculation Matrix RMO 16b</vt:lpstr>
      <vt:lpstr>Individual Service 17 Total</vt:lpstr>
      <vt:lpstr>Calculation Matrix RMO 17a</vt:lpstr>
      <vt:lpstr>Calculation Matrix RMO 17b</vt:lpstr>
      <vt:lpstr>Individual Service 18 Total</vt:lpstr>
      <vt:lpstr>Calculation Matrix RMO 18a</vt:lpstr>
      <vt:lpstr>Calculation Matrix RMO 18b</vt:lpstr>
      <vt:lpstr>Individual Service 19 Total</vt:lpstr>
      <vt:lpstr>Calculation Matrix RMO 19a</vt:lpstr>
      <vt:lpstr>Calculation Matrix RMO 19b</vt:lpstr>
      <vt:lpstr>Individual Service 20 Total</vt:lpstr>
      <vt:lpstr>Calculation Matrix RMO 20a</vt:lpstr>
      <vt:lpstr>'Calculation Matrix RMO 10a'!Print_Area</vt:lpstr>
      <vt:lpstr>'Calculation Matrix RMO 10b'!Print_Area</vt:lpstr>
      <vt:lpstr>'Calculation Matrix RMO 10c'!Print_Area</vt:lpstr>
      <vt:lpstr>'Calculation Matrix RMO 10d'!Print_Area</vt:lpstr>
      <vt:lpstr>'Calculation Matrix RMO 11a'!Print_Area</vt:lpstr>
      <vt:lpstr>'Calculation Matrix RMO 11b'!Print_Area</vt:lpstr>
      <vt:lpstr>'Calculation Matrix RMO 11c'!Print_Area</vt:lpstr>
      <vt:lpstr>'Calculation Matrix RMO 11d'!Print_Area</vt:lpstr>
      <vt:lpstr>'Calculation Matrix RMO 12a'!Print_Area</vt:lpstr>
      <vt:lpstr>'Calculation Matrix RMO 12b'!Print_Area</vt:lpstr>
      <vt:lpstr>'Calculation Matrix RMO 12c'!Print_Area</vt:lpstr>
      <vt:lpstr>'Calculation Matrix RMO 12d'!Print_Area</vt:lpstr>
      <vt:lpstr>'Calculation Matrix RMO 13a'!Print_Area</vt:lpstr>
      <vt:lpstr>'Calculation Matrix RMO 13b'!Print_Area</vt:lpstr>
      <vt:lpstr>'Calculation Matrix RMO 13c'!Print_Area</vt:lpstr>
      <vt:lpstr>'Calculation Matrix RMO 13d'!Print_Area</vt:lpstr>
      <vt:lpstr>'Calculation Matrix RMO 14a'!Print_Area</vt:lpstr>
      <vt:lpstr>'Calculation Matrix RMO 14b'!Print_Area</vt:lpstr>
      <vt:lpstr>'Calculation Matrix RMO 14c'!Print_Area</vt:lpstr>
      <vt:lpstr>'Calculation Matrix RMO 14d'!Print_Area</vt:lpstr>
      <vt:lpstr>'Calculation Matrix RMO 15a'!Print_Area</vt:lpstr>
      <vt:lpstr>'Calculation Matrix RMO 15b'!Print_Area</vt:lpstr>
      <vt:lpstr>'Calculation Matrix RMO 16a'!Print_Area</vt:lpstr>
      <vt:lpstr>'Calculation Matrix RMO 16b'!Print_Area</vt:lpstr>
      <vt:lpstr>'Calculation Matrix RMO 17a'!Print_Area</vt:lpstr>
      <vt:lpstr>'Calculation Matrix RMO 17b'!Print_Area</vt:lpstr>
      <vt:lpstr>'Calculation Matrix RMO 18a'!Print_Area</vt:lpstr>
      <vt:lpstr>'Calculation Matrix RMO 18b'!Print_Area</vt:lpstr>
      <vt:lpstr>'Calculation Matrix RMO 19a'!Print_Area</vt:lpstr>
      <vt:lpstr>'Calculation Matrix RMO 19b'!Print_Area</vt:lpstr>
      <vt:lpstr>'Calculation Matrix RMO 1a'!Print_Area</vt:lpstr>
      <vt:lpstr>'Calculation Matrix RMO 1b'!Print_Area</vt:lpstr>
      <vt:lpstr>'Calculation Matrix RMO 1c'!Print_Area</vt:lpstr>
      <vt:lpstr>'Calculation Matrix RMO 1d'!Print_Area</vt:lpstr>
      <vt:lpstr>'Calculation Matrix RMO 1e'!Print_Area</vt:lpstr>
      <vt:lpstr>'Calculation Matrix RMO 1f'!Print_Area</vt:lpstr>
      <vt:lpstr>'Calculation Matrix RMO 1g'!Print_Area</vt:lpstr>
      <vt:lpstr>'Calculation Matrix RMO 1h'!Print_Area</vt:lpstr>
      <vt:lpstr>'Calculation Matrix RMO 1i'!Print_Area</vt:lpstr>
      <vt:lpstr>'Calculation Matrix RMO 1j'!Print_Area</vt:lpstr>
      <vt:lpstr>'Calculation Matrix RMO 1k'!Print_Area</vt:lpstr>
      <vt:lpstr>'Calculation Matrix RMO 1l'!Print_Area</vt:lpstr>
      <vt:lpstr>'Calculation Matrix RMO 1m'!Print_Area</vt:lpstr>
      <vt:lpstr>'Calculation Matrix RMO 1n'!Print_Area</vt:lpstr>
      <vt:lpstr>'Calculation Matrix RMO 1o'!Print_Area</vt:lpstr>
      <vt:lpstr>'Calculation Matrix RMO 1p'!Print_Area</vt:lpstr>
      <vt:lpstr>'Calculation Matrix RMO 1q'!Print_Area</vt:lpstr>
      <vt:lpstr>'Calculation Matrix RMO 1r'!Print_Area</vt:lpstr>
      <vt:lpstr>'Calculation Matrix RMO 1s'!Print_Area</vt:lpstr>
      <vt:lpstr>'Calculation Matrix RMO 1t'!Print_Area</vt:lpstr>
      <vt:lpstr>'Calculation Matrix RMO 20a'!Print_Area</vt:lpstr>
      <vt:lpstr>'Calculation Matrix RMO 2a'!Print_Area</vt:lpstr>
      <vt:lpstr>'Calculation Matrix RMO 2b'!Print_Area</vt:lpstr>
      <vt:lpstr>'Calculation Matrix RMO 2c'!Print_Area</vt:lpstr>
      <vt:lpstr>'Calculation Matrix RMO 2d'!Print_Area</vt:lpstr>
      <vt:lpstr>'Calculation Matrix RMO 2e'!Print_Area</vt:lpstr>
      <vt:lpstr>'Calculation Matrix RMO 2f'!Print_Area</vt:lpstr>
      <vt:lpstr>'Calculation Matrix RMO 2g'!Print_Area</vt:lpstr>
      <vt:lpstr>'Calculation Matrix RMO 2h'!Print_Area</vt:lpstr>
      <vt:lpstr>'Calculation Matrix RMO 2i'!Print_Area</vt:lpstr>
      <vt:lpstr>'Calculation Matrix RMO 2j'!Print_Area</vt:lpstr>
      <vt:lpstr>'Calculation Matrix RMO 2k'!Print_Area</vt:lpstr>
      <vt:lpstr>'Calculation Matrix RMO 2l'!Print_Area</vt:lpstr>
      <vt:lpstr>'Calculation Matrix RMO 3a'!Print_Area</vt:lpstr>
      <vt:lpstr>'Calculation Matrix RMO 3b'!Print_Area</vt:lpstr>
      <vt:lpstr>'Calculation Matrix RMO 3c'!Print_Area</vt:lpstr>
      <vt:lpstr>'Calculation Matrix RMO 3d'!Print_Area</vt:lpstr>
      <vt:lpstr>'Calculation Matrix RMO 3e'!Print_Area</vt:lpstr>
      <vt:lpstr>'Calculation Matrix RMO 3f'!Print_Area</vt:lpstr>
      <vt:lpstr>'Calculation Matrix RMO 3g'!Print_Area</vt:lpstr>
      <vt:lpstr>'Calculation Matrix RMO 3h'!Print_Area</vt:lpstr>
      <vt:lpstr>'Calculation Matrix RMO 4a'!Print_Area</vt:lpstr>
      <vt:lpstr>'Calculation Matrix RMO 4b'!Print_Area</vt:lpstr>
      <vt:lpstr>'Calculation Matrix RMO 4c'!Print_Area</vt:lpstr>
      <vt:lpstr>'Calculation Matrix RMO 4d'!Print_Area</vt:lpstr>
      <vt:lpstr>'Calculation Matrix RMO 4e'!Print_Area</vt:lpstr>
      <vt:lpstr>'Calculation Matrix RMO 4f'!Print_Area</vt:lpstr>
      <vt:lpstr>'Calculation Matrix RMO 4g'!Print_Area</vt:lpstr>
      <vt:lpstr>'Calculation Matrix RMO 4h'!Print_Area</vt:lpstr>
      <vt:lpstr>'Calculation Matrix RMO 5a'!Print_Area</vt:lpstr>
      <vt:lpstr>'Calculation Matrix RMO 5b'!Print_Area</vt:lpstr>
      <vt:lpstr>'Calculation Matrix RMO 5c'!Print_Area</vt:lpstr>
      <vt:lpstr>'Calculation Matrix RMO 5d'!Print_Area</vt:lpstr>
      <vt:lpstr>'Calculation Matrix RMO 5e'!Print_Area</vt:lpstr>
      <vt:lpstr>'Calculation Matrix RMO 5f'!Print_Area</vt:lpstr>
      <vt:lpstr>'Calculation Matrix RMO 6a'!Print_Area</vt:lpstr>
      <vt:lpstr>'Calculation Matrix RMO 6b'!Print_Area</vt:lpstr>
      <vt:lpstr>'Calculation Matrix RMO 6c'!Print_Area</vt:lpstr>
      <vt:lpstr>'Calculation Matrix RMO 6d'!Print_Area</vt:lpstr>
      <vt:lpstr>'Calculation Matrix RMO 6e'!Print_Area</vt:lpstr>
      <vt:lpstr>'Calculation Matrix RMO 6f'!Print_Area</vt:lpstr>
      <vt:lpstr>'Calculation Matrix RMO 7a'!Print_Area</vt:lpstr>
      <vt:lpstr>'Calculation Matrix RMO 7b'!Print_Area</vt:lpstr>
      <vt:lpstr>'Calculation Matrix RMO 7c'!Print_Area</vt:lpstr>
      <vt:lpstr>'Calculation Matrix RMO 7d'!Print_Area</vt:lpstr>
      <vt:lpstr>'Calculation Matrix RMO 7e'!Print_Area</vt:lpstr>
      <vt:lpstr>'Calculation Matrix RMO 7f'!Print_Area</vt:lpstr>
      <vt:lpstr>'Calculation Matrix RMO 8a'!Print_Area</vt:lpstr>
      <vt:lpstr>'Calculation Matrix RMO 8b'!Print_Area</vt:lpstr>
      <vt:lpstr>'Calculation Matrix RMO 8c'!Print_Area</vt:lpstr>
      <vt:lpstr>'Calculation Matrix RMO 8d'!Print_Area</vt:lpstr>
      <vt:lpstr>'Calculation Matrix RMO 9a'!Print_Area</vt:lpstr>
      <vt:lpstr>'Calculation Matrix RMO 9b'!Print_Area</vt:lpstr>
      <vt:lpstr>'Calculation Matrix RMO 9c'!Print_Area</vt:lpstr>
      <vt:lpstr>'Calculation Matrix RMO 9d'!Print_Area</vt:lpstr>
      <vt:lpstr>'Individual Service 1 Total'!Print_Area</vt:lpstr>
      <vt:lpstr>'Individual Service 10 Total'!Print_Area</vt:lpstr>
      <vt:lpstr>'Individual Service 11 Total'!Print_Area</vt:lpstr>
      <vt:lpstr>'Individual Service 12 Total'!Print_Area</vt:lpstr>
      <vt:lpstr>'Individual Service 13 Total'!Print_Area</vt:lpstr>
      <vt:lpstr>'Individual Service 14 Total'!Print_Area</vt:lpstr>
      <vt:lpstr>'Individual Service 15 Total'!Print_Area</vt:lpstr>
      <vt:lpstr>'Individual Service 16 Total'!Print_Area</vt:lpstr>
      <vt:lpstr>'Individual Service 17 Total'!Print_Area</vt:lpstr>
      <vt:lpstr>'Individual Service 18 Total'!Print_Area</vt:lpstr>
      <vt:lpstr>'Individual Service 19 Total'!Print_Area</vt:lpstr>
      <vt:lpstr>'Individual Service 2 Total'!Print_Area</vt:lpstr>
      <vt:lpstr>'Individual Service 20 Total'!Print_Area</vt:lpstr>
      <vt:lpstr>'Individual Service 3 Total'!Print_Area</vt:lpstr>
      <vt:lpstr>'Individual Service 4 Total'!Print_Area</vt:lpstr>
      <vt:lpstr>'Individual Service 5 Total'!Print_Area</vt:lpstr>
      <vt:lpstr>'Individual Service 6 Total'!Print_Area</vt:lpstr>
      <vt:lpstr>'Individual Service 7 Total'!Print_Area</vt:lpstr>
      <vt:lpstr>'Individual Service 8 Total'!Print_Area</vt:lpstr>
      <vt:lpstr>'Individual Service 9 Total'!Print_Area</vt:lpstr>
      <vt:lpstr>'SharedTotals Calculation Matrix'!Print_Area</vt:lpstr>
    </vt:vector>
  </TitlesOfParts>
  <Company>Auckland District Health Board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Auckland District Health Board</dc:creator>
  <cp:lastModifiedBy>Bridget Laycock</cp:lastModifiedBy>
  <cp:lastPrinted>2020-03-26T03:00:14Z</cp:lastPrinted>
  <dcterms:created xsi:type="dcterms:W3CDTF">2009-12-31T04:45:40Z</dcterms:created>
  <dcterms:modified xsi:type="dcterms:W3CDTF">2023-07-11T07:21:52Z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">
    <vt:lpwstr>Document</vt:lpwstr>
  </property>
  <property fmtid="{D5CDD505-2E9C-101B-9397-08002B2CF9AE}" pid="4" name="display_urn:schemas-microsoft-com:office:office#Editor">
    <vt:lpwstr>Sarah Tracey (ARRMOS)</vt:lpwstr>
  </property>
  <property fmtid="{D5CDD505-2E9C-101B-9397-08002B2CF9AE}" pid="5" name="xd_Signature">
    <vt:lpwstr/>
  </property>
  <property fmtid="{D5CDD505-2E9C-101B-9397-08002B2CF9AE}" pid="6" name="display_urn:schemas-microsoft-com:office:office#Author">
    <vt:lpwstr>Sarah Tracey (ARRMOS)</vt:lpwstr>
  </property>
  <property fmtid="{D5CDD505-2E9C-101B-9397-08002B2CF9AE}" pid="7" name="TemplateUrl">
    <vt:lpwstr/>
  </property>
  <property fmtid="{D5CDD505-2E9C-101B-9397-08002B2CF9AE}" pid="8" name="xd_ProgID">
    <vt:lpwstr/>
  </property>
  <property fmtid="{D5CDD505-2E9C-101B-9397-08002B2CF9AE}" pid="9" name="_SharedFileIndex">
    <vt:lpwstr/>
  </property>
</Properties>
</file>