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ohgovtnz.sharepoint.com/sites/HealthInfrastructureUnit/Shared Documents/Facility Design/Internal workstreams/Project Team Tools - Show Bag/Formatted/Checked/Final/"/>
    </mc:Choice>
  </mc:AlternateContent>
  <xr:revisionPtr revIDLastSave="24" documentId="8_{2D37653C-C941-4DCD-ABAB-AD94187F0A84}" xr6:coauthVersionLast="47" xr6:coauthVersionMax="47" xr10:uidLastSave="{F25C8C6C-2637-4680-9478-D4187C494042}"/>
  <bookViews>
    <workbookView xWindow="-28920" yWindow="-60" windowWidth="29040" windowHeight="15840" activeTab="1" xr2:uid="{00000000-000D-0000-FFFF-FFFF00000000}"/>
  </bookViews>
  <sheets>
    <sheet name="Std Rm Cover Sheet" sheetId="46" r:id="rId1"/>
    <sheet name="HPU - 340 - ADULT ACUTE IPU" sheetId="44" r:id="rId2"/>
    <sheet name="Project Std Room List" sheetId="45" r:id="rId3"/>
  </sheets>
  <definedNames>
    <definedName name="_xlnm._FilterDatabase" localSheetId="2" hidden="1">'Project Std Room List'!$C$5:$G$48</definedName>
    <definedName name="_xlnm.Print_Area" localSheetId="1">'HPU - 340 - ADULT ACUTE IPU'!$B$2:$I$73</definedName>
    <definedName name="_xlnm.Print_Area" localSheetId="2">'Project Std Room List'!$A$1:$I$53</definedName>
    <definedName name="_xlnm.Print_Area" localSheetId="0">'Std Rm Cover Sheet'!$B$4:$J$31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5" l="1"/>
  <c r="F52" i="45" s="1"/>
</calcChain>
</file>

<file path=xl/sharedStrings.xml><?xml version="1.0" encoding="utf-8"?>
<sst xmlns="http://schemas.openxmlformats.org/spreadsheetml/2006/main" count="404" uniqueCount="183">
  <si>
    <t>OFF-S9</t>
  </si>
  <si>
    <t>WCPU-3</t>
  </si>
  <si>
    <t>Room / Space</t>
  </si>
  <si>
    <t>Remarks</t>
  </si>
  <si>
    <t>SC / SC-D</t>
  </si>
  <si>
    <t>AusHFG     Room Code</t>
  </si>
  <si>
    <t>Meeting Room</t>
  </si>
  <si>
    <t>BBEV-OP</t>
  </si>
  <si>
    <t>Bay - Resuscitation</t>
  </si>
  <si>
    <t>BRES</t>
  </si>
  <si>
    <t>BLIN</t>
  </si>
  <si>
    <t>CLRM-5</t>
  </si>
  <si>
    <t>BMEQ-4</t>
  </si>
  <si>
    <t>SRM-15</t>
  </si>
  <si>
    <t>INTF</t>
  </si>
  <si>
    <t>ANRM</t>
  </si>
  <si>
    <t>BATH</t>
  </si>
  <si>
    <t>STEQ-20</t>
  </si>
  <si>
    <t>Medication Room</t>
  </si>
  <si>
    <t>Yes</t>
  </si>
  <si>
    <t>Anteroom</t>
  </si>
  <si>
    <t>Provided as part of N Class rooms.</t>
  </si>
  <si>
    <t>ENS-ACC</t>
  </si>
  <si>
    <t>ENS-BA</t>
  </si>
  <si>
    <t>4BR-ST</t>
  </si>
  <si>
    <t>BMT-4</t>
  </si>
  <si>
    <t>Bay - Meal Trolley</t>
  </si>
  <si>
    <t>BFLW-OP</t>
  </si>
  <si>
    <t>Bay - Flowers (Open)</t>
  </si>
  <si>
    <t>BHWS-B</t>
  </si>
  <si>
    <t>Bay - Handwashing, Type B</t>
  </si>
  <si>
    <t>Bay - Linen</t>
  </si>
  <si>
    <t>DISP-10</t>
  </si>
  <si>
    <t>Interview Room</t>
  </si>
  <si>
    <t>Office - Clinical Workroom</t>
  </si>
  <si>
    <t>SSTN-14</t>
  </si>
  <si>
    <t>SSTN-10</t>
  </si>
  <si>
    <t>STGN-9</t>
  </si>
  <si>
    <t>PROP-2</t>
  </si>
  <si>
    <t>Property Bay - Staff</t>
  </si>
  <si>
    <t>WCST</t>
  </si>
  <si>
    <t>Bathroom</t>
  </si>
  <si>
    <t>LNPF-20</t>
  </si>
  <si>
    <t>WCAC</t>
  </si>
  <si>
    <t>Store - General</t>
  </si>
  <si>
    <t>SUPPORT AREAS</t>
  </si>
  <si>
    <t>SHARED AREAS</t>
  </si>
  <si>
    <t>Discounted Circulation</t>
  </si>
  <si>
    <t>1 Bed Room - Bariatric</t>
  </si>
  <si>
    <t>1BR-BA</t>
  </si>
  <si>
    <t>4 Bed Room - Inboard Ensuite</t>
  </si>
  <si>
    <t>OFF-CLN</t>
  </si>
  <si>
    <t xml:space="preserve">PATIENT AREAS </t>
  </si>
  <si>
    <t>1BR-ST-A1
1 BR-ST-A2
1 BR-ST-A3
1BR-ST-B1
1BR-ST-B2
1BR-ST-B3
1BR-ST-D</t>
  </si>
  <si>
    <t>28 Bed IPU</t>
  </si>
  <si>
    <t>32 Bed IPU</t>
  </si>
  <si>
    <t>Qty</t>
  </si>
  <si>
    <t>m2</t>
  </si>
  <si>
    <t>1BR-IS-N1
1BR-IS-N2</t>
  </si>
  <si>
    <t>1 Bed Room - Isolation - Negative Pressure</t>
  </si>
  <si>
    <t>2BR-ST-A1
2BR-ST-A2
2BR-ST-B</t>
  </si>
  <si>
    <t>1 Bed Room - Inboard (A), Outboard (B) or Back to Back Ensuite (D)</t>
  </si>
  <si>
    <t>2 Bed Room - Inboard (A) or Outboard Ensuite (B)</t>
  </si>
  <si>
    <t>ENS-ST-A1
ENS-ST-A2
ENS-ST-A3
ENS-ST-B
ENS-ST-C</t>
  </si>
  <si>
    <t>4 (o)</t>
  </si>
  <si>
    <t>2 (o)</t>
  </si>
  <si>
    <t>Bay - PPE (Personal Protective Equipment)</t>
  </si>
  <si>
    <t>Clean Store</t>
  </si>
  <si>
    <t>Cleaners Room</t>
  </si>
  <si>
    <t>Bay - Mobile Equipment</t>
  </si>
  <si>
    <t>Ensuite - Accessible</t>
  </si>
  <si>
    <t>Ensuite - Bariatric</t>
  </si>
  <si>
    <t>Ensuite - Standard</t>
  </si>
  <si>
    <t>Dirty Utility</t>
  </si>
  <si>
    <t>DTUR-14</t>
  </si>
  <si>
    <t>Disposal Room</t>
  </si>
  <si>
    <t>5 (o)</t>
  </si>
  <si>
    <t>For storage of boxes and non-sterile consumables.</t>
  </si>
  <si>
    <t xml:space="preserve">STAFF AREAS </t>
  </si>
  <si>
    <t>Allocation will be dependent on staff profile and jurisdictional policies relating to staff work areas.</t>
  </si>
  <si>
    <t>Lounge - Patient / Family</t>
  </si>
  <si>
    <t>18 (o)</t>
  </si>
  <si>
    <t>6 (o)</t>
  </si>
  <si>
    <t>Number to be determined depending on number of units sharing access to public toilets.</t>
  </si>
  <si>
    <t>Multifunctional Allied Health Area</t>
  </si>
  <si>
    <t>15 (o)</t>
  </si>
  <si>
    <t>For Nurse Unit Manager. Provision of other staff work areas within the unit will depend on local jurisdictional policies. Refer to additional staff work areas below.</t>
  </si>
  <si>
    <t>Inclusion of tea/coffee making facilities will be dependent on local operational policies.</t>
  </si>
  <si>
    <t>If using an 8,400mm structural grid refer to 1BR-IS-N2.  For a 7,800mm structural grid, refer to 1BR-IS-N1.</t>
  </si>
  <si>
    <t>If using an 8,400mm structural grid refer to 2BR-ST-A2 (inboard ensuite) or 2BR-ST-B (outboard ensuite). For 2 Bed Rooms on a 7,800mm structural grid, refer to 2BR-ST-A1.</t>
  </si>
  <si>
    <t>Circulation rates may vary for different IPU service types.</t>
  </si>
  <si>
    <t>Number depends on patient profile. Standard bariatric room, not suitable for management of 'super-bariatric' patients.</t>
  </si>
  <si>
    <t>Shape of room is important to ensure optimal functionality. Includes storage for dry goods. Access to central store for shared, bulky cleaning equipment.</t>
  </si>
  <si>
    <t>0.5 (o)</t>
  </si>
  <si>
    <t xml:space="preserve">Bay - Beverage, Open Plan </t>
  </si>
  <si>
    <t>Staff Station</t>
  </si>
  <si>
    <t>Office - Single Person</t>
  </si>
  <si>
    <t>Store - Equipment</t>
  </si>
  <si>
    <t>Office - Workstation</t>
  </si>
  <si>
    <t>Staff Room</t>
  </si>
  <si>
    <t>Toilet - Staff</t>
  </si>
  <si>
    <t>Toilet - Public</t>
  </si>
  <si>
    <t>Toilet - Accessible</t>
  </si>
  <si>
    <t>For storage of unpacked sterile consumables. May be provided as a combined Clean Store / Medication Room. Previously referred to as a Clean Utility.</t>
  </si>
  <si>
    <t>12 (o)</t>
  </si>
  <si>
    <t>Bay  - Photocopy/Stationary</t>
  </si>
  <si>
    <t>Optional. Rarely included in recent developments. Refer to Section 2.4.2 and BCA requirements. Usually provided at one bath per floor or shared between two units.</t>
  </si>
  <si>
    <t>14 (o)</t>
  </si>
  <si>
    <t>Optional decentralised staff base. Many units use WOWs so staff are mobile and may not require a decentralised base. Location and no dependent on unit configuration. Locate to optimise line of sight to patient care areas.</t>
  </si>
  <si>
    <t>Optional. Provision will depend on service requirements and access to centralised allied health unit. To be shared between IPUs, ie 28m2 shared between 2 IPUs. Multifunctional allied health area to be fitted out depending on service profile, ie may include plinths for one on one therapy or group exercise equipment.  A set of stairs for assessment / education of patients should be included (however this may be provided within circulation areas subject to design).</t>
  </si>
  <si>
    <t xml:space="preserve">	Designed to AS1428. Caters for independent wheelchair patients and replaces standard ensuite.</t>
  </si>
  <si>
    <t>A second dirty utility may be required depending on travel distances.</t>
  </si>
  <si>
    <t>OPTIONAL ROOMS</t>
  </si>
  <si>
    <t>Staff Station - Decentralised</t>
  </si>
  <si>
    <t xml:space="preserve">Optional. May be provided between two IPUs to store essential allied health consumables and equipment including mobility aids. </t>
  </si>
  <si>
    <t>Optional. May share with adjacent department. Multifunctional use. Size dependent on room usage requirements</t>
  </si>
  <si>
    <t>Optional. To be provided in one location per floor in line with DDA requirements. Note staff also require access to an accessible toilet.</t>
  </si>
  <si>
    <t>CLUR-10</t>
  </si>
  <si>
    <t>STDR-14</t>
  </si>
  <si>
    <t>Optional. Provision will depend on service profile and anticipated volume of flowers.</t>
  </si>
  <si>
    <t>Optional. Provision of bay will depend on approach to storing PPE. May be provided as a wall mounted PPE unit.</t>
  </si>
  <si>
    <t xml:space="preserve">1 Bed Room - Inboard (A), </t>
  </si>
  <si>
    <t xml:space="preserve">1BR-ST-A1
</t>
  </si>
  <si>
    <t xml:space="preserve">2 Bed Room - Inboard (A) </t>
  </si>
  <si>
    <t>AusHFG
m2</t>
  </si>
  <si>
    <t>Bay  - Photocopy/Stationery</t>
  </si>
  <si>
    <t>Qty
No of project replicated rooms</t>
  </si>
  <si>
    <t xml:space="preserve">SC </t>
  </si>
  <si>
    <t>SC</t>
  </si>
  <si>
    <t>SC / SC-D / NS</t>
  </si>
  <si>
    <t>SC-D</t>
  </si>
  <si>
    <t>MED-14</t>
  </si>
  <si>
    <t>OFF-WS</t>
  </si>
  <si>
    <t>Whanau Room</t>
  </si>
  <si>
    <t>NS</t>
  </si>
  <si>
    <t>MEET-15</t>
  </si>
  <si>
    <t>% of Standard Rooms for project</t>
  </si>
  <si>
    <t>Z-WHAN</t>
  </si>
  <si>
    <t>Z-MUL</t>
  </si>
  <si>
    <t>Z-BPS</t>
  </si>
  <si>
    <t>Z-B-PPE</t>
  </si>
  <si>
    <t>HPU - 340 - ADULT ACUTE INPATIENT UNIT - 07/04/2020</t>
  </si>
  <si>
    <r>
      <t>Total  Standard Rooms</t>
    </r>
    <r>
      <rPr>
        <sz val="12"/>
        <color rgb="FFFF0000"/>
        <rFont val="Arial"/>
        <family val="2"/>
      </rPr>
      <t xml:space="preserve"> (filter applied)</t>
    </r>
  </si>
  <si>
    <r>
      <t xml:space="preserve">Total  Rooms </t>
    </r>
    <r>
      <rPr>
        <sz val="12"/>
        <color rgb="FFFF0000"/>
        <rFont val="Arial"/>
        <family val="2"/>
      </rPr>
      <t>(for full list, disable filter)</t>
    </r>
  </si>
  <si>
    <t>Objectives</t>
  </si>
  <si>
    <t>Assumptions</t>
  </si>
  <si>
    <t>The AusHFG Standard Components will be used to populate project rooms and derived rooms</t>
  </si>
  <si>
    <t>To achieve consistent reporting formats and outputs across the various projects</t>
  </si>
  <si>
    <t>Appropriate software will be used to manage the project data throughout the project design phases</t>
  </si>
  <si>
    <t>All designed areas reported in the SoA will be calculated using the methodology described in AusHFG Part C</t>
  </si>
  <si>
    <t>Optional rooms have been discussed and agreed with stakeholders</t>
  </si>
  <si>
    <t>Number of rooms</t>
  </si>
  <si>
    <t>Area
m2</t>
  </si>
  <si>
    <t>(o) optional rooms</t>
  </si>
  <si>
    <r>
      <t xml:space="preserve">Standard Component / Room Name
 </t>
    </r>
    <r>
      <rPr>
        <sz val="12"/>
        <color theme="0"/>
        <rFont val="Arial"/>
        <family val="2"/>
      </rPr>
      <t>(NB: rooms names may change as project progresses. 
For naming conventions refer to Technical Guidance Note - Schedule of Accommodation)</t>
    </r>
  </si>
  <si>
    <t>The AusHFG HPU SoA are used to establish and inform the briefing SoA</t>
  </si>
  <si>
    <t>Steps</t>
  </si>
  <si>
    <t xml:space="preserve">Agreed AusHFG HPU SoA to be referenced  and  revision date noted </t>
  </si>
  <si>
    <t>Project Standard Room List to be compiled, agreed and endorsed  by project stakeholders</t>
  </si>
  <si>
    <t xml:space="preserve">This document should be read in combination with the Standard Room Summary Statement </t>
  </si>
  <si>
    <t>Project SoA to be developed as per SoA Summary Statement and associated Technical Guidance Note</t>
  </si>
  <si>
    <t>Example Standard Room List 
(AusHFG HPU B340 - Adult Acute Inpatient Unit, 07/04/2020- example) 
32 Bed IPU</t>
  </si>
  <si>
    <t xml:space="preserve">Project Standard Room List Example Cover Sheet </t>
  </si>
  <si>
    <t>To provide information for project design teams on how to compile a project Standard Room List</t>
  </si>
  <si>
    <t>To provide an example of what a project Standard Room List may look like</t>
  </si>
  <si>
    <t>May be used as a Type S isolation room.  If using an 8,400mm structural grid refer to 1BR-ST-A2, 1BR-ST-A3 (both with inboard ensuite), 1BR-ST-B2 or 1BR-ST-B3 (both with outboard ensuite) or 1BR-ST-D (back to back ensuite). For 1 Bed Rooms on a 7,800mm structural grid, refer to 1BR-ST-A1 or 1BR-ST-B1.</t>
  </si>
  <si>
    <t>For staff access to support patient care e.g. for storage of feeds, reheating food, patient tea/coffee etc. Open bay. If closed, increase to 5m2.</t>
  </si>
  <si>
    <t>Optional. Provision will depend on food services model. Space dependent on size and capacity of meal trolleys.</t>
  </si>
  <si>
    <t>May be shared between two Units.</t>
  </si>
  <si>
    <t>Number depends on staffing.</t>
  </si>
  <si>
    <t>Includes a beverage bay.</t>
  </si>
  <si>
    <t>Capacity for all staff and students located on the IPU.</t>
  </si>
  <si>
    <t>Can in future be divided into 2 x 2 Bed Rooms.</t>
  </si>
  <si>
    <t>One per 1 Bed Room and 2 Bed Room; two per 4 Bed Room.</t>
  </si>
  <si>
    <t>One per 1 Bed Room - Bariatric.</t>
  </si>
  <si>
    <t>Located in corridors.</t>
  </si>
  <si>
    <t>At least 1 bay per 15 beds.</t>
  </si>
  <si>
    <t>Number depends on equipment to be stored and frequency of use. Ready access to bed rooms.</t>
  </si>
  <si>
    <t>May be provided as a combined Clean Store / Medication Room.</t>
  </si>
  <si>
    <t>Dual egress.</t>
  </si>
  <si>
    <t>Locate near staff station.</t>
  </si>
  <si>
    <t>Collocate with Staff Station.</t>
  </si>
  <si>
    <t>Size dependent on equipment stored, frequency of use and number of bays.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</si>
</sst>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  <scheme val="minor"/>
    </font>
    <font>
      <b/>
      <sz val="12"/>
      <color theme="0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0"/>
      <name val="Arial"/>
      <family val="2"/>
    </font>
    <font>
      <sz val="12"/>
      <color rgb="FFFF0000"/>
      <name val="Arial"/>
      <family val="2"/>
    </font>
    <font>
      <sz val="20"/>
      <color theme="1"/>
      <name val="Arial"/>
      <family val="2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vertical="top"/>
    </xf>
    <xf numFmtId="9" fontId="5" fillId="0" borderId="1" xfId="0" applyNumberFormat="1" applyFont="1" applyBorder="1" applyAlignment="1">
      <alignment horizontal="center" vertical="top"/>
    </xf>
    <xf numFmtId="0" fontId="5" fillId="3" borderId="0" xfId="0" applyFont="1" applyFill="1" applyAlignment="1">
      <alignment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vertical="top"/>
    </xf>
    <xf numFmtId="0" fontId="5" fillId="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10" fontId="6" fillId="0" borderId="0" xfId="0" applyNumberFormat="1" applyFont="1"/>
    <xf numFmtId="9" fontId="6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vertical="top" wrapText="1"/>
    </xf>
    <xf numFmtId="0" fontId="1" fillId="0" borderId="2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0" fontId="5" fillId="0" borderId="22" xfId="0" applyFont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5" fillId="3" borderId="10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3" borderId="22" xfId="0" applyFont="1" applyFill="1" applyBorder="1" applyAlignment="1">
      <alignment vertical="top"/>
    </xf>
    <xf numFmtId="0" fontId="5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center" vertical="top" wrapText="1"/>
    </xf>
    <xf numFmtId="9" fontId="5" fillId="3" borderId="0" xfId="0" applyNumberFormat="1" applyFont="1" applyFill="1" applyBorder="1" applyAlignment="1">
      <alignment horizontal="center" vertical="top"/>
    </xf>
    <xf numFmtId="0" fontId="5" fillId="3" borderId="23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vertical="top"/>
    </xf>
    <xf numFmtId="0" fontId="5" fillId="3" borderId="13" xfId="0" applyFont="1" applyFill="1" applyBorder="1" applyAlignment="1">
      <alignment vertical="top" wrapText="1"/>
    </xf>
    <xf numFmtId="0" fontId="0" fillId="0" borderId="6" xfId="0" applyBorder="1"/>
    <xf numFmtId="0" fontId="0" fillId="0" borderId="7" xfId="0" applyBorder="1"/>
    <xf numFmtId="0" fontId="0" fillId="0" borderId="23" xfId="0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14" fontId="11" fillId="0" borderId="22" xfId="0" applyNumberFormat="1" applyFont="1" applyBorder="1" applyAlignment="1">
      <alignment horizontal="left"/>
    </xf>
    <xf numFmtId="14" fontId="11" fillId="0" borderId="0" xfId="0" applyNumberFormat="1" applyFont="1" applyBorder="1" applyAlignment="1">
      <alignment horizontal="left"/>
    </xf>
    <xf numFmtId="14" fontId="11" fillId="0" borderId="23" xfId="0" applyNumberFormat="1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3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/>
    </xf>
    <xf numFmtId="14" fontId="11" fillId="0" borderId="23" xfId="0" applyNumberFormat="1" applyFont="1" applyBorder="1" applyAlignment="1">
      <alignment horizontal="center"/>
    </xf>
    <xf numFmtId="9" fontId="5" fillId="0" borderId="26" xfId="0" applyNumberFormat="1" applyFont="1" applyBorder="1" applyAlignment="1">
      <alignment horizontal="center" vertical="top"/>
    </xf>
    <xf numFmtId="9" fontId="5" fillId="0" borderId="27" xfId="0" applyNumberFormat="1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9" fontId="5" fillId="0" borderId="2" xfId="0" applyNumberFormat="1" applyFont="1" applyBorder="1" applyAlignment="1">
      <alignment horizontal="center" vertical="top"/>
    </xf>
    <xf numFmtId="9" fontId="5" fillId="0" borderId="3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4" fillId="4" borderId="18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8" fillId="4" borderId="14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left" vertical="top" wrapText="1"/>
    </xf>
    <xf numFmtId="0" fontId="4" fillId="4" borderId="21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660400</xdr:colOff>
      <xdr:row>2</xdr:row>
      <xdr:rowOff>174625</xdr:rowOff>
    </xdr:from>
    <xdr:to>
      <xdr:col>9</xdr:col>
      <xdr:colOff>650875</xdr:colOff>
      <xdr:row>6</xdr:row>
      <xdr:rowOff>171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59A06C-7782-4232-9CD4-AAC7D493CA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37560"/>
        <a:stretch/>
      </xdr:blipFill>
      <xdr:spPr>
        <a:xfrm>
          <a:off x="660400" y="523875"/>
          <a:ext cx="9690100" cy="539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 Whatu Ora 2">
      <a:dk1>
        <a:sysClr val="windowText" lastClr="000000"/>
      </a:dk1>
      <a:lt1>
        <a:sysClr val="window" lastClr="FFFFFF"/>
      </a:lt1>
      <a:dk2>
        <a:srgbClr val="1C2549"/>
      </a:dk2>
      <a:lt2>
        <a:srgbClr val="00A2AC"/>
      </a:lt2>
      <a:accent1>
        <a:srgbClr val="00558C"/>
      </a:accent1>
      <a:accent2>
        <a:srgbClr val="007681"/>
      </a:accent2>
      <a:accent3>
        <a:srgbClr val="FFFFFF"/>
      </a:accent3>
      <a:accent4>
        <a:srgbClr val="F0E6D8"/>
      </a:accent4>
      <a:accent5>
        <a:srgbClr val="00A2AC"/>
      </a:accent5>
      <a:accent6>
        <a:srgbClr val="1C2549"/>
      </a:accent6>
      <a:hlink>
        <a:srgbClr val="00A2AC"/>
      </a:hlink>
      <a:folHlink>
        <a:srgbClr val="00558C"/>
      </a:folHlink>
    </a:clrScheme>
    <a:fontScheme name="Arial Black Arial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49B67-E504-4E4A-A783-770E306EB167}">
  <sheetPr>
    <pageSetUpPr fitToPage="1"/>
  </sheetPr>
  <dimension ref="B3:J31"/>
  <sheetViews>
    <sheetView view="pageBreakPreview" zoomScale="60" zoomScaleNormal="100" workbookViewId="0">
      <selection activeCell="O23" sqref="O23"/>
    </sheetView>
  </sheetViews>
  <sheetFormatPr defaultRowHeight="14.25" x14ac:dyDescent="0.2"/>
  <cols>
    <col min="2" max="2" width="8.625" style="65"/>
    <col min="3" max="3" width="52.375" customWidth="1"/>
    <col min="4" max="4" width="12.625" customWidth="1"/>
  </cols>
  <sheetData>
    <row r="3" spans="2:10" ht="15" thickBot="1" x14ac:dyDescent="0.25"/>
    <row r="4" spans="2:10" x14ac:dyDescent="0.2">
      <c r="B4" s="66"/>
      <c r="C4" s="61"/>
      <c r="D4" s="61"/>
      <c r="E4" s="61"/>
      <c r="F4" s="61"/>
      <c r="G4" s="61"/>
      <c r="H4" s="61"/>
      <c r="I4" s="61"/>
      <c r="J4" s="62"/>
    </row>
    <row r="5" spans="2:10" x14ac:dyDescent="0.2">
      <c r="B5" s="67"/>
      <c r="C5" s="64"/>
      <c r="D5" s="64"/>
      <c r="E5" s="64"/>
      <c r="F5" s="64"/>
      <c r="G5" s="64"/>
      <c r="H5" s="64"/>
      <c r="I5" s="64"/>
      <c r="J5" s="63"/>
    </row>
    <row r="6" spans="2:10" x14ac:dyDescent="0.2">
      <c r="B6" s="67"/>
      <c r="C6" s="64"/>
      <c r="D6" s="64"/>
      <c r="E6" s="64"/>
      <c r="F6" s="64"/>
      <c r="G6" s="64"/>
      <c r="H6" s="64"/>
      <c r="I6" s="64"/>
      <c r="J6" s="63"/>
    </row>
    <row r="7" spans="2:10" x14ac:dyDescent="0.2">
      <c r="B7" s="67"/>
      <c r="C7" s="64"/>
      <c r="D7" s="64"/>
      <c r="E7" s="64"/>
      <c r="F7" s="64"/>
      <c r="G7" s="64"/>
      <c r="H7" s="64"/>
      <c r="I7" s="64"/>
      <c r="J7" s="63"/>
    </row>
    <row r="8" spans="2:10" ht="25.5" x14ac:dyDescent="0.2">
      <c r="B8" s="85" t="s">
        <v>162</v>
      </c>
      <c r="C8" s="86"/>
      <c r="D8" s="86"/>
      <c r="E8" s="86"/>
      <c r="F8" s="86"/>
      <c r="G8" s="86"/>
      <c r="H8" s="86"/>
      <c r="I8" s="86"/>
      <c r="J8" s="87"/>
    </row>
    <row r="9" spans="2:10" ht="15.75" x14ac:dyDescent="0.25">
      <c r="B9" s="88"/>
      <c r="C9" s="89"/>
      <c r="D9" s="89"/>
      <c r="E9" s="89"/>
      <c r="F9" s="89"/>
      <c r="G9" s="89"/>
      <c r="H9" s="89"/>
      <c r="I9" s="89"/>
      <c r="J9" s="90"/>
    </row>
    <row r="10" spans="2:10" ht="15.75" x14ac:dyDescent="0.25">
      <c r="B10" s="67"/>
      <c r="C10" s="96"/>
      <c r="D10" s="96"/>
      <c r="E10" s="96"/>
      <c r="F10" s="96"/>
      <c r="G10" s="96"/>
      <c r="H10" s="96"/>
      <c r="I10" s="96"/>
      <c r="J10" s="97"/>
    </row>
    <row r="11" spans="2:10" ht="15.75" x14ac:dyDescent="0.2">
      <c r="B11" s="82" t="s">
        <v>144</v>
      </c>
      <c r="C11" s="83"/>
      <c r="D11" s="83"/>
      <c r="E11" s="83"/>
      <c r="F11" s="83"/>
      <c r="G11" s="83"/>
      <c r="H11" s="83"/>
      <c r="I11" s="83"/>
      <c r="J11" s="84"/>
    </row>
    <row r="12" spans="2:10" ht="15" x14ac:dyDescent="0.2">
      <c r="B12" s="67"/>
      <c r="C12" s="77"/>
      <c r="D12" s="77"/>
      <c r="E12" s="77"/>
      <c r="F12" s="77"/>
      <c r="G12" s="77"/>
      <c r="H12" s="77"/>
      <c r="I12" s="77"/>
      <c r="J12" s="78"/>
    </row>
    <row r="13" spans="2:10" ht="15" x14ac:dyDescent="0.2">
      <c r="B13" s="68">
        <v>1</v>
      </c>
      <c r="C13" s="77" t="s">
        <v>163</v>
      </c>
      <c r="D13" s="77"/>
      <c r="E13" s="77"/>
      <c r="F13" s="77"/>
      <c r="G13" s="77"/>
      <c r="H13" s="77"/>
      <c r="I13" s="77"/>
      <c r="J13" s="78"/>
    </row>
    <row r="14" spans="2:10" ht="15" x14ac:dyDescent="0.2">
      <c r="B14" s="68">
        <v>2</v>
      </c>
      <c r="C14" s="77" t="s">
        <v>164</v>
      </c>
      <c r="D14" s="77"/>
      <c r="E14" s="77"/>
      <c r="F14" s="77"/>
      <c r="G14" s="77"/>
      <c r="H14" s="77"/>
      <c r="I14" s="77"/>
      <c r="J14" s="78"/>
    </row>
    <row r="15" spans="2:10" ht="15" x14ac:dyDescent="0.2">
      <c r="B15" s="68">
        <v>3</v>
      </c>
      <c r="C15" s="91" t="s">
        <v>147</v>
      </c>
      <c r="D15" s="91"/>
      <c r="E15" s="91"/>
      <c r="F15" s="91"/>
      <c r="G15" s="91"/>
      <c r="H15" s="91"/>
      <c r="I15" s="91"/>
      <c r="J15" s="79"/>
    </row>
    <row r="16" spans="2:10" ht="15" x14ac:dyDescent="0.2">
      <c r="B16" s="67"/>
      <c r="C16" s="94"/>
      <c r="D16" s="94"/>
      <c r="E16" s="94"/>
      <c r="F16" s="94"/>
      <c r="G16" s="94"/>
      <c r="H16" s="94"/>
      <c r="I16" s="94"/>
      <c r="J16" s="95"/>
    </row>
    <row r="17" spans="2:10" ht="15.75" x14ac:dyDescent="0.2">
      <c r="B17" s="82" t="s">
        <v>145</v>
      </c>
      <c r="C17" s="83"/>
      <c r="D17" s="83"/>
      <c r="E17" s="83"/>
      <c r="F17" s="83"/>
      <c r="G17" s="83"/>
      <c r="H17" s="83"/>
      <c r="I17" s="83"/>
      <c r="J17" s="84"/>
    </row>
    <row r="18" spans="2:10" ht="15.75" x14ac:dyDescent="0.2">
      <c r="B18" s="69"/>
      <c r="C18" s="71"/>
      <c r="D18" s="71"/>
      <c r="E18" s="71"/>
      <c r="F18" s="71"/>
      <c r="G18" s="71"/>
      <c r="H18" s="71"/>
      <c r="I18" s="71"/>
      <c r="J18" s="72"/>
    </row>
    <row r="19" spans="2:10" ht="15.75" x14ac:dyDescent="0.2">
      <c r="B19" s="69">
        <v>1</v>
      </c>
      <c r="C19" s="75" t="s">
        <v>159</v>
      </c>
      <c r="D19" s="71"/>
      <c r="E19" s="71"/>
      <c r="F19" s="71"/>
      <c r="G19" s="71"/>
      <c r="H19" s="71"/>
      <c r="I19" s="71"/>
      <c r="J19" s="72"/>
    </row>
    <row r="20" spans="2:10" ht="15.75" x14ac:dyDescent="0.2">
      <c r="B20" s="69">
        <v>2</v>
      </c>
      <c r="C20" s="91" t="s">
        <v>155</v>
      </c>
      <c r="D20" s="91"/>
      <c r="E20" s="91"/>
      <c r="F20" s="91"/>
      <c r="G20" s="91"/>
      <c r="H20" s="91"/>
      <c r="I20" s="91"/>
      <c r="J20" s="79"/>
    </row>
    <row r="21" spans="2:10" ht="15.75" x14ac:dyDescent="0.2">
      <c r="B21" s="69">
        <v>3</v>
      </c>
      <c r="C21" s="91" t="s">
        <v>146</v>
      </c>
      <c r="D21" s="91"/>
      <c r="E21" s="91"/>
      <c r="F21" s="91"/>
      <c r="G21" s="91"/>
      <c r="H21" s="91"/>
      <c r="I21" s="91"/>
      <c r="J21" s="79"/>
    </row>
    <row r="22" spans="2:10" ht="15.75" x14ac:dyDescent="0.2">
      <c r="B22" s="69">
        <v>4</v>
      </c>
      <c r="C22" s="91" t="s">
        <v>148</v>
      </c>
      <c r="D22" s="91"/>
      <c r="E22" s="91"/>
      <c r="F22" s="91"/>
      <c r="G22" s="91"/>
      <c r="H22" s="91"/>
      <c r="I22" s="91"/>
      <c r="J22" s="79"/>
    </row>
    <row r="23" spans="2:10" ht="15.75" x14ac:dyDescent="0.2">
      <c r="B23" s="69">
        <v>5</v>
      </c>
      <c r="C23" s="91" t="s">
        <v>149</v>
      </c>
      <c r="D23" s="91"/>
      <c r="E23" s="91"/>
      <c r="F23" s="91"/>
      <c r="G23" s="91"/>
      <c r="H23" s="91"/>
      <c r="I23" s="91"/>
      <c r="J23" s="79"/>
    </row>
    <row r="24" spans="2:10" ht="15.75" x14ac:dyDescent="0.2">
      <c r="B24" s="69">
        <v>6</v>
      </c>
      <c r="C24" s="91" t="s">
        <v>150</v>
      </c>
      <c r="D24" s="91"/>
      <c r="E24" s="91"/>
      <c r="F24" s="91"/>
      <c r="G24" s="91"/>
      <c r="H24" s="91"/>
      <c r="I24" s="91"/>
      <c r="J24" s="79"/>
    </row>
    <row r="25" spans="2:10" ht="15" x14ac:dyDescent="0.2">
      <c r="B25" s="67"/>
      <c r="C25" s="75"/>
      <c r="D25" s="75"/>
      <c r="E25" s="75"/>
      <c r="F25" s="75"/>
      <c r="G25" s="75"/>
      <c r="H25" s="75"/>
      <c r="I25" s="75"/>
      <c r="J25" s="76"/>
    </row>
    <row r="26" spans="2:10" ht="15" x14ac:dyDescent="0.2">
      <c r="B26" s="68" t="s">
        <v>156</v>
      </c>
      <c r="C26" s="92"/>
      <c r="D26" s="92"/>
      <c r="E26" s="92"/>
      <c r="F26" s="92"/>
      <c r="G26" s="92"/>
      <c r="H26" s="92"/>
      <c r="I26" s="92"/>
      <c r="J26" s="93"/>
    </row>
    <row r="27" spans="2:10" ht="15" x14ac:dyDescent="0.2">
      <c r="B27" s="68"/>
      <c r="C27" s="73"/>
      <c r="D27" s="73"/>
      <c r="E27" s="73"/>
      <c r="F27" s="73"/>
      <c r="G27" s="73"/>
      <c r="H27" s="73"/>
      <c r="I27" s="73"/>
      <c r="J27" s="74"/>
    </row>
    <row r="28" spans="2:10" ht="15.75" x14ac:dyDescent="0.2">
      <c r="B28" s="69">
        <v>1</v>
      </c>
      <c r="C28" s="75" t="s">
        <v>160</v>
      </c>
      <c r="D28" s="71"/>
      <c r="E28" s="71"/>
      <c r="F28" s="71"/>
      <c r="G28" s="71"/>
      <c r="H28" s="71"/>
      <c r="I28" s="71"/>
      <c r="J28" s="72"/>
    </row>
    <row r="29" spans="2:10" ht="15.75" x14ac:dyDescent="0.2">
      <c r="B29" s="69">
        <v>2</v>
      </c>
      <c r="C29" s="91" t="s">
        <v>157</v>
      </c>
      <c r="D29" s="91"/>
      <c r="E29" s="91"/>
      <c r="F29" s="91"/>
      <c r="G29" s="91"/>
      <c r="H29" s="91"/>
      <c r="I29" s="91"/>
      <c r="J29" s="79"/>
    </row>
    <row r="30" spans="2:10" ht="15.75" x14ac:dyDescent="0.2">
      <c r="B30" s="69">
        <v>3</v>
      </c>
      <c r="C30" s="91" t="s">
        <v>158</v>
      </c>
      <c r="D30" s="91"/>
      <c r="E30" s="91"/>
      <c r="F30" s="91"/>
      <c r="G30" s="91"/>
      <c r="H30" s="91"/>
      <c r="I30" s="91"/>
      <c r="J30" s="79"/>
    </row>
    <row r="31" spans="2:10" ht="15" thickBot="1" x14ac:dyDescent="0.25">
      <c r="B31" s="70"/>
      <c r="C31" s="80"/>
      <c r="D31" s="80"/>
      <c r="E31" s="80"/>
      <c r="F31" s="80"/>
      <c r="G31" s="80"/>
      <c r="H31" s="80"/>
      <c r="I31" s="80"/>
      <c r="J31" s="81"/>
    </row>
  </sheetData>
  <mergeCells count="19">
    <mergeCell ref="B8:J8"/>
    <mergeCell ref="B9:J9"/>
    <mergeCell ref="C24:J24"/>
    <mergeCell ref="C21:J21"/>
    <mergeCell ref="C22:J22"/>
    <mergeCell ref="C23:J23"/>
    <mergeCell ref="C14:J14"/>
    <mergeCell ref="C15:J15"/>
    <mergeCell ref="C16:J16"/>
    <mergeCell ref="C20:J20"/>
    <mergeCell ref="C10:J10"/>
    <mergeCell ref="C12:J12"/>
    <mergeCell ref="C13:J13"/>
    <mergeCell ref="C29:J29"/>
    <mergeCell ref="C31:J31"/>
    <mergeCell ref="B11:J11"/>
    <mergeCell ref="B17:J17"/>
    <mergeCell ref="C26:J26"/>
    <mergeCell ref="C30:J30"/>
  </mergeCells>
  <pageMargins left="0.7" right="0.7" top="0.75" bottom="0.75" header="0.3" footer="0.3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FBDF-1850-4458-A686-55DD3BDC0C5F}">
  <sheetPr>
    <pageSetUpPr fitToPage="1"/>
  </sheetPr>
  <dimension ref="B1:I73"/>
  <sheetViews>
    <sheetView tabSelected="1" view="pageLayout" topLeftCell="I49" zoomScaleNormal="70" workbookViewId="0">
      <selection activeCell="I22" sqref="I22"/>
    </sheetView>
  </sheetViews>
  <sheetFormatPr defaultColWidth="9.375" defaultRowHeight="15" x14ac:dyDescent="0.2"/>
  <cols>
    <col min="1" max="1" width="9.375" style="11"/>
    <col min="2" max="2" width="13.5" style="11" customWidth="1"/>
    <col min="3" max="3" width="33.875" style="9" customWidth="1"/>
    <col min="4" max="4" width="10.875" style="10" customWidth="1"/>
    <col min="5" max="8" width="6.5" style="10" customWidth="1"/>
    <col min="9" max="9" width="60.375" style="9" customWidth="1"/>
    <col min="10" max="16384" width="9.375" style="11"/>
  </cols>
  <sheetData>
    <row r="1" spans="2:9" ht="16.5" thickBot="1" x14ac:dyDescent="0.25">
      <c r="B1" s="1"/>
    </row>
    <row r="2" spans="2:9" ht="15.75" x14ac:dyDescent="0.2">
      <c r="B2" s="107" t="s">
        <v>141</v>
      </c>
      <c r="C2" s="108"/>
      <c r="D2" s="108"/>
      <c r="E2" s="41"/>
      <c r="F2" s="41"/>
      <c r="G2" s="41"/>
      <c r="H2" s="41"/>
      <c r="I2" s="42"/>
    </row>
    <row r="3" spans="2:9" ht="15.75" x14ac:dyDescent="0.2">
      <c r="B3" s="43" t="s">
        <v>52</v>
      </c>
      <c r="C3" s="44"/>
      <c r="D3" s="45"/>
      <c r="E3" s="45"/>
      <c r="F3" s="45"/>
      <c r="G3" s="45"/>
      <c r="H3" s="45"/>
      <c r="I3" s="46"/>
    </row>
    <row r="4" spans="2:9" x14ac:dyDescent="0.2">
      <c r="B4" s="47"/>
      <c r="C4" s="44"/>
      <c r="D4" s="45"/>
      <c r="E4" s="45"/>
      <c r="F4" s="45"/>
      <c r="G4" s="45"/>
      <c r="H4" s="45"/>
      <c r="I4" s="46"/>
    </row>
    <row r="5" spans="2:9" ht="34.5" customHeight="1" x14ac:dyDescent="0.2">
      <c r="B5" s="48" t="s">
        <v>5</v>
      </c>
      <c r="C5" s="7" t="s">
        <v>2</v>
      </c>
      <c r="D5" s="8" t="s">
        <v>4</v>
      </c>
      <c r="E5" s="100" t="s">
        <v>54</v>
      </c>
      <c r="F5" s="100"/>
      <c r="G5" s="100" t="s">
        <v>55</v>
      </c>
      <c r="H5" s="100"/>
      <c r="I5" s="49" t="s">
        <v>3</v>
      </c>
    </row>
    <row r="6" spans="2:9" ht="15.75" x14ac:dyDescent="0.2">
      <c r="B6" s="48"/>
      <c r="C6" s="7"/>
      <c r="D6" s="8"/>
      <c r="E6" s="8" t="s">
        <v>56</v>
      </c>
      <c r="F6" s="39" t="s">
        <v>57</v>
      </c>
      <c r="G6" s="8" t="s">
        <v>56</v>
      </c>
      <c r="H6" s="39" t="s">
        <v>57</v>
      </c>
      <c r="I6" s="49"/>
    </row>
    <row r="7" spans="2:9" ht="109.5" customHeight="1" x14ac:dyDescent="0.2">
      <c r="B7" s="50" t="s">
        <v>53</v>
      </c>
      <c r="C7" s="12" t="s">
        <v>61</v>
      </c>
      <c r="D7" s="13" t="s">
        <v>19</v>
      </c>
      <c r="E7" s="13">
        <v>12</v>
      </c>
      <c r="F7" s="14">
        <v>16.5</v>
      </c>
      <c r="G7" s="14">
        <v>14</v>
      </c>
      <c r="H7" s="14">
        <v>16.5</v>
      </c>
      <c r="I7" s="51" t="s">
        <v>165</v>
      </c>
    </row>
    <row r="8" spans="2:9" ht="30" x14ac:dyDescent="0.2">
      <c r="B8" s="28" t="s">
        <v>49</v>
      </c>
      <c r="C8" s="12" t="s">
        <v>48</v>
      </c>
      <c r="D8" s="13" t="s">
        <v>19</v>
      </c>
      <c r="E8" s="13">
        <v>1</v>
      </c>
      <c r="F8" s="13">
        <v>18</v>
      </c>
      <c r="G8" s="13">
        <v>1</v>
      </c>
      <c r="H8" s="13">
        <v>18</v>
      </c>
      <c r="I8" s="51" t="s">
        <v>91</v>
      </c>
    </row>
    <row r="9" spans="2:9" ht="30" x14ac:dyDescent="0.2">
      <c r="B9" s="30" t="s">
        <v>58</v>
      </c>
      <c r="C9" s="12" t="s">
        <v>59</v>
      </c>
      <c r="D9" s="13" t="s">
        <v>19</v>
      </c>
      <c r="E9" s="13">
        <v>1</v>
      </c>
      <c r="F9" s="13">
        <v>16.5</v>
      </c>
      <c r="G9" s="13">
        <v>1</v>
      </c>
      <c r="H9" s="13">
        <v>16.5</v>
      </c>
      <c r="I9" s="51" t="s">
        <v>88</v>
      </c>
    </row>
    <row r="10" spans="2:9" ht="15" customHeight="1" x14ac:dyDescent="0.2">
      <c r="B10" s="28" t="s">
        <v>15</v>
      </c>
      <c r="C10" s="12" t="s">
        <v>20</v>
      </c>
      <c r="D10" s="13" t="s">
        <v>19</v>
      </c>
      <c r="E10" s="13">
        <v>1</v>
      </c>
      <c r="F10" s="13">
        <v>6</v>
      </c>
      <c r="G10" s="13">
        <v>1</v>
      </c>
      <c r="H10" s="13">
        <v>6</v>
      </c>
      <c r="I10" s="51" t="s">
        <v>21</v>
      </c>
    </row>
    <row r="11" spans="2:9" ht="45" x14ac:dyDescent="0.2">
      <c r="B11" s="30" t="s">
        <v>60</v>
      </c>
      <c r="C11" s="12" t="s">
        <v>62</v>
      </c>
      <c r="D11" s="13" t="s">
        <v>19</v>
      </c>
      <c r="E11" s="13">
        <v>5</v>
      </c>
      <c r="F11" s="13">
        <v>29</v>
      </c>
      <c r="G11" s="13">
        <v>6</v>
      </c>
      <c r="H11" s="13">
        <v>29</v>
      </c>
      <c r="I11" s="51" t="s">
        <v>89</v>
      </c>
    </row>
    <row r="12" spans="2:9" ht="15" customHeight="1" x14ac:dyDescent="0.2">
      <c r="B12" s="28" t="s">
        <v>24</v>
      </c>
      <c r="C12" s="12" t="s">
        <v>50</v>
      </c>
      <c r="D12" s="13" t="s">
        <v>19</v>
      </c>
      <c r="E12" s="13">
        <v>1</v>
      </c>
      <c r="F12" s="13">
        <v>58</v>
      </c>
      <c r="G12" s="13">
        <v>1</v>
      </c>
      <c r="H12" s="13">
        <v>58</v>
      </c>
      <c r="I12" s="51" t="s">
        <v>172</v>
      </c>
    </row>
    <row r="13" spans="2:9" ht="75" x14ac:dyDescent="0.2">
      <c r="B13" s="30" t="s">
        <v>63</v>
      </c>
      <c r="C13" s="12" t="s">
        <v>72</v>
      </c>
      <c r="D13" s="13" t="s">
        <v>19</v>
      </c>
      <c r="E13" s="13">
        <v>19</v>
      </c>
      <c r="F13" s="13">
        <v>5</v>
      </c>
      <c r="G13" s="13">
        <v>22</v>
      </c>
      <c r="H13" s="13">
        <v>5</v>
      </c>
      <c r="I13" s="51" t="s">
        <v>173</v>
      </c>
    </row>
    <row r="14" spans="2:9" ht="30" x14ac:dyDescent="0.2">
      <c r="B14" s="28" t="s">
        <v>22</v>
      </c>
      <c r="C14" s="12" t="s">
        <v>70</v>
      </c>
      <c r="D14" s="13" t="s">
        <v>19</v>
      </c>
      <c r="E14" s="13">
        <v>1</v>
      </c>
      <c r="F14" s="13">
        <v>7</v>
      </c>
      <c r="G14" s="13">
        <v>1</v>
      </c>
      <c r="H14" s="13">
        <v>7</v>
      </c>
      <c r="I14" s="51" t="s">
        <v>110</v>
      </c>
    </row>
    <row r="15" spans="2:9" ht="15" customHeight="1" x14ac:dyDescent="0.2">
      <c r="B15" s="28" t="s">
        <v>23</v>
      </c>
      <c r="C15" s="12" t="s">
        <v>71</v>
      </c>
      <c r="D15" s="13" t="s">
        <v>19</v>
      </c>
      <c r="E15" s="13">
        <v>1</v>
      </c>
      <c r="F15" s="13">
        <v>7</v>
      </c>
      <c r="G15" s="13">
        <v>1</v>
      </c>
      <c r="H15" s="13">
        <v>7</v>
      </c>
      <c r="I15" s="51" t="s">
        <v>174</v>
      </c>
    </row>
    <row r="16" spans="2:9" ht="30" x14ac:dyDescent="0.2">
      <c r="B16" s="28" t="s">
        <v>42</v>
      </c>
      <c r="C16" s="12" t="s">
        <v>80</v>
      </c>
      <c r="D16" s="15" t="s">
        <v>19</v>
      </c>
      <c r="E16" s="15">
        <v>1</v>
      </c>
      <c r="F16" s="16">
        <v>20</v>
      </c>
      <c r="G16" s="16">
        <v>1</v>
      </c>
      <c r="H16" s="16">
        <v>20</v>
      </c>
      <c r="I16" s="52" t="s">
        <v>87</v>
      </c>
    </row>
    <row r="17" spans="2:9" ht="15" customHeight="1" x14ac:dyDescent="0.2">
      <c r="B17" s="28"/>
      <c r="C17" s="17" t="s">
        <v>47</v>
      </c>
      <c r="D17" s="15"/>
      <c r="E17" s="105">
        <v>0.38</v>
      </c>
      <c r="F17" s="106"/>
      <c r="G17" s="105">
        <v>0.38</v>
      </c>
      <c r="H17" s="106"/>
      <c r="I17" s="51" t="s">
        <v>90</v>
      </c>
    </row>
    <row r="18" spans="2:9" x14ac:dyDescent="0.2">
      <c r="B18" s="47"/>
      <c r="C18" s="44"/>
      <c r="D18" s="45"/>
      <c r="E18" s="45"/>
      <c r="F18" s="45"/>
      <c r="G18" s="45"/>
      <c r="H18" s="45"/>
      <c r="I18" s="46"/>
    </row>
    <row r="19" spans="2:9" ht="15.75" x14ac:dyDescent="0.2">
      <c r="B19" s="43" t="s">
        <v>45</v>
      </c>
      <c r="C19" s="44"/>
      <c r="D19" s="45"/>
      <c r="E19" s="45"/>
      <c r="F19" s="45"/>
      <c r="G19" s="45"/>
      <c r="H19" s="45"/>
      <c r="I19" s="46"/>
    </row>
    <row r="20" spans="2:9" x14ac:dyDescent="0.2">
      <c r="B20" s="47"/>
      <c r="C20" s="44"/>
      <c r="D20" s="45"/>
      <c r="E20" s="45"/>
      <c r="F20" s="45"/>
      <c r="G20" s="45"/>
      <c r="H20" s="45"/>
      <c r="I20" s="46"/>
    </row>
    <row r="21" spans="2:9" ht="31.5" x14ac:dyDescent="0.2">
      <c r="B21" s="48" t="s">
        <v>5</v>
      </c>
      <c r="C21" s="7" t="s">
        <v>2</v>
      </c>
      <c r="D21" s="8" t="s">
        <v>4</v>
      </c>
      <c r="E21" s="100" t="s">
        <v>54</v>
      </c>
      <c r="F21" s="100"/>
      <c r="G21" s="100" t="s">
        <v>55</v>
      </c>
      <c r="H21" s="100"/>
      <c r="I21" s="49" t="s">
        <v>3</v>
      </c>
    </row>
    <row r="22" spans="2:9" ht="15.75" x14ac:dyDescent="0.2">
      <c r="B22" s="48"/>
      <c r="C22" s="7"/>
      <c r="D22" s="8"/>
      <c r="E22" s="8" t="s">
        <v>56</v>
      </c>
      <c r="F22" s="39" t="s">
        <v>57</v>
      </c>
      <c r="G22" s="8" t="s">
        <v>56</v>
      </c>
      <c r="H22" s="39" t="s">
        <v>57</v>
      </c>
      <c r="I22" s="49"/>
    </row>
    <row r="23" spans="2:9" ht="45" x14ac:dyDescent="0.2">
      <c r="B23" s="28" t="s">
        <v>7</v>
      </c>
      <c r="C23" s="12" t="s">
        <v>94</v>
      </c>
      <c r="D23" s="15" t="s">
        <v>19</v>
      </c>
      <c r="E23" s="15">
        <v>1</v>
      </c>
      <c r="F23" s="16">
        <v>4</v>
      </c>
      <c r="G23" s="16">
        <v>1</v>
      </c>
      <c r="H23" s="16">
        <v>4</v>
      </c>
      <c r="I23" s="52" t="s">
        <v>166</v>
      </c>
    </row>
    <row r="24" spans="2:9" ht="15" customHeight="1" x14ac:dyDescent="0.2">
      <c r="B24" s="28" t="s">
        <v>29</v>
      </c>
      <c r="C24" s="12" t="s">
        <v>30</v>
      </c>
      <c r="D24" s="15" t="s">
        <v>19</v>
      </c>
      <c r="E24" s="15">
        <v>4</v>
      </c>
      <c r="F24" s="16">
        <v>1</v>
      </c>
      <c r="G24" s="16">
        <v>4</v>
      </c>
      <c r="H24" s="16">
        <v>1</v>
      </c>
      <c r="I24" s="52" t="s">
        <v>175</v>
      </c>
    </row>
    <row r="25" spans="2:9" ht="15" customHeight="1" x14ac:dyDescent="0.2">
      <c r="B25" s="28" t="s">
        <v>10</v>
      </c>
      <c r="C25" s="12" t="s">
        <v>31</v>
      </c>
      <c r="D25" s="15" t="s">
        <v>19</v>
      </c>
      <c r="E25" s="15">
        <v>2</v>
      </c>
      <c r="F25" s="16">
        <v>2</v>
      </c>
      <c r="G25" s="16">
        <v>2</v>
      </c>
      <c r="H25" s="16">
        <v>2</v>
      </c>
      <c r="I25" s="52" t="s">
        <v>176</v>
      </c>
    </row>
    <row r="26" spans="2:9" ht="30" x14ac:dyDescent="0.2">
      <c r="B26" s="28" t="s">
        <v>12</v>
      </c>
      <c r="C26" s="12" t="s">
        <v>69</v>
      </c>
      <c r="D26" s="15" t="s">
        <v>19</v>
      </c>
      <c r="E26" s="15">
        <v>2</v>
      </c>
      <c r="F26" s="16">
        <v>4</v>
      </c>
      <c r="G26" s="16">
        <v>2</v>
      </c>
      <c r="H26" s="16">
        <v>4</v>
      </c>
      <c r="I26" s="52" t="s">
        <v>177</v>
      </c>
    </row>
    <row r="27" spans="2:9" ht="15" customHeight="1" x14ac:dyDescent="0.2">
      <c r="B27" s="28" t="s">
        <v>9</v>
      </c>
      <c r="C27" s="12" t="s">
        <v>8</v>
      </c>
      <c r="D27" s="15" t="s">
        <v>19</v>
      </c>
      <c r="E27" s="15">
        <v>1</v>
      </c>
      <c r="F27" s="16">
        <v>1.5</v>
      </c>
      <c r="G27" s="16">
        <v>1</v>
      </c>
      <c r="H27" s="16">
        <v>1.5</v>
      </c>
      <c r="I27" s="52"/>
    </row>
    <row r="28" spans="2:9" ht="45" x14ac:dyDescent="0.2">
      <c r="B28" s="28" t="s">
        <v>11</v>
      </c>
      <c r="C28" s="17" t="s">
        <v>68</v>
      </c>
      <c r="D28" s="15" t="s">
        <v>19</v>
      </c>
      <c r="E28" s="15">
        <v>1</v>
      </c>
      <c r="F28" s="16">
        <v>5</v>
      </c>
      <c r="G28" s="16">
        <v>1</v>
      </c>
      <c r="H28" s="16">
        <v>5</v>
      </c>
      <c r="I28" s="52" t="s">
        <v>92</v>
      </c>
    </row>
    <row r="29" spans="2:9" ht="45" x14ac:dyDescent="0.2">
      <c r="B29" s="28" t="s">
        <v>117</v>
      </c>
      <c r="C29" s="12" t="s">
        <v>67</v>
      </c>
      <c r="D29" s="15" t="s">
        <v>19</v>
      </c>
      <c r="E29" s="15">
        <v>1</v>
      </c>
      <c r="F29" s="16">
        <v>10</v>
      </c>
      <c r="G29" s="16">
        <v>1</v>
      </c>
      <c r="H29" s="16">
        <v>10</v>
      </c>
      <c r="I29" s="52" t="s">
        <v>103</v>
      </c>
    </row>
    <row r="30" spans="2:9" x14ac:dyDescent="0.2">
      <c r="B30" s="28" t="s">
        <v>118</v>
      </c>
      <c r="C30" s="12" t="s">
        <v>18</v>
      </c>
      <c r="D30" s="15" t="s">
        <v>19</v>
      </c>
      <c r="E30" s="15">
        <v>1</v>
      </c>
      <c r="F30" s="16">
        <v>14</v>
      </c>
      <c r="G30" s="16">
        <v>1</v>
      </c>
      <c r="H30" s="16">
        <v>14</v>
      </c>
      <c r="I30" s="52" t="s">
        <v>178</v>
      </c>
    </row>
    <row r="31" spans="2:9" ht="30" x14ac:dyDescent="0.2">
      <c r="B31" s="28" t="s">
        <v>74</v>
      </c>
      <c r="C31" s="12" t="s">
        <v>73</v>
      </c>
      <c r="D31" s="15" t="s">
        <v>19</v>
      </c>
      <c r="E31" s="15">
        <v>1</v>
      </c>
      <c r="F31" s="16">
        <v>14</v>
      </c>
      <c r="G31" s="15">
        <v>1</v>
      </c>
      <c r="H31" s="16">
        <v>14</v>
      </c>
      <c r="I31" s="52" t="s">
        <v>111</v>
      </c>
    </row>
    <row r="32" spans="2:9" ht="15" customHeight="1" x14ac:dyDescent="0.2">
      <c r="B32" s="28" t="s">
        <v>14</v>
      </c>
      <c r="C32" s="12" t="s">
        <v>33</v>
      </c>
      <c r="D32" s="15" t="s">
        <v>19</v>
      </c>
      <c r="E32" s="15">
        <v>1</v>
      </c>
      <c r="F32" s="16">
        <v>12</v>
      </c>
      <c r="G32" s="16">
        <v>1</v>
      </c>
      <c r="H32" s="16">
        <v>12</v>
      </c>
      <c r="I32" s="52" t="s">
        <v>179</v>
      </c>
    </row>
    <row r="33" spans="2:9" ht="15" customHeight="1" x14ac:dyDescent="0.2">
      <c r="B33" s="28" t="s">
        <v>35</v>
      </c>
      <c r="C33" s="12" t="s">
        <v>95</v>
      </c>
      <c r="D33" s="15" t="s">
        <v>19</v>
      </c>
      <c r="E33" s="15">
        <v>1</v>
      </c>
      <c r="F33" s="16">
        <v>14</v>
      </c>
      <c r="G33" s="16">
        <v>1</v>
      </c>
      <c r="H33" s="16">
        <v>14</v>
      </c>
      <c r="I33" s="52"/>
    </row>
    <row r="34" spans="2:9" ht="15" customHeight="1" x14ac:dyDescent="0.2">
      <c r="B34" s="28" t="s">
        <v>51</v>
      </c>
      <c r="C34" s="12" t="s">
        <v>34</v>
      </c>
      <c r="D34" s="15" t="s">
        <v>19</v>
      </c>
      <c r="E34" s="15">
        <v>1</v>
      </c>
      <c r="F34" s="16">
        <v>15</v>
      </c>
      <c r="G34" s="16">
        <v>1</v>
      </c>
      <c r="H34" s="16">
        <v>15</v>
      </c>
      <c r="I34" s="52" t="s">
        <v>180</v>
      </c>
    </row>
    <row r="35" spans="2:9" ht="15" customHeight="1" x14ac:dyDescent="0.2">
      <c r="B35" s="28"/>
      <c r="C35" s="12" t="s">
        <v>105</v>
      </c>
      <c r="D35" s="15" t="s">
        <v>19</v>
      </c>
      <c r="E35" s="15">
        <v>1</v>
      </c>
      <c r="F35" s="16">
        <v>3</v>
      </c>
      <c r="G35" s="16">
        <v>1</v>
      </c>
      <c r="H35" s="16">
        <v>3</v>
      </c>
      <c r="I35" s="52" t="s">
        <v>181</v>
      </c>
    </row>
    <row r="36" spans="2:9" ht="45" x14ac:dyDescent="0.2">
      <c r="B36" s="28" t="s">
        <v>0</v>
      </c>
      <c r="C36" s="12" t="s">
        <v>96</v>
      </c>
      <c r="D36" s="15" t="s">
        <v>19</v>
      </c>
      <c r="E36" s="15">
        <v>1</v>
      </c>
      <c r="F36" s="16">
        <v>9</v>
      </c>
      <c r="G36" s="16">
        <v>1</v>
      </c>
      <c r="H36" s="16">
        <v>9</v>
      </c>
      <c r="I36" s="52" t="s">
        <v>86</v>
      </c>
    </row>
    <row r="37" spans="2:9" ht="30" x14ac:dyDescent="0.2">
      <c r="B37" s="28" t="s">
        <v>17</v>
      </c>
      <c r="C37" s="12" t="s">
        <v>97</v>
      </c>
      <c r="D37" s="15" t="s">
        <v>19</v>
      </c>
      <c r="E37" s="15">
        <v>1</v>
      </c>
      <c r="F37" s="16">
        <v>20</v>
      </c>
      <c r="G37" s="16">
        <v>1</v>
      </c>
      <c r="H37" s="16">
        <v>20</v>
      </c>
      <c r="I37" s="52" t="s">
        <v>182</v>
      </c>
    </row>
    <row r="38" spans="2:9" ht="15" customHeight="1" x14ac:dyDescent="0.2">
      <c r="B38" s="28" t="s">
        <v>37</v>
      </c>
      <c r="C38" s="12" t="s">
        <v>44</v>
      </c>
      <c r="D38" s="15" t="s">
        <v>19</v>
      </c>
      <c r="E38" s="15">
        <v>1</v>
      </c>
      <c r="F38" s="16">
        <v>9</v>
      </c>
      <c r="G38" s="16">
        <v>1</v>
      </c>
      <c r="H38" s="16">
        <v>9</v>
      </c>
      <c r="I38" s="52" t="s">
        <v>77</v>
      </c>
    </row>
    <row r="39" spans="2:9" ht="19.5" customHeight="1" x14ac:dyDescent="0.2">
      <c r="B39" s="28"/>
      <c r="C39" s="17" t="s">
        <v>47</v>
      </c>
      <c r="D39" s="15"/>
      <c r="E39" s="105">
        <v>0.38</v>
      </c>
      <c r="F39" s="106"/>
      <c r="G39" s="105">
        <v>0.38</v>
      </c>
      <c r="H39" s="106"/>
      <c r="I39" s="51" t="s">
        <v>90</v>
      </c>
    </row>
    <row r="40" spans="2:9" x14ac:dyDescent="0.2">
      <c r="B40" s="47"/>
      <c r="C40" s="44"/>
      <c r="D40" s="45"/>
      <c r="E40" s="45"/>
      <c r="F40" s="45"/>
      <c r="G40" s="45"/>
      <c r="H40" s="45"/>
      <c r="I40" s="46"/>
    </row>
    <row r="41" spans="2:9" ht="15.75" x14ac:dyDescent="0.2">
      <c r="B41" s="43" t="s">
        <v>78</v>
      </c>
      <c r="C41" s="44"/>
      <c r="D41" s="45"/>
      <c r="E41" s="45"/>
      <c r="F41" s="45"/>
      <c r="G41" s="45"/>
      <c r="H41" s="45"/>
      <c r="I41" s="46"/>
    </row>
    <row r="42" spans="2:9" x14ac:dyDescent="0.2">
      <c r="B42" s="47"/>
      <c r="C42" s="44"/>
      <c r="D42" s="45"/>
      <c r="E42" s="45"/>
      <c r="F42" s="45"/>
      <c r="G42" s="45"/>
      <c r="H42" s="45"/>
      <c r="I42" s="46"/>
    </row>
    <row r="43" spans="2:9" ht="31.5" x14ac:dyDescent="0.2">
      <c r="B43" s="48" t="s">
        <v>5</v>
      </c>
      <c r="C43" s="7" t="s">
        <v>2</v>
      </c>
      <c r="D43" s="8" t="s">
        <v>4</v>
      </c>
      <c r="E43" s="100" t="s">
        <v>54</v>
      </c>
      <c r="F43" s="100"/>
      <c r="G43" s="100" t="s">
        <v>55</v>
      </c>
      <c r="H43" s="100"/>
      <c r="I43" s="49" t="s">
        <v>3</v>
      </c>
    </row>
    <row r="44" spans="2:9" ht="15.75" x14ac:dyDescent="0.2">
      <c r="B44" s="48"/>
      <c r="C44" s="7"/>
      <c r="D44" s="8"/>
      <c r="E44" s="8" t="s">
        <v>56</v>
      </c>
      <c r="F44" s="39" t="s">
        <v>57</v>
      </c>
      <c r="G44" s="8" t="s">
        <v>56</v>
      </c>
      <c r="H44" s="39" t="s">
        <v>57</v>
      </c>
      <c r="I44" s="49"/>
    </row>
    <row r="45" spans="2:9" ht="30" x14ac:dyDescent="0.2">
      <c r="B45" s="28"/>
      <c r="C45" s="12" t="s">
        <v>98</v>
      </c>
      <c r="D45" s="15" t="s">
        <v>19</v>
      </c>
      <c r="E45" s="15"/>
      <c r="F45" s="16">
        <v>4.4000000000000004</v>
      </c>
      <c r="G45" s="16"/>
      <c r="H45" s="16">
        <v>4.4000000000000004</v>
      </c>
      <c r="I45" s="52" t="s">
        <v>79</v>
      </c>
    </row>
    <row r="46" spans="2:9" ht="15" customHeight="1" x14ac:dyDescent="0.2">
      <c r="B46" s="28" t="s">
        <v>13</v>
      </c>
      <c r="C46" s="12" t="s">
        <v>99</v>
      </c>
      <c r="D46" s="15" t="s">
        <v>19</v>
      </c>
      <c r="E46" s="15">
        <v>1</v>
      </c>
      <c r="F46" s="16">
        <v>15</v>
      </c>
      <c r="G46" s="16">
        <v>1</v>
      </c>
      <c r="H46" s="16">
        <v>15</v>
      </c>
      <c r="I46" s="52" t="s">
        <v>170</v>
      </c>
    </row>
    <row r="47" spans="2:9" ht="15" customHeight="1" x14ac:dyDescent="0.2">
      <c r="B47" s="28" t="s">
        <v>38</v>
      </c>
      <c r="C47" s="12" t="s">
        <v>39</v>
      </c>
      <c r="D47" s="15" t="s">
        <v>19</v>
      </c>
      <c r="E47" s="15">
        <v>1</v>
      </c>
      <c r="F47" s="16">
        <v>3</v>
      </c>
      <c r="G47" s="16">
        <v>1</v>
      </c>
      <c r="H47" s="16">
        <v>3</v>
      </c>
      <c r="I47" s="52" t="s">
        <v>171</v>
      </c>
    </row>
    <row r="48" spans="2:9" ht="15" customHeight="1" x14ac:dyDescent="0.2">
      <c r="B48" s="28" t="s">
        <v>40</v>
      </c>
      <c r="C48" s="12" t="s">
        <v>100</v>
      </c>
      <c r="D48" s="15" t="s">
        <v>19</v>
      </c>
      <c r="E48" s="15">
        <v>1</v>
      </c>
      <c r="F48" s="16">
        <v>3</v>
      </c>
      <c r="G48" s="16">
        <v>1</v>
      </c>
      <c r="H48" s="16">
        <v>3</v>
      </c>
      <c r="I48" s="52" t="s">
        <v>169</v>
      </c>
    </row>
    <row r="49" spans="2:9" ht="15" customHeight="1" x14ac:dyDescent="0.2">
      <c r="B49" s="28"/>
      <c r="C49" s="17" t="s">
        <v>47</v>
      </c>
      <c r="D49" s="15"/>
      <c r="E49" s="105">
        <v>0.25</v>
      </c>
      <c r="F49" s="106"/>
      <c r="G49" s="18"/>
      <c r="H49" s="18">
        <v>0.25</v>
      </c>
      <c r="I49" s="51" t="s">
        <v>90</v>
      </c>
    </row>
    <row r="50" spans="2:9" s="19" customFormat="1" ht="15" customHeight="1" x14ac:dyDescent="0.2">
      <c r="B50" s="53"/>
      <c r="C50" s="54"/>
      <c r="D50" s="55"/>
      <c r="E50" s="56"/>
      <c r="F50" s="56"/>
      <c r="G50" s="56"/>
      <c r="H50" s="56"/>
      <c r="I50" s="57"/>
    </row>
    <row r="51" spans="2:9" ht="15.75" x14ac:dyDescent="0.2">
      <c r="B51" s="43" t="s">
        <v>46</v>
      </c>
      <c r="C51" s="44"/>
      <c r="D51" s="45"/>
      <c r="E51" s="45"/>
      <c r="F51" s="45"/>
      <c r="G51" s="45"/>
      <c r="H51" s="45"/>
      <c r="I51" s="46"/>
    </row>
    <row r="52" spans="2:9" x14ac:dyDescent="0.2">
      <c r="B52" s="47"/>
      <c r="C52" s="44"/>
      <c r="D52" s="45"/>
      <c r="E52" s="45"/>
      <c r="F52" s="45"/>
      <c r="G52" s="45"/>
      <c r="H52" s="45"/>
      <c r="I52" s="46"/>
    </row>
    <row r="53" spans="2:9" ht="31.5" x14ac:dyDescent="0.2">
      <c r="B53" s="48" t="s">
        <v>5</v>
      </c>
      <c r="C53" s="7" t="s">
        <v>2</v>
      </c>
      <c r="D53" s="8" t="s">
        <v>4</v>
      </c>
      <c r="E53" s="100" t="s">
        <v>54</v>
      </c>
      <c r="F53" s="100"/>
      <c r="G53" s="100" t="s">
        <v>55</v>
      </c>
      <c r="H53" s="100"/>
      <c r="I53" s="49" t="s">
        <v>3</v>
      </c>
    </row>
    <row r="54" spans="2:9" ht="15.75" x14ac:dyDescent="0.2">
      <c r="B54" s="48"/>
      <c r="C54" s="7"/>
      <c r="D54" s="8"/>
      <c r="E54" s="8" t="s">
        <v>56</v>
      </c>
      <c r="F54" s="39" t="s">
        <v>57</v>
      </c>
      <c r="G54" s="8" t="s">
        <v>56</v>
      </c>
      <c r="H54" s="39" t="s">
        <v>57</v>
      </c>
      <c r="I54" s="49"/>
    </row>
    <row r="55" spans="2:9" ht="15" customHeight="1" x14ac:dyDescent="0.2">
      <c r="B55" s="28" t="s">
        <v>32</v>
      </c>
      <c r="C55" s="12" t="s">
        <v>75</v>
      </c>
      <c r="D55" s="15" t="s">
        <v>19</v>
      </c>
      <c r="E55" s="15">
        <v>1</v>
      </c>
      <c r="F55" s="16">
        <v>10</v>
      </c>
      <c r="G55" s="16">
        <v>1</v>
      </c>
      <c r="H55" s="16">
        <v>10</v>
      </c>
      <c r="I55" s="52" t="s">
        <v>168</v>
      </c>
    </row>
    <row r="56" spans="2:9" ht="30" x14ac:dyDescent="0.2">
      <c r="B56" s="28" t="s">
        <v>1</v>
      </c>
      <c r="C56" s="17" t="s">
        <v>101</v>
      </c>
      <c r="D56" s="15" t="s">
        <v>19</v>
      </c>
      <c r="E56" s="15">
        <v>1</v>
      </c>
      <c r="F56" s="15">
        <v>3</v>
      </c>
      <c r="G56" s="15">
        <v>1</v>
      </c>
      <c r="H56" s="15">
        <v>3</v>
      </c>
      <c r="I56" s="52" t="s">
        <v>83</v>
      </c>
    </row>
    <row r="57" spans="2:9" ht="20.25" customHeight="1" x14ac:dyDescent="0.2">
      <c r="B57" s="28"/>
      <c r="C57" s="17" t="s">
        <v>47</v>
      </c>
      <c r="D57" s="15"/>
      <c r="E57" s="105">
        <v>0.38</v>
      </c>
      <c r="F57" s="106"/>
      <c r="G57" s="105">
        <v>0.38</v>
      </c>
      <c r="H57" s="106"/>
      <c r="I57" s="51" t="s">
        <v>90</v>
      </c>
    </row>
    <row r="58" spans="2:9" x14ac:dyDescent="0.2">
      <c r="B58" s="47"/>
      <c r="C58" s="44"/>
      <c r="D58" s="45"/>
      <c r="E58" s="45"/>
      <c r="F58" s="45"/>
      <c r="G58" s="45"/>
      <c r="H58" s="45"/>
      <c r="I58" s="46"/>
    </row>
    <row r="59" spans="2:9" ht="15.75" x14ac:dyDescent="0.2">
      <c r="B59" s="43" t="s">
        <v>112</v>
      </c>
      <c r="C59" s="44"/>
      <c r="D59" s="45"/>
      <c r="E59" s="45"/>
      <c r="F59" s="45"/>
      <c r="G59" s="45"/>
      <c r="H59" s="45"/>
      <c r="I59" s="46"/>
    </row>
    <row r="60" spans="2:9" ht="31.5" x14ac:dyDescent="0.2">
      <c r="B60" s="48" t="s">
        <v>5</v>
      </c>
      <c r="C60" s="7" t="s">
        <v>2</v>
      </c>
      <c r="D60" s="8" t="s">
        <v>4</v>
      </c>
      <c r="E60" s="100" t="s">
        <v>54</v>
      </c>
      <c r="F60" s="100"/>
      <c r="G60" s="100" t="s">
        <v>55</v>
      </c>
      <c r="H60" s="100"/>
      <c r="I60" s="49" t="s">
        <v>3</v>
      </c>
    </row>
    <row r="61" spans="2:9" ht="17.25" customHeight="1" x14ac:dyDescent="0.2">
      <c r="B61" s="48"/>
      <c r="C61" s="7"/>
      <c r="D61" s="8"/>
      <c r="E61" s="8" t="s">
        <v>56</v>
      </c>
      <c r="F61" s="39" t="s">
        <v>57</v>
      </c>
      <c r="G61" s="8" t="s">
        <v>56</v>
      </c>
      <c r="H61" s="39" t="s">
        <v>57</v>
      </c>
      <c r="I61" s="49"/>
    </row>
    <row r="62" spans="2:9" ht="18" customHeight="1" x14ac:dyDescent="0.2">
      <c r="B62" s="101" t="s">
        <v>45</v>
      </c>
      <c r="C62" s="102"/>
      <c r="D62" s="103"/>
      <c r="E62" s="102"/>
      <c r="F62" s="103"/>
      <c r="G62" s="102"/>
      <c r="H62" s="103"/>
      <c r="I62" s="104"/>
    </row>
    <row r="63" spans="2:9" ht="30" x14ac:dyDescent="0.2">
      <c r="B63" s="28" t="s">
        <v>25</v>
      </c>
      <c r="C63" s="12" t="s">
        <v>26</v>
      </c>
      <c r="D63" s="15" t="s">
        <v>19</v>
      </c>
      <c r="E63" s="15">
        <v>1</v>
      </c>
      <c r="F63" s="16" t="s">
        <v>64</v>
      </c>
      <c r="G63" s="16">
        <v>1</v>
      </c>
      <c r="H63" s="16" t="s">
        <v>64</v>
      </c>
      <c r="I63" s="51" t="s">
        <v>167</v>
      </c>
    </row>
    <row r="64" spans="2:9" ht="30" x14ac:dyDescent="0.2">
      <c r="B64" s="28" t="s">
        <v>27</v>
      </c>
      <c r="C64" s="12" t="s">
        <v>28</v>
      </c>
      <c r="D64" s="15" t="s">
        <v>19</v>
      </c>
      <c r="E64" s="15">
        <v>1</v>
      </c>
      <c r="F64" s="16" t="s">
        <v>65</v>
      </c>
      <c r="G64" s="16">
        <v>1</v>
      </c>
      <c r="H64" s="16" t="s">
        <v>65</v>
      </c>
      <c r="I64" s="58" t="s">
        <v>119</v>
      </c>
    </row>
    <row r="65" spans="2:9" ht="30" x14ac:dyDescent="0.2">
      <c r="B65" s="28"/>
      <c r="C65" s="12" t="s">
        <v>66</v>
      </c>
      <c r="D65" s="15"/>
      <c r="E65" s="15"/>
      <c r="F65" s="16" t="s">
        <v>93</v>
      </c>
      <c r="G65" s="16"/>
      <c r="H65" s="16" t="s">
        <v>93</v>
      </c>
      <c r="I65" s="51" t="s">
        <v>120</v>
      </c>
    </row>
    <row r="66" spans="2:9" ht="60" x14ac:dyDescent="0.2">
      <c r="B66" s="28" t="s">
        <v>36</v>
      </c>
      <c r="C66" s="12" t="s">
        <v>113</v>
      </c>
      <c r="D66" s="15" t="s">
        <v>19</v>
      </c>
      <c r="E66" s="15">
        <v>2</v>
      </c>
      <c r="F66" s="16" t="s">
        <v>76</v>
      </c>
      <c r="G66" s="16">
        <v>2</v>
      </c>
      <c r="H66" s="16" t="s">
        <v>76</v>
      </c>
      <c r="I66" s="52" t="s">
        <v>108</v>
      </c>
    </row>
    <row r="67" spans="2:9" ht="18" customHeight="1" x14ac:dyDescent="0.2">
      <c r="B67" s="101" t="s">
        <v>46</v>
      </c>
      <c r="C67" s="102"/>
      <c r="D67" s="15"/>
      <c r="E67" s="15"/>
      <c r="F67" s="16"/>
      <c r="G67" s="16"/>
      <c r="H67" s="16"/>
      <c r="I67" s="52"/>
    </row>
    <row r="68" spans="2:9" ht="45" x14ac:dyDescent="0.2">
      <c r="B68" s="28" t="s">
        <v>16</v>
      </c>
      <c r="C68" s="12" t="s">
        <v>41</v>
      </c>
      <c r="D68" s="15" t="s">
        <v>19</v>
      </c>
      <c r="E68" s="15">
        <v>1</v>
      </c>
      <c r="F68" s="16" t="s">
        <v>85</v>
      </c>
      <c r="G68" s="16">
        <v>1</v>
      </c>
      <c r="H68" s="16" t="s">
        <v>85</v>
      </c>
      <c r="I68" s="51" t="s">
        <v>106</v>
      </c>
    </row>
    <row r="69" spans="2:9" ht="120" x14ac:dyDescent="0.2">
      <c r="B69" s="28"/>
      <c r="C69" s="12" t="s">
        <v>84</v>
      </c>
      <c r="D69" s="15"/>
      <c r="E69" s="15">
        <v>1</v>
      </c>
      <c r="F69" s="16" t="s">
        <v>107</v>
      </c>
      <c r="G69" s="16">
        <v>1</v>
      </c>
      <c r="H69" s="16" t="s">
        <v>107</v>
      </c>
      <c r="I69" s="51" t="s">
        <v>109</v>
      </c>
    </row>
    <row r="70" spans="2:9" ht="30" x14ac:dyDescent="0.2">
      <c r="B70" s="28" t="s">
        <v>37</v>
      </c>
      <c r="C70" s="12" t="s">
        <v>44</v>
      </c>
      <c r="D70" s="15" t="s">
        <v>19</v>
      </c>
      <c r="E70" s="16">
        <v>1</v>
      </c>
      <c r="F70" s="16" t="s">
        <v>104</v>
      </c>
      <c r="G70" s="16">
        <v>1</v>
      </c>
      <c r="H70" s="16" t="s">
        <v>104</v>
      </c>
      <c r="I70" s="51" t="s">
        <v>114</v>
      </c>
    </row>
    <row r="71" spans="2:9" ht="30" x14ac:dyDescent="0.2">
      <c r="B71" s="28"/>
      <c r="C71" s="12" t="s">
        <v>6</v>
      </c>
      <c r="D71" s="15" t="s">
        <v>19</v>
      </c>
      <c r="E71" s="16">
        <v>1</v>
      </c>
      <c r="F71" s="16" t="s">
        <v>81</v>
      </c>
      <c r="G71" s="16">
        <v>1</v>
      </c>
      <c r="H71" s="16" t="s">
        <v>81</v>
      </c>
      <c r="I71" s="51" t="s">
        <v>115</v>
      </c>
    </row>
    <row r="72" spans="2:9" ht="45" x14ac:dyDescent="0.2">
      <c r="B72" s="28" t="s">
        <v>43</v>
      </c>
      <c r="C72" s="12" t="s">
        <v>102</v>
      </c>
      <c r="D72" s="15" t="s">
        <v>19</v>
      </c>
      <c r="E72" s="15">
        <v>1</v>
      </c>
      <c r="F72" s="16" t="s">
        <v>82</v>
      </c>
      <c r="G72" s="16">
        <v>1</v>
      </c>
      <c r="H72" s="16" t="s">
        <v>82</v>
      </c>
      <c r="I72" s="52" t="s">
        <v>116</v>
      </c>
    </row>
    <row r="73" spans="2:9" ht="20.25" customHeight="1" thickBot="1" x14ac:dyDescent="0.25">
      <c r="B73" s="32"/>
      <c r="C73" s="59" t="s">
        <v>47</v>
      </c>
      <c r="D73" s="34"/>
      <c r="E73" s="98">
        <v>0.38</v>
      </c>
      <c r="F73" s="99"/>
      <c r="G73" s="98">
        <v>0.38</v>
      </c>
      <c r="H73" s="99"/>
      <c r="I73" s="60" t="s">
        <v>90</v>
      </c>
    </row>
  </sheetData>
  <mergeCells count="25">
    <mergeCell ref="B2:D2"/>
    <mergeCell ref="E39:F39"/>
    <mergeCell ref="G39:H39"/>
    <mergeCell ref="E43:F43"/>
    <mergeCell ref="G43:H43"/>
    <mergeCell ref="E49:F49"/>
    <mergeCell ref="E5:F5"/>
    <mergeCell ref="G5:H5"/>
    <mergeCell ref="E17:F17"/>
    <mergeCell ref="G17:H17"/>
    <mergeCell ref="E21:F21"/>
    <mergeCell ref="G21:H21"/>
    <mergeCell ref="E73:F73"/>
    <mergeCell ref="G73:H73"/>
    <mergeCell ref="G53:H53"/>
    <mergeCell ref="B62:C62"/>
    <mergeCell ref="B67:C67"/>
    <mergeCell ref="D62:E62"/>
    <mergeCell ref="F62:G62"/>
    <mergeCell ref="H62:I62"/>
    <mergeCell ref="E60:F60"/>
    <mergeCell ref="G60:H60"/>
    <mergeCell ref="E57:F57"/>
    <mergeCell ref="G57:H57"/>
    <mergeCell ref="E53:F53"/>
  </mergeCells>
  <pageMargins left="0.7" right="0.7" top="0.75" bottom="0.75" header="0.3" footer="0.3"/>
  <pageSetup paperSize="9" scale="52" fitToHeight="0" orientation="portrait" r:id="rId1"/>
  <headerFooter>
    <oddFooter>Page &amp;P</oddFooter>
  </headerFooter>
  <rowBreaks count="1" manualBreakCount="1">
    <brk id="49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88327-6FC4-450D-8D0C-CA2D32FFB16C}">
  <sheetPr filterMode="1">
    <pageSetUpPr fitToPage="1"/>
  </sheetPr>
  <dimension ref="C2:H52"/>
  <sheetViews>
    <sheetView view="pageBreakPreview" topLeftCell="A10" zoomScaleNormal="70" zoomScaleSheetLayoutView="100" workbookViewId="0">
      <selection activeCell="C3" sqref="C3:G4"/>
    </sheetView>
  </sheetViews>
  <sheetFormatPr defaultColWidth="9" defaultRowHeight="15" x14ac:dyDescent="0.2"/>
  <cols>
    <col min="1" max="2" width="9" style="20"/>
    <col min="3" max="3" width="14.5" style="20" customWidth="1"/>
    <col min="4" max="4" width="23.5" style="20" customWidth="1"/>
    <col min="5" max="5" width="14.25" style="20" customWidth="1"/>
    <col min="6" max="6" width="14.5" style="21" customWidth="1"/>
    <col min="7" max="7" width="14.5" style="20" customWidth="1"/>
    <col min="8" max="16384" width="9" style="20"/>
  </cols>
  <sheetData>
    <row r="2" spans="3:7" ht="15.75" thickBot="1" x14ac:dyDescent="0.25"/>
    <row r="3" spans="3:7" ht="14.45" customHeight="1" x14ac:dyDescent="0.2">
      <c r="C3" s="112" t="s">
        <v>161</v>
      </c>
      <c r="D3" s="113"/>
      <c r="E3" s="113"/>
      <c r="F3" s="113"/>
      <c r="G3" s="113"/>
    </row>
    <row r="4" spans="3:7" ht="67.5" customHeight="1" thickBot="1" x14ac:dyDescent="0.25">
      <c r="C4" s="114"/>
      <c r="D4" s="115"/>
      <c r="E4" s="115"/>
      <c r="F4" s="115"/>
      <c r="G4" s="115"/>
    </row>
    <row r="5" spans="3:7" ht="185.45" customHeight="1" x14ac:dyDescent="0.2">
      <c r="C5" s="116" t="s">
        <v>5</v>
      </c>
      <c r="D5" s="118" t="s">
        <v>154</v>
      </c>
      <c r="E5" s="110" t="s">
        <v>129</v>
      </c>
      <c r="F5" s="40" t="s">
        <v>151</v>
      </c>
      <c r="G5" s="40" t="s">
        <v>152</v>
      </c>
    </row>
    <row r="6" spans="3:7" ht="58.5" hidden="1" customHeight="1" x14ac:dyDescent="0.2">
      <c r="C6" s="117"/>
      <c r="D6" s="119"/>
      <c r="E6" s="111"/>
      <c r="F6" s="22" t="s">
        <v>126</v>
      </c>
      <c r="G6" s="22" t="s">
        <v>124</v>
      </c>
    </row>
    <row r="7" spans="3:7" ht="39.6" customHeight="1" x14ac:dyDescent="0.2">
      <c r="C7" s="23" t="s">
        <v>122</v>
      </c>
      <c r="D7" s="24" t="s">
        <v>121</v>
      </c>
      <c r="E7" s="25" t="s">
        <v>127</v>
      </c>
      <c r="F7" s="26">
        <v>14</v>
      </c>
      <c r="G7" s="27">
        <v>16.5</v>
      </c>
    </row>
    <row r="8" spans="3:7" x14ac:dyDescent="0.2">
      <c r="C8" s="28" t="s">
        <v>49</v>
      </c>
      <c r="D8" s="12" t="s">
        <v>48</v>
      </c>
      <c r="E8" s="13" t="s">
        <v>128</v>
      </c>
      <c r="F8" s="29">
        <v>1</v>
      </c>
      <c r="G8" s="13">
        <v>18</v>
      </c>
    </row>
    <row r="9" spans="3:7" ht="30" x14ac:dyDescent="0.2">
      <c r="C9" s="30" t="s">
        <v>58</v>
      </c>
      <c r="D9" s="12" t="s">
        <v>59</v>
      </c>
      <c r="E9" s="13" t="s">
        <v>128</v>
      </c>
      <c r="F9" s="29">
        <v>1</v>
      </c>
      <c r="G9" s="13">
        <v>16.5</v>
      </c>
    </row>
    <row r="10" spans="3:7" x14ac:dyDescent="0.2">
      <c r="C10" s="28" t="s">
        <v>15</v>
      </c>
      <c r="D10" s="12" t="s">
        <v>20</v>
      </c>
      <c r="E10" s="13" t="s">
        <v>128</v>
      </c>
      <c r="F10" s="29">
        <v>1</v>
      </c>
      <c r="G10" s="13">
        <v>6</v>
      </c>
    </row>
    <row r="11" spans="3:7" ht="45" x14ac:dyDescent="0.2">
      <c r="C11" s="30" t="s">
        <v>60</v>
      </c>
      <c r="D11" s="12" t="s">
        <v>123</v>
      </c>
      <c r="E11" s="13" t="s">
        <v>128</v>
      </c>
      <c r="F11" s="29">
        <v>6</v>
      </c>
      <c r="G11" s="13">
        <v>29</v>
      </c>
    </row>
    <row r="12" spans="3:7" ht="30" x14ac:dyDescent="0.2">
      <c r="C12" s="28" t="s">
        <v>24</v>
      </c>
      <c r="D12" s="12" t="s">
        <v>50</v>
      </c>
      <c r="E12" s="13" t="s">
        <v>128</v>
      </c>
      <c r="F12" s="29">
        <v>1</v>
      </c>
      <c r="G12" s="13">
        <v>58</v>
      </c>
    </row>
    <row r="13" spans="3:7" ht="75" x14ac:dyDescent="0.2">
      <c r="C13" s="30" t="s">
        <v>63</v>
      </c>
      <c r="D13" s="12" t="s">
        <v>72</v>
      </c>
      <c r="E13" s="13" t="s">
        <v>128</v>
      </c>
      <c r="F13" s="29">
        <v>22</v>
      </c>
      <c r="G13" s="13">
        <v>5</v>
      </c>
    </row>
    <row r="14" spans="3:7" x14ac:dyDescent="0.2">
      <c r="C14" s="28" t="s">
        <v>22</v>
      </c>
      <c r="D14" s="12" t="s">
        <v>70</v>
      </c>
      <c r="E14" s="13" t="s">
        <v>128</v>
      </c>
      <c r="F14" s="29">
        <v>1</v>
      </c>
      <c r="G14" s="13">
        <v>7</v>
      </c>
    </row>
    <row r="15" spans="3:7" x14ac:dyDescent="0.2">
      <c r="C15" s="28" t="s">
        <v>23</v>
      </c>
      <c r="D15" s="12" t="s">
        <v>71</v>
      </c>
      <c r="E15" s="13" t="s">
        <v>128</v>
      </c>
      <c r="F15" s="29">
        <v>1</v>
      </c>
      <c r="G15" s="13">
        <v>7</v>
      </c>
    </row>
    <row r="16" spans="3:7" x14ac:dyDescent="0.2">
      <c r="C16" s="28" t="s">
        <v>42</v>
      </c>
      <c r="D16" s="12" t="s">
        <v>80</v>
      </c>
      <c r="E16" s="15" t="s">
        <v>128</v>
      </c>
      <c r="F16" s="31">
        <v>1</v>
      </c>
      <c r="G16" s="16">
        <v>20</v>
      </c>
    </row>
    <row r="17" spans="3:7" ht="30" x14ac:dyDescent="0.2">
      <c r="C17" s="28" t="s">
        <v>7</v>
      </c>
      <c r="D17" s="12" t="s">
        <v>94</v>
      </c>
      <c r="E17" s="15" t="s">
        <v>128</v>
      </c>
      <c r="F17" s="31">
        <v>1</v>
      </c>
      <c r="G17" s="16">
        <v>4</v>
      </c>
    </row>
    <row r="18" spans="3:7" ht="30" x14ac:dyDescent="0.2">
      <c r="C18" s="28" t="s">
        <v>29</v>
      </c>
      <c r="D18" s="12" t="s">
        <v>30</v>
      </c>
      <c r="E18" s="15" t="s">
        <v>128</v>
      </c>
      <c r="F18" s="31">
        <v>4</v>
      </c>
      <c r="G18" s="16">
        <v>1</v>
      </c>
    </row>
    <row r="19" spans="3:7" x14ac:dyDescent="0.2">
      <c r="C19" s="28" t="s">
        <v>10</v>
      </c>
      <c r="D19" s="12" t="s">
        <v>31</v>
      </c>
      <c r="E19" s="15" t="s">
        <v>128</v>
      </c>
      <c r="F19" s="31">
        <v>2</v>
      </c>
      <c r="G19" s="16">
        <v>2</v>
      </c>
    </row>
    <row r="20" spans="3:7" x14ac:dyDescent="0.2">
      <c r="C20" s="28" t="s">
        <v>12</v>
      </c>
      <c r="D20" s="12" t="s">
        <v>69</v>
      </c>
      <c r="E20" s="15" t="s">
        <v>128</v>
      </c>
      <c r="F20" s="31">
        <v>2</v>
      </c>
      <c r="G20" s="16">
        <v>4</v>
      </c>
    </row>
    <row r="21" spans="3:7" x14ac:dyDescent="0.2">
      <c r="C21" s="28" t="s">
        <v>9</v>
      </c>
      <c r="D21" s="12" t="s">
        <v>8</v>
      </c>
      <c r="E21" s="15" t="s">
        <v>128</v>
      </c>
      <c r="F21" s="31">
        <v>1</v>
      </c>
      <c r="G21" s="16">
        <v>1.5</v>
      </c>
    </row>
    <row r="22" spans="3:7" x14ac:dyDescent="0.2">
      <c r="C22" s="28" t="s">
        <v>11</v>
      </c>
      <c r="D22" s="17" t="s">
        <v>68</v>
      </c>
      <c r="E22" s="15" t="s">
        <v>128</v>
      </c>
      <c r="F22" s="31">
        <v>1</v>
      </c>
      <c r="G22" s="16">
        <v>5</v>
      </c>
    </row>
    <row r="23" spans="3:7" x14ac:dyDescent="0.2">
      <c r="C23" s="28" t="s">
        <v>117</v>
      </c>
      <c r="D23" s="12" t="s">
        <v>67</v>
      </c>
      <c r="E23" s="15" t="s">
        <v>128</v>
      </c>
      <c r="F23" s="31">
        <v>1</v>
      </c>
      <c r="G23" s="16">
        <v>10</v>
      </c>
    </row>
    <row r="24" spans="3:7" x14ac:dyDescent="0.2">
      <c r="C24" s="28" t="s">
        <v>131</v>
      </c>
      <c r="D24" s="12" t="s">
        <v>18</v>
      </c>
      <c r="E24" s="15" t="s">
        <v>128</v>
      </c>
      <c r="F24" s="31">
        <v>1</v>
      </c>
      <c r="G24" s="16">
        <v>14</v>
      </c>
    </row>
    <row r="25" spans="3:7" x14ac:dyDescent="0.2">
      <c r="C25" s="28" t="s">
        <v>74</v>
      </c>
      <c r="D25" s="12" t="s">
        <v>73</v>
      </c>
      <c r="E25" s="15" t="s">
        <v>128</v>
      </c>
      <c r="F25" s="29">
        <v>1</v>
      </c>
      <c r="G25" s="16">
        <v>14</v>
      </c>
    </row>
    <row r="26" spans="3:7" x14ac:dyDescent="0.2">
      <c r="C26" s="28" t="s">
        <v>14</v>
      </c>
      <c r="D26" s="12" t="s">
        <v>33</v>
      </c>
      <c r="E26" s="15" t="s">
        <v>128</v>
      </c>
      <c r="F26" s="31">
        <v>1</v>
      </c>
      <c r="G26" s="16">
        <v>12</v>
      </c>
    </row>
    <row r="27" spans="3:7" x14ac:dyDescent="0.2">
      <c r="C27" s="28" t="s">
        <v>35</v>
      </c>
      <c r="D27" s="12" t="s">
        <v>95</v>
      </c>
      <c r="E27" s="15" t="s">
        <v>128</v>
      </c>
      <c r="F27" s="31">
        <v>1</v>
      </c>
      <c r="G27" s="16">
        <v>14</v>
      </c>
    </row>
    <row r="28" spans="3:7" ht="30" x14ac:dyDescent="0.2">
      <c r="C28" s="28" t="s">
        <v>51</v>
      </c>
      <c r="D28" s="12" t="s">
        <v>34</v>
      </c>
      <c r="E28" s="15" t="s">
        <v>128</v>
      </c>
      <c r="F28" s="31">
        <v>1</v>
      </c>
      <c r="G28" s="16">
        <v>15</v>
      </c>
    </row>
    <row r="29" spans="3:7" customFormat="1" ht="28.5" hidden="1" x14ac:dyDescent="0.2">
      <c r="C29" s="5" t="s">
        <v>139</v>
      </c>
      <c r="D29" s="2" t="s">
        <v>125</v>
      </c>
      <c r="E29" s="3" t="s">
        <v>134</v>
      </c>
      <c r="F29" s="6">
        <v>1</v>
      </c>
      <c r="G29" s="4">
        <v>3</v>
      </c>
    </row>
    <row r="30" spans="3:7" x14ac:dyDescent="0.2">
      <c r="C30" s="28" t="s">
        <v>0</v>
      </c>
      <c r="D30" s="12" t="s">
        <v>96</v>
      </c>
      <c r="E30" s="15" t="s">
        <v>128</v>
      </c>
      <c r="F30" s="31">
        <v>1</v>
      </c>
      <c r="G30" s="16">
        <v>9</v>
      </c>
    </row>
    <row r="31" spans="3:7" x14ac:dyDescent="0.2">
      <c r="C31" s="28" t="s">
        <v>17</v>
      </c>
      <c r="D31" s="12" t="s">
        <v>97</v>
      </c>
      <c r="E31" s="15" t="s">
        <v>128</v>
      </c>
      <c r="F31" s="31">
        <v>1</v>
      </c>
      <c r="G31" s="16">
        <v>20</v>
      </c>
    </row>
    <row r="32" spans="3:7" x14ac:dyDescent="0.2">
      <c r="C32" s="28" t="s">
        <v>37</v>
      </c>
      <c r="D32" s="12" t="s">
        <v>44</v>
      </c>
      <c r="E32" s="15" t="s">
        <v>128</v>
      </c>
      <c r="F32" s="31">
        <v>1</v>
      </c>
      <c r="G32" s="16">
        <v>9</v>
      </c>
    </row>
    <row r="33" spans="3:7" x14ac:dyDescent="0.2">
      <c r="C33" s="28" t="s">
        <v>132</v>
      </c>
      <c r="D33" s="12" t="s">
        <v>98</v>
      </c>
      <c r="E33" s="15" t="s">
        <v>128</v>
      </c>
      <c r="F33" s="31"/>
      <c r="G33" s="16">
        <v>4.4000000000000004</v>
      </c>
    </row>
    <row r="34" spans="3:7" x14ac:dyDescent="0.2">
      <c r="C34" s="28" t="s">
        <v>13</v>
      </c>
      <c r="D34" s="12" t="s">
        <v>99</v>
      </c>
      <c r="E34" s="15" t="s">
        <v>128</v>
      </c>
      <c r="F34" s="31">
        <v>1</v>
      </c>
      <c r="G34" s="16">
        <v>15</v>
      </c>
    </row>
    <row r="35" spans="3:7" x14ac:dyDescent="0.2">
      <c r="C35" s="28" t="s">
        <v>38</v>
      </c>
      <c r="D35" s="12" t="s">
        <v>39</v>
      </c>
      <c r="E35" s="15" t="s">
        <v>128</v>
      </c>
      <c r="F35" s="31">
        <v>1</v>
      </c>
      <c r="G35" s="16">
        <v>3</v>
      </c>
    </row>
    <row r="36" spans="3:7" x14ac:dyDescent="0.2">
      <c r="C36" s="28" t="s">
        <v>40</v>
      </c>
      <c r="D36" s="12" t="s">
        <v>100</v>
      </c>
      <c r="E36" s="15" t="s">
        <v>128</v>
      </c>
      <c r="F36" s="31">
        <v>1</v>
      </c>
      <c r="G36" s="16">
        <v>3</v>
      </c>
    </row>
    <row r="37" spans="3:7" x14ac:dyDescent="0.2">
      <c r="C37" s="28" t="s">
        <v>32</v>
      </c>
      <c r="D37" s="12" t="s">
        <v>75</v>
      </c>
      <c r="E37" s="15" t="s">
        <v>128</v>
      </c>
      <c r="F37" s="31">
        <v>1</v>
      </c>
      <c r="G37" s="16">
        <v>10</v>
      </c>
    </row>
    <row r="38" spans="3:7" x14ac:dyDescent="0.2">
      <c r="C38" s="28" t="s">
        <v>1</v>
      </c>
      <c r="D38" s="17" t="s">
        <v>101</v>
      </c>
      <c r="E38" s="15" t="s">
        <v>128</v>
      </c>
      <c r="F38" s="29">
        <v>1</v>
      </c>
      <c r="G38" s="15">
        <v>3</v>
      </c>
    </row>
    <row r="39" spans="3:7" x14ac:dyDescent="0.2">
      <c r="C39" s="28" t="s">
        <v>25</v>
      </c>
      <c r="D39" s="12" t="s">
        <v>26</v>
      </c>
      <c r="E39" s="15" t="s">
        <v>128</v>
      </c>
      <c r="F39" s="31">
        <v>1</v>
      </c>
      <c r="G39" s="16" t="s">
        <v>64</v>
      </c>
    </row>
    <row r="40" spans="3:7" x14ac:dyDescent="0.2">
      <c r="C40" s="28" t="s">
        <v>27</v>
      </c>
      <c r="D40" s="12" t="s">
        <v>28</v>
      </c>
      <c r="E40" s="15" t="s">
        <v>128</v>
      </c>
      <c r="F40" s="31">
        <v>1</v>
      </c>
      <c r="G40" s="16" t="s">
        <v>65</v>
      </c>
    </row>
    <row r="41" spans="3:7" customFormat="1" ht="28.5" hidden="1" x14ac:dyDescent="0.2">
      <c r="C41" s="5" t="s">
        <v>140</v>
      </c>
      <c r="D41" s="2" t="s">
        <v>66</v>
      </c>
      <c r="E41" s="3" t="s">
        <v>134</v>
      </c>
      <c r="F41" s="6"/>
      <c r="G41" s="4" t="s">
        <v>93</v>
      </c>
    </row>
    <row r="42" spans="3:7" ht="30" x14ac:dyDescent="0.2">
      <c r="C42" s="28" t="s">
        <v>36</v>
      </c>
      <c r="D42" s="12" t="s">
        <v>113</v>
      </c>
      <c r="E42" s="15" t="s">
        <v>128</v>
      </c>
      <c r="F42" s="31">
        <v>2</v>
      </c>
      <c r="G42" s="16" t="s">
        <v>76</v>
      </c>
    </row>
    <row r="43" spans="3:7" x14ac:dyDescent="0.2">
      <c r="C43" s="28" t="s">
        <v>16</v>
      </c>
      <c r="D43" s="12" t="s">
        <v>41</v>
      </c>
      <c r="E43" s="15" t="s">
        <v>128</v>
      </c>
      <c r="F43" s="31">
        <v>1</v>
      </c>
      <c r="G43" s="16" t="s">
        <v>85</v>
      </c>
    </row>
    <row r="44" spans="3:7" customFormat="1" ht="28.5" hidden="1" x14ac:dyDescent="0.2">
      <c r="C44" s="5" t="s">
        <v>138</v>
      </c>
      <c r="D44" s="2" t="s">
        <v>84</v>
      </c>
      <c r="E44" s="3" t="s">
        <v>134</v>
      </c>
      <c r="F44" s="6">
        <v>1</v>
      </c>
      <c r="G44" s="4" t="s">
        <v>107</v>
      </c>
    </row>
    <row r="45" spans="3:7" x14ac:dyDescent="0.2">
      <c r="C45" s="28" t="s">
        <v>37</v>
      </c>
      <c r="D45" s="12" t="s">
        <v>44</v>
      </c>
      <c r="E45" s="15" t="s">
        <v>128</v>
      </c>
      <c r="F45" s="31">
        <v>1</v>
      </c>
      <c r="G45" s="16" t="s">
        <v>104</v>
      </c>
    </row>
    <row r="46" spans="3:7" customFormat="1" ht="14.25" hidden="1" x14ac:dyDescent="0.2">
      <c r="C46" s="5" t="s">
        <v>137</v>
      </c>
      <c r="D46" s="2" t="s">
        <v>133</v>
      </c>
      <c r="E46" s="3" t="s">
        <v>134</v>
      </c>
      <c r="F46" s="6">
        <v>1</v>
      </c>
      <c r="G46" s="4">
        <v>18</v>
      </c>
    </row>
    <row r="47" spans="3:7" customFormat="1" ht="14.25" hidden="1" x14ac:dyDescent="0.2">
      <c r="C47" s="5" t="s">
        <v>135</v>
      </c>
      <c r="D47" s="2" t="s">
        <v>6</v>
      </c>
      <c r="E47" s="3" t="s">
        <v>130</v>
      </c>
      <c r="F47" s="6">
        <v>1</v>
      </c>
      <c r="G47" s="4" t="s">
        <v>81</v>
      </c>
    </row>
    <row r="48" spans="3:7" ht="15.75" thickBot="1" x14ac:dyDescent="0.25">
      <c r="C48" s="32" t="s">
        <v>43</v>
      </c>
      <c r="D48" s="33" t="s">
        <v>102</v>
      </c>
      <c r="E48" s="34" t="s">
        <v>128</v>
      </c>
      <c r="F48" s="35">
        <v>1</v>
      </c>
      <c r="G48" s="36" t="s">
        <v>82</v>
      </c>
    </row>
    <row r="50" spans="3:8" x14ac:dyDescent="0.2">
      <c r="C50" s="11" t="s">
        <v>142</v>
      </c>
      <c r="F50" s="21">
        <f>SUBTOTAL(9,F7:F48)</f>
        <v>81</v>
      </c>
      <c r="G50" s="109" t="s">
        <v>153</v>
      </c>
      <c r="H50" s="109"/>
    </row>
    <row r="51" spans="3:8" x14ac:dyDescent="0.2">
      <c r="C51" s="11" t="s">
        <v>143</v>
      </c>
      <c r="F51" s="21">
        <v>85</v>
      </c>
      <c r="H51" s="37"/>
    </row>
    <row r="52" spans="3:8" x14ac:dyDescent="0.2">
      <c r="C52" s="11" t="s">
        <v>136</v>
      </c>
      <c r="F52" s="38">
        <f>F50/F51</f>
        <v>0.95294117647058818</v>
      </c>
    </row>
  </sheetData>
  <autoFilter ref="C5:G48" xr:uid="{0E888327-6FC4-450D-8D0C-CA2D32FFB16C}">
    <filterColumn colId="2">
      <filters>
        <filter val="SC"/>
      </filters>
    </filterColumn>
    <filterColumn colId="3" showButton="0"/>
    <filterColumn colId="4" showButton="0"/>
  </autoFilter>
  <mergeCells count="5">
    <mergeCell ref="G50:H50"/>
    <mergeCell ref="E5:E6"/>
    <mergeCell ref="C3:G4"/>
    <mergeCell ref="C5:C6"/>
    <mergeCell ref="D5:D6"/>
  </mergeCells>
  <phoneticPr fontId="3" type="noConversion"/>
  <pageMargins left="0.7" right="0.7" top="0.75" bottom="0.75" header="0.3" footer="0.3"/>
  <pageSetup paperSize="9" scale="6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sType xmlns="115cab4d-6f10-452d-be6b-9948dc02e1cd" xsi:nil="true"/>
    <TaxCatchAll xmlns="cab06639-4b0c-4205-80b4-0b156190631b" xsi:nil="true"/>
    <Classification xmlns="115cab4d-6f10-452d-be6b-9948dc02e1cd" xsi:nil="true"/>
    <Owner xmlns="115cab4d-6f10-452d-be6b-9948dc02e1cd">
      <UserInfo>
        <DisplayName/>
        <AccountId xsi:nil="true"/>
        <AccountType/>
      </UserInfo>
    </Owner>
    <lcf76f155ced4ddcb4097134ff3c332f xmlns="115cab4d-6f10-452d-be6b-9948dc02e1cd">
      <Terms xmlns="http://schemas.microsoft.com/office/infopath/2007/PartnerControls"/>
    </lcf76f155ced4ddcb4097134ff3c332f>
    <Status xmlns="115cab4d-6f10-452d-be6b-9948dc02e1cd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AFB0BF72AA8D48AE924ADFB66F7EED" ma:contentTypeVersion="21" ma:contentTypeDescription="Create a new document." ma:contentTypeScope="" ma:versionID="37c03282ab5c0a7cb5036435773bd301">
  <xsd:schema xmlns:xsd="http://www.w3.org/2001/XMLSchema" xmlns:xs="http://www.w3.org/2001/XMLSchema" xmlns:p="http://schemas.microsoft.com/office/2006/metadata/properties" xmlns:ns2="115cab4d-6f10-452d-be6b-9948dc02e1cd" xmlns:ns3="cab06639-4b0c-4205-80b4-0b156190631b" targetNamespace="http://schemas.microsoft.com/office/2006/metadata/properties" ma:root="true" ma:fieldsID="eb6f04274324f0e94454f9c631dd6a40" ns2:_="" ns3:_="">
    <xsd:import namespace="115cab4d-6f10-452d-be6b-9948dc02e1cd"/>
    <xsd:import namespace="cab06639-4b0c-4205-80b4-0b15619063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FilesType" minOccurs="0"/>
                <xsd:element ref="ns2:Owner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lassificatio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cab4d-6f10-452d-be6b-9948dc02e1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FilesType" ma:index="14" nillable="true" ma:displayName="Files Type" ma:format="Dropdown" ma:internalName="FilesType">
      <xsd:simpleType>
        <xsd:restriction base="dms:Choice">
          <xsd:enumeration value="Files Summary"/>
          <xsd:enumeration value="Ready to Print"/>
        </xsd:restriction>
      </xsd:simpleType>
    </xsd:element>
    <xsd:element name="Owner" ma:index="15" nillable="true" ma:displayName="Owner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Classification" ma:index="21" nillable="true" ma:displayName="Classification" ma:format="Dropdown" ma:internalName="Classification">
      <xsd:simpleType>
        <xsd:restriction base="dms:Text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cbff8f57-f0a0-4b7f-9cbb-df478fdc82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Status" ma:index="27" nillable="true" ma:displayName="Status" ma:default="Not started" ma:format="Dropdown" ma:internalName="Status">
      <xsd:simpleType>
        <xsd:restriction base="dms:Choice">
          <xsd:enumeration value="Not started"/>
          <xsd:enumeration value="Working on now"/>
          <xsd:enumeration value="Finished"/>
          <xsd:enumeration value="Hold - need answers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b06639-4b0c-4205-80b4-0b1561906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eb72d11c-62ca-41c8-bdb0-2f18c9805b2f}" ma:internalName="TaxCatchAll" ma:showField="CatchAllData" ma:web="cab06639-4b0c-4205-80b4-0b156190631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34D8B3-7462-483F-8E6B-623C4E90E8B3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cab06639-4b0c-4205-80b4-0b156190631b"/>
    <ds:schemaRef ds:uri="115cab4d-6f10-452d-be6b-9948dc02e1c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E229DF7-799F-4912-931C-1EC81F1B05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43DEC9-527E-4EE0-BF51-93E41A172A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cab4d-6f10-452d-be6b-9948dc02e1cd"/>
    <ds:schemaRef ds:uri="cab06639-4b0c-4205-80b4-0b1561906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Std Rm Cover Sheet</vt:lpstr>
      <vt:lpstr>HPU - 340 - ADULT ACUTE IPU</vt:lpstr>
      <vt:lpstr>Project Std Room List</vt:lpstr>
      <vt:lpstr>'HPU - 340 - ADULT ACUTE IPU'!Print_Area</vt:lpstr>
      <vt:lpstr>'Project Std Room List'!Print_Area</vt:lpstr>
      <vt:lpstr>'Std Rm 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dthapa</dc:creator>
  <cp:lastModifiedBy>Jeanette Cooke</cp:lastModifiedBy>
  <cp:lastPrinted>2023-08-22T03:20:13Z</cp:lastPrinted>
  <dcterms:created xsi:type="dcterms:W3CDTF">2016-01-14T06:08:25Z</dcterms:created>
  <dcterms:modified xsi:type="dcterms:W3CDTF">2023-08-22T03:20:13Z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0x0101040000C882126429BB4290855C7DC7166728</vt:lpwstr>
  </property>
  <property fmtid="{D5CDD505-2E9C-101B-9397-08002B2CF9AE}" pid="3" name="MediaServiceImageTags">
    <vt:lpwstr/>
  </property>
  <property fmtid="{D5CDD505-2E9C-101B-9397-08002B2CF9AE}" pid="4" name="d65eeeaccac147a2976cca470bd7ff68">
    <vt:lpwstr/>
  </property>
  <property fmtid="{D5CDD505-2E9C-101B-9397-08002B2CF9AE}" pid="5" name="MoH Business Function">
    <vt:lpwstr/>
  </property>
</Properties>
</file>