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hauoraaotearoa-my.sharepoint.com/personal/sophia_kim_tewhatuora_govt_nz/Documents/Desktop/Work-Related/HPV &amp; Childhood Imm/Qtryl Reports/2024 Q4/"/>
    </mc:Choice>
  </mc:AlternateContent>
  <xr:revisionPtr revIDLastSave="171" documentId="13_ncr:1_{D7A42D26-FD4B-4F01-9128-CCD8F7DCAFB5}" xr6:coauthVersionLast="47" xr6:coauthVersionMax="47" xr10:uidLastSave="{223D37DD-AB06-48E8-B758-407F92C49442}"/>
  <bookViews>
    <workbookView xWindow="-120" yWindow="-120" windowWidth="29040" windowHeight="17520" xr2:uid="{00000000-000D-0000-FFFF-FFFF00000000}"/>
  </bookViews>
  <sheets>
    <sheet name="Deprivation" sheetId="8" r:id="rId1"/>
    <sheet name="Ethnicity" sheetId="3" r:id="rId2"/>
    <sheet name="Gender" sheetId="7" r:id="rId3"/>
  </sheets>
  <definedNames>
    <definedName name="_xlnm._FilterDatabase" localSheetId="0" hidden="1">Deprivation!$A$16:$AL$91</definedName>
    <definedName name="_xlnm._FilterDatabase" localSheetId="1" hidden="1">Ethnicity!$A$16:$AL$91</definedName>
    <definedName name="_xlnm._FilterDatabase" localSheetId="2" hidden="1">Gender!$A$16:$R$91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8" i="7" l="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43" i="7"/>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68" i="3"/>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43" i="3"/>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18" i="3"/>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68" i="8"/>
  <c r="A69" i="8" s="1"/>
  <c r="A70" i="8" s="1"/>
  <c r="A71" i="8" s="1"/>
  <c r="A72" i="8" s="1"/>
  <c r="A73" i="8" s="1"/>
  <c r="A74" i="8" s="1"/>
  <c r="A75" i="8" s="1"/>
  <c r="A76" i="8" s="1"/>
  <c r="A77" i="8" s="1"/>
  <c r="A78" i="8" s="1"/>
  <c r="A79" i="8" s="1"/>
  <c r="A80" i="8" s="1"/>
  <c r="A81" i="8" s="1"/>
  <c r="A82" i="8" s="1"/>
  <c r="A83" i="8" s="1"/>
  <c r="A84" i="8" s="1"/>
  <c r="A85" i="8" s="1"/>
  <c r="A86" i="8" s="1"/>
  <c r="A87" i="8" s="1"/>
  <c r="A88" i="8" s="1"/>
  <c r="A89" i="8" s="1"/>
  <c r="A90" i="8" s="1"/>
  <c r="A91" i="8" s="1"/>
  <c r="A43" i="8"/>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18" i="8"/>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alcChain>
</file>

<file path=xl/sharedStrings.xml><?xml version="1.0" encoding="utf-8"?>
<sst xmlns="http://schemas.openxmlformats.org/spreadsheetml/2006/main" count="3721" uniqueCount="72">
  <si>
    <t>Quarterly HPV immunisation coverage reporting by age and deprivation, Q4 24-25 (1 April - 30 June 2025), Data extracted on 08/07/2025</t>
  </si>
  <si>
    <t>KEY</t>
  </si>
  <si>
    <t># Eligible</t>
  </si>
  <si>
    <t>Children enrolled on the AIR with a status of Active who turned milestone ages of 14, 17 and 25 years during reporting period</t>
  </si>
  <si>
    <t># Fully Immunised</t>
  </si>
  <si>
    <t>Those eligible who have received the required number of doses to be considered fully vaccinated (2 or 3).
If requiring 2 doses, second doses administered within 154 days of first doses excluded. If requiring 3 doses, second doses administered within 56 days after first dose and third doses administered within 98 days from second dose are excluded.</t>
  </si>
  <si>
    <t># First Dose Given</t>
  </si>
  <si>
    <t>Those eligible who have received their first dose of HPV vaccination before turning milestone ages.</t>
  </si>
  <si>
    <t>National Total</t>
  </si>
  <si>
    <r>
      <t xml:space="preserve">Total for all individual districts, plus individuals where the address is not currently assigned to a district. National Total = Northern + Te Manawa Taki + Te Waipounamu + Central + </t>
    </r>
    <r>
      <rPr>
        <b/>
        <u/>
        <sz val="10"/>
        <color rgb="FF000000"/>
        <rFont val="Segoe UI"/>
        <family val="2"/>
      </rPr>
      <t>UNKNOWN.</t>
    </r>
    <r>
      <rPr>
        <sz val="10"/>
        <color rgb="FF000000"/>
        <rFont val="Segoe UI"/>
        <family val="2"/>
      </rPr>
      <t xml:space="preserve"> Includes individuals of 'Unknown' and 'Other' gender.</t>
    </r>
  </si>
  <si>
    <t>European or Other</t>
  </si>
  <si>
    <t>The "NZ European" and "Other" ethnic groups have now merged and created the "European or Other" group.</t>
  </si>
  <si>
    <t>Other</t>
  </si>
  <si>
    <t>Children enrolled on the AIR of any ethnicity except Māori, Pacific, Asian or New Zealand European. Includes European, African, Middle Eastern, Latin American/Hispanic or unknown.</t>
  </si>
  <si>
    <t>n/s</t>
  </si>
  <si>
    <t>Data has been suppressed to protect privacy. Cell counts less than 10 are not shown. In addition, secondary suppression has been applied, which means that other cells (including those with counts over 10) may also be suppressed to prevent back-calculation of small numbers. Suppression is more likely to occur for the Asian and Pacific ethnic groups, due to their smaller population sizes in some areas.</t>
  </si>
  <si>
    <t>The information contained in this report has been derived from the Aotearoa Immunisation Register database. While Te Whatu Ora has taken all reasonable steps to ensure that the information contained in this report is accurate and complete, it accepts no liability or responsibility for the manner in which the information is used or subsequently relied on.</t>
  </si>
  <si>
    <t>Deprivation</t>
  </si>
  <si>
    <t>Total</t>
  </si>
  <si>
    <t>NZDep 1-2</t>
  </si>
  <si>
    <t>NZDep 3-4</t>
  </si>
  <si>
    <t>NZDep 5-6</t>
  </si>
  <si>
    <t>NZDep 7-8</t>
  </si>
  <si>
    <t>NZDep 9-10</t>
  </si>
  <si>
    <t>NZDep Unknown</t>
  </si>
  <si>
    <t>Age (years)</t>
  </si>
  <si>
    <t>District of residence</t>
  </si>
  <si>
    <t>Region</t>
  </si>
  <si>
    <t>% First Dose Given</t>
  </si>
  <si>
    <t>% Fully immunised</t>
  </si>
  <si>
    <t>14</t>
  </si>
  <si>
    <t>National total</t>
  </si>
  <si>
    <t>Northern</t>
  </si>
  <si>
    <t>Te Manawa Taki</t>
  </si>
  <si>
    <t>Te Waipounamu</t>
  </si>
  <si>
    <t xml:space="preserve">Central </t>
  </si>
  <si>
    <t>Central</t>
  </si>
  <si>
    <t>Auckland</t>
  </si>
  <si>
    <t>Bay of Plenty</t>
  </si>
  <si>
    <t>Canterbury</t>
  </si>
  <si>
    <t>Capital and Coast</t>
  </si>
  <si>
    <t>Counties Manukau</t>
  </si>
  <si>
    <t>Hawke's Bay</t>
  </si>
  <si>
    <t>Hutt Valley</t>
  </si>
  <si>
    <t>Lakes</t>
  </si>
  <si>
    <t>MidCentral</t>
  </si>
  <si>
    <t>Nelson Marlborough</t>
  </si>
  <si>
    <t>Northland</t>
  </si>
  <si>
    <t>South Canterbury</t>
  </si>
  <si>
    <t>Southern</t>
  </si>
  <si>
    <t>Tairāwhiti</t>
  </si>
  <si>
    <t>Taranaki</t>
  </si>
  <si>
    <t>Waikato</t>
  </si>
  <si>
    <t>Wairarapa</t>
  </si>
  <si>
    <t>Waitematā</t>
  </si>
  <si>
    <t>West Coast</t>
  </si>
  <si>
    <t>Whanganui</t>
  </si>
  <si>
    <t>17</t>
  </si>
  <si>
    <t>25</t>
  </si>
  <si>
    <t>Quarterly HPV immunisation coverage reporting by age and ethnicity, Q4 24-25 (1 April - 30 June 2025), Data extracted on 08/07/2025</t>
  </si>
  <si>
    <t xml:space="preserve">Data has been suppressed to protect privacy. Cell counts less than 10 are not shown. In addition, secondary suppression has been applied, which means that other cells (including those with counts over 10) may also be suppressed to prevent back-calculation of small numbers. Suppression is more likely to occur for the Asian and Pacific ethnic groups, due to their smaller population sizes in some areas.																																		</t>
  </si>
  <si>
    <t>Ethnicity</t>
  </si>
  <si>
    <t>Māori</t>
  </si>
  <si>
    <t>Pacific</t>
  </si>
  <si>
    <t>Asian</t>
  </si>
  <si>
    <t>Non-Māori</t>
  </si>
  <si>
    <t>Non-Pacific</t>
  </si>
  <si>
    <t>Non-Māori Non-Pacific</t>
  </si>
  <si>
    <t>Quarterly HPV immunisation coverage reporting by age and gender, Q4 24-25 (1 April - 30 June 2025), Data extracted on 08/07/2025</t>
  </si>
  <si>
    <t>Gender</t>
  </si>
  <si>
    <t>Female</t>
  </si>
  <si>
    <t>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</si>
</sst>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E+###"/>
    <numFmt numFmtId="165" formatCode="0.0%"/>
    <numFmt numFmtId="166" formatCode="_-* #,##0_-;\-* #,##0_-;_-* &quot;-&quot;??_-;_-@_-"/>
    <numFmt numFmtId="167" formatCode="0.0"/>
  </numFmts>
  <fonts count="14">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6"/>
      <color theme="1"/>
      <name val="Calibri"/>
      <family val="2"/>
      <scheme val="minor"/>
    </font>
    <font>
      <b/>
      <sz val="14"/>
      <color theme="1"/>
      <name val="Calibri"/>
      <family val="2"/>
      <scheme val="minor"/>
    </font>
    <font>
      <b/>
      <sz val="16"/>
      <color rgb="FFFF0000"/>
      <name val="Calibri"/>
      <family val="2"/>
      <scheme val="minor"/>
    </font>
    <font>
      <b/>
      <sz val="10"/>
      <color theme="1"/>
      <name val="Segoe UI"/>
      <family val="2"/>
    </font>
    <font>
      <b/>
      <sz val="10"/>
      <color rgb="FF000000"/>
      <name val="Segoe UI"/>
      <family val="2"/>
    </font>
    <font>
      <sz val="10"/>
      <color rgb="FF000000"/>
      <name val="Segoe UI"/>
      <family val="2"/>
    </font>
    <font>
      <sz val="10"/>
      <name val="Segoe UI"/>
      <family val="2"/>
    </font>
    <font>
      <b/>
      <u/>
      <sz val="10"/>
      <color rgb="FF000000"/>
      <name val="Segoe UI"/>
      <family val="2"/>
    </font>
    <font>
      <b/>
      <sz val="10"/>
      <name val="Segoe UI"/>
      <family val="2"/>
    </font>
    <font>
      <sz val="11"/>
      <name val="Calibri"/>
      <family val="2"/>
      <scheme val="minor"/>
    </font>
  </fonts>
  <fills count="12">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99FFCC"/>
        <bgColor indexed="64"/>
      </patternFill>
    </fill>
    <fill>
      <patternFill patternType="solid">
        <fgColor rgb="FFFFCCCC"/>
        <bgColor indexed="64"/>
      </patternFill>
    </fill>
  </fills>
  <borders count="22">
    <border>
      <left/>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top style="medium">
        <color indexed="64"/>
      </top>
      <bottom style="thin">
        <color indexed="64"/>
      </bottom>
      <diagonal/>
    </border>
    <border>
      <left style="thin">
        <color rgb="FF7F7F7F"/>
      </left>
      <right style="thin">
        <color rgb="FF7F7F7F"/>
      </right>
      <top style="thin">
        <color indexed="64"/>
      </top>
      <bottom style="medium">
        <color indexed="64"/>
      </bottom>
      <diagonal/>
    </border>
    <border>
      <left style="thin">
        <color rgb="FF7F7F7F"/>
      </left>
      <right style="thin">
        <color rgb="FF7F7F7F"/>
      </right>
      <top style="medium">
        <color indexed="64"/>
      </top>
      <bottom/>
      <diagonal/>
    </border>
    <border>
      <left style="medium">
        <color indexed="64"/>
      </left>
      <right style="thin">
        <color rgb="FF7F7F7F"/>
      </right>
      <top style="medium">
        <color indexed="64"/>
      </top>
      <bottom style="thin">
        <color indexed="64"/>
      </bottom>
      <diagonal/>
    </border>
    <border>
      <left style="medium">
        <color indexed="64"/>
      </left>
      <right style="thin">
        <color rgb="FF7F7F7F"/>
      </right>
      <top/>
      <bottom style="medium">
        <color indexed="64"/>
      </bottom>
      <diagonal/>
    </border>
    <border>
      <left/>
      <right/>
      <top style="thin">
        <color indexed="64"/>
      </top>
      <bottom style="medium">
        <color indexed="64"/>
      </bottom>
      <diagonal/>
    </border>
    <border>
      <left style="thin">
        <color rgb="FF7F7F7F"/>
      </left>
      <right/>
      <top style="medium">
        <color indexed="64"/>
      </top>
      <bottom/>
      <diagonal/>
    </border>
    <border>
      <left style="thin">
        <color rgb="FF7F7F7F"/>
      </left>
      <right style="thin">
        <color indexed="64"/>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bottom style="medium">
        <color indexed="64"/>
      </bottom>
      <diagonal/>
    </border>
    <border>
      <left/>
      <right style="thick">
        <color indexed="64"/>
      </right>
      <top/>
      <bottom/>
      <diagonal/>
    </border>
    <border>
      <left/>
      <right style="thick">
        <color indexed="64"/>
      </right>
      <top style="medium">
        <color indexed="64"/>
      </top>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cellStyleXfs>
  <cellXfs count="235">
    <xf numFmtId="0" fontId="0" fillId="0" borderId="0" xfId="0"/>
    <xf numFmtId="164" fontId="0" fillId="0" borderId="0" xfId="0" applyNumberFormat="1"/>
    <xf numFmtId="3" fontId="0" fillId="0" borderId="0" xfId="0" applyNumberFormat="1"/>
    <xf numFmtId="0" fontId="0" fillId="0" borderId="2" xfId="0" applyBorder="1"/>
    <xf numFmtId="0" fontId="1" fillId="0" borderId="0" xfId="0" applyFont="1"/>
    <xf numFmtId="0" fontId="1" fillId="0" borderId="1" xfId="0" applyFont="1" applyBorder="1"/>
    <xf numFmtId="165" fontId="0" fillId="0" borderId="0" xfId="1" applyNumberFormat="1" applyFont="1"/>
    <xf numFmtId="166" fontId="0" fillId="0" borderId="0" xfId="2" applyNumberFormat="1" applyFont="1"/>
    <xf numFmtId="164" fontId="4" fillId="0" borderId="0" xfId="0" applyNumberFormat="1" applyFont="1"/>
    <xf numFmtId="0" fontId="5" fillId="0" borderId="0" xfId="0" applyFont="1"/>
    <xf numFmtId="164" fontId="5" fillId="0" borderId="0" xfId="0" applyNumberFormat="1" applyFont="1" applyAlignment="1">
      <alignment horizontal="right" vertical="center"/>
    </xf>
    <xf numFmtId="3" fontId="5" fillId="0" borderId="0" xfId="0" applyNumberFormat="1" applyFont="1" applyAlignment="1">
      <alignment horizontal="right" vertical="center"/>
    </xf>
    <xf numFmtId="165" fontId="5" fillId="0" borderId="0" xfId="0" applyNumberFormat="1" applyFont="1" applyAlignment="1">
      <alignment horizontal="right" vertical="center"/>
    </xf>
    <xf numFmtId="0" fontId="5" fillId="0" borderId="0" xfId="0" applyFont="1" applyAlignment="1">
      <alignment horizontal="right" vertical="center"/>
    </xf>
    <xf numFmtId="164" fontId="6" fillId="0" borderId="0" xfId="0" applyNumberFormat="1" applyFont="1"/>
    <xf numFmtId="0" fontId="8" fillId="0" borderId="0" xfId="3" applyFont="1" applyAlignment="1">
      <alignment horizontal="left" vertical="center" wrapText="1"/>
    </xf>
    <xf numFmtId="0" fontId="8" fillId="0" borderId="0" xfId="3" applyFont="1" applyAlignment="1">
      <alignment horizontal="left" vertical="center"/>
    </xf>
    <xf numFmtId="0" fontId="8" fillId="0" borderId="5" xfId="3" applyFont="1" applyBorder="1" applyAlignment="1">
      <alignment horizontal="left" vertical="center" wrapText="1"/>
    </xf>
    <xf numFmtId="3" fontId="1" fillId="4" borderId="2" xfId="0" applyNumberFormat="1" applyFont="1" applyFill="1" applyBorder="1" applyAlignment="1">
      <alignment horizontal="center" vertical="center" wrapText="1"/>
    </xf>
    <xf numFmtId="165" fontId="1" fillId="4" borderId="2" xfId="0" applyNumberFormat="1" applyFont="1" applyFill="1" applyBorder="1" applyAlignment="1">
      <alignment horizontal="center" vertical="center" wrapText="1"/>
    </xf>
    <xf numFmtId="3" fontId="1" fillId="5" borderId="2" xfId="0" applyNumberFormat="1" applyFont="1" applyFill="1" applyBorder="1" applyAlignment="1">
      <alignment horizontal="center" vertical="center" wrapText="1"/>
    </xf>
    <xf numFmtId="165" fontId="1" fillId="5" borderId="2" xfId="0" applyNumberFormat="1" applyFont="1" applyFill="1" applyBorder="1" applyAlignment="1">
      <alignment horizontal="center" vertical="center" wrapText="1"/>
    </xf>
    <xf numFmtId="3" fontId="1" fillId="6" borderId="2" xfId="0" applyNumberFormat="1" applyFont="1" applyFill="1" applyBorder="1" applyAlignment="1">
      <alignment horizontal="center" vertical="center" wrapText="1"/>
    </xf>
    <xf numFmtId="165" fontId="1" fillId="6" borderId="2" xfId="0" applyNumberFormat="1" applyFont="1" applyFill="1" applyBorder="1" applyAlignment="1">
      <alignment horizontal="center" vertical="center" wrapText="1"/>
    </xf>
    <xf numFmtId="3" fontId="1" fillId="7" borderId="2" xfId="0" applyNumberFormat="1" applyFont="1" applyFill="1" applyBorder="1" applyAlignment="1">
      <alignment horizontal="center" vertical="center" wrapText="1"/>
    </xf>
    <xf numFmtId="3" fontId="1" fillId="8" borderId="2" xfId="0" applyNumberFormat="1" applyFont="1" applyFill="1" applyBorder="1" applyAlignment="1">
      <alignment horizontal="center" vertical="center" wrapText="1"/>
    </xf>
    <xf numFmtId="166" fontId="1" fillId="10" borderId="15" xfId="2" applyNumberFormat="1" applyFont="1" applyFill="1" applyBorder="1" applyAlignment="1">
      <alignment horizontal="center" vertical="center" wrapText="1"/>
    </xf>
    <xf numFmtId="166" fontId="1" fillId="10" borderId="2" xfId="2" applyNumberFormat="1" applyFont="1" applyFill="1" applyBorder="1" applyAlignment="1">
      <alignment horizontal="center" vertical="center" wrapText="1"/>
    </xf>
    <xf numFmtId="166" fontId="1" fillId="11" borderId="15" xfId="2" applyNumberFormat="1" applyFont="1" applyFill="1" applyBorder="1" applyAlignment="1">
      <alignment horizontal="center" vertical="center" wrapText="1"/>
    </xf>
    <xf numFmtId="166" fontId="1" fillId="11" borderId="2" xfId="2" applyNumberFormat="1" applyFont="1" applyFill="1" applyBorder="1" applyAlignment="1">
      <alignment horizontal="center" vertical="center" wrapText="1"/>
    </xf>
    <xf numFmtId="166" fontId="1" fillId="9" borderId="2" xfId="2" applyNumberFormat="1" applyFont="1" applyFill="1" applyBorder="1" applyAlignment="1">
      <alignment horizontal="center" vertical="center" wrapText="1"/>
    </xf>
    <xf numFmtId="0" fontId="1" fillId="2" borderId="13" xfId="0" applyFont="1" applyFill="1" applyBorder="1" applyAlignment="1">
      <alignment vertical="center"/>
    </xf>
    <xf numFmtId="0" fontId="1" fillId="3" borderId="12" xfId="0" applyFont="1" applyFill="1" applyBorder="1" applyAlignment="1">
      <alignment vertical="center"/>
    </xf>
    <xf numFmtId="0" fontId="1" fillId="3" borderId="16" xfId="0" applyFont="1" applyFill="1" applyBorder="1" applyAlignment="1">
      <alignment vertical="center"/>
    </xf>
    <xf numFmtId="0" fontId="0" fillId="0" borderId="0" xfId="0" applyAlignment="1">
      <alignment vertical="center"/>
    </xf>
    <xf numFmtId="0" fontId="1" fillId="3" borderId="14" xfId="0" applyFont="1" applyFill="1" applyBorder="1" applyAlignment="1">
      <alignment vertical="center"/>
    </xf>
    <xf numFmtId="0" fontId="1" fillId="3" borderId="11" xfId="0" applyFont="1" applyFill="1" applyBorder="1" applyAlignment="1">
      <alignment vertical="center"/>
    </xf>
    <xf numFmtId="0" fontId="1" fillId="3" borderId="17" xfId="0" applyFont="1" applyFill="1" applyBorder="1" applyAlignment="1">
      <alignment vertical="center"/>
    </xf>
    <xf numFmtId="167" fontId="5" fillId="0" borderId="0" xfId="0" applyNumberFormat="1" applyFont="1" applyAlignment="1">
      <alignment horizontal="right" vertical="center"/>
    </xf>
    <xf numFmtId="3" fontId="1" fillId="8" borderId="15" xfId="0" applyNumberFormat="1" applyFont="1" applyFill="1" applyBorder="1" applyAlignment="1">
      <alignment horizontal="center" vertical="center" wrapText="1"/>
    </xf>
    <xf numFmtId="166" fontId="1" fillId="10" borderId="2" xfId="1" applyNumberFormat="1" applyFont="1" applyFill="1" applyBorder="1" applyAlignment="1">
      <alignment horizontal="center" vertical="center" wrapText="1"/>
    </xf>
    <xf numFmtId="166" fontId="1" fillId="11" borderId="19" xfId="1" applyNumberFormat="1" applyFont="1" applyFill="1" applyBorder="1" applyAlignment="1">
      <alignment horizontal="center" vertical="center" wrapText="1"/>
    </xf>
    <xf numFmtId="166" fontId="1" fillId="11" borderId="2" xfId="1" applyNumberFormat="1" applyFont="1" applyFill="1" applyBorder="1" applyAlignment="1">
      <alignment horizontal="center" vertical="center" wrapText="1"/>
    </xf>
    <xf numFmtId="166" fontId="1" fillId="9" borderId="3" xfId="1" applyNumberFormat="1" applyFont="1" applyFill="1" applyBorder="1" applyAlignment="1">
      <alignment horizontal="center" vertical="center" wrapText="1"/>
    </xf>
    <xf numFmtId="3" fontId="1" fillId="6" borderId="19" xfId="0" applyNumberFormat="1" applyFont="1" applyFill="1" applyBorder="1" applyAlignment="1">
      <alignment horizontal="center" vertical="center" wrapText="1"/>
    </xf>
    <xf numFmtId="3" fontId="0" fillId="6" borderId="0" xfId="1" applyNumberFormat="1" applyFont="1" applyFill="1" applyBorder="1" applyAlignment="1">
      <alignment horizontal="right"/>
    </xf>
    <xf numFmtId="3" fontId="0" fillId="6" borderId="0" xfId="0" applyNumberFormat="1" applyFill="1" applyAlignment="1">
      <alignment horizontal="right"/>
    </xf>
    <xf numFmtId="3" fontId="0" fillId="6" borderId="2" xfId="1" applyNumberFormat="1" applyFont="1" applyFill="1" applyBorder="1" applyAlignment="1">
      <alignment horizontal="right"/>
    </xf>
    <xf numFmtId="3" fontId="0" fillId="7" borderId="0" xfId="1" applyNumberFormat="1" applyFont="1" applyFill="1" applyBorder="1" applyAlignment="1">
      <alignment horizontal="right"/>
    </xf>
    <xf numFmtId="3" fontId="0" fillId="7" borderId="0" xfId="0" applyNumberFormat="1" applyFill="1" applyAlignment="1">
      <alignment horizontal="right"/>
    </xf>
    <xf numFmtId="3" fontId="0" fillId="5" borderId="0" xfId="0" applyNumberFormat="1" applyFill="1" applyAlignment="1">
      <alignment horizontal="right"/>
    </xf>
    <xf numFmtId="3" fontId="0" fillId="5" borderId="0" xfId="1" applyNumberFormat="1" applyFont="1" applyFill="1" applyBorder="1" applyAlignment="1">
      <alignment horizontal="right"/>
    </xf>
    <xf numFmtId="3" fontId="1" fillId="4" borderId="0" xfId="0" applyNumberFormat="1" applyFont="1" applyFill="1" applyAlignment="1">
      <alignment horizontal="right"/>
    </xf>
    <xf numFmtId="165" fontId="1" fillId="4" borderId="0" xfId="0" applyNumberFormat="1" applyFont="1" applyFill="1" applyAlignment="1">
      <alignment horizontal="right"/>
    </xf>
    <xf numFmtId="3" fontId="1" fillId="4" borderId="0" xfId="1" applyNumberFormat="1" applyFont="1" applyFill="1" applyBorder="1" applyAlignment="1">
      <alignment horizontal="right"/>
    </xf>
    <xf numFmtId="3" fontId="1" fillId="5" borderId="0" xfId="0" applyNumberFormat="1" applyFont="1" applyFill="1" applyAlignment="1">
      <alignment horizontal="right"/>
    </xf>
    <xf numFmtId="165" fontId="1" fillId="5" borderId="0" xfId="0" applyNumberFormat="1" applyFont="1" applyFill="1" applyAlignment="1">
      <alignment horizontal="right"/>
    </xf>
    <xf numFmtId="3" fontId="1" fillId="5" borderId="0" xfId="1" applyNumberFormat="1" applyFont="1" applyFill="1" applyBorder="1" applyAlignment="1">
      <alignment horizontal="right"/>
    </xf>
    <xf numFmtId="3" fontId="1" fillId="6" borderId="0" xfId="0" applyNumberFormat="1" applyFont="1" applyFill="1" applyAlignment="1">
      <alignment horizontal="right"/>
    </xf>
    <xf numFmtId="165" fontId="1" fillId="6" borderId="0" xfId="0" applyNumberFormat="1" applyFont="1" applyFill="1" applyAlignment="1">
      <alignment horizontal="right"/>
    </xf>
    <xf numFmtId="3" fontId="1" fillId="6" borderId="0" xfId="1" applyNumberFormat="1" applyFont="1" applyFill="1" applyBorder="1" applyAlignment="1">
      <alignment horizontal="right"/>
    </xf>
    <xf numFmtId="3" fontId="1" fillId="7" borderId="0" xfId="0" applyNumberFormat="1" applyFont="1" applyFill="1" applyAlignment="1">
      <alignment horizontal="right"/>
    </xf>
    <xf numFmtId="165" fontId="1" fillId="7" borderId="0" xfId="0" applyNumberFormat="1" applyFont="1" applyFill="1" applyAlignment="1">
      <alignment horizontal="right"/>
    </xf>
    <xf numFmtId="3" fontId="1" fillId="7" borderId="0" xfId="1" applyNumberFormat="1" applyFont="1" applyFill="1" applyBorder="1" applyAlignment="1">
      <alignment horizontal="right"/>
    </xf>
    <xf numFmtId="3" fontId="1" fillId="8" borderId="0" xfId="0" applyNumberFormat="1" applyFont="1" applyFill="1" applyAlignment="1">
      <alignment horizontal="right"/>
    </xf>
    <xf numFmtId="165" fontId="1" fillId="8" borderId="0" xfId="0" applyNumberFormat="1" applyFont="1" applyFill="1" applyAlignment="1">
      <alignment horizontal="right"/>
    </xf>
    <xf numFmtId="3" fontId="1" fillId="8" borderId="0" xfId="1" applyNumberFormat="1" applyFont="1" applyFill="1" applyBorder="1" applyAlignment="1">
      <alignment horizontal="right"/>
    </xf>
    <xf numFmtId="165" fontId="1" fillId="8" borderId="1" xfId="0" applyNumberFormat="1" applyFont="1" applyFill="1" applyBorder="1" applyAlignment="1">
      <alignment horizontal="right"/>
    </xf>
    <xf numFmtId="166" fontId="1" fillId="10" borderId="0" xfId="2" applyNumberFormat="1" applyFont="1" applyFill="1" applyAlignment="1">
      <alignment horizontal="right"/>
    </xf>
    <xf numFmtId="165" fontId="1" fillId="10" borderId="0" xfId="2" applyNumberFormat="1" applyFont="1" applyFill="1" applyAlignment="1">
      <alignment horizontal="right"/>
    </xf>
    <xf numFmtId="166" fontId="1" fillId="10" borderId="0" xfId="1" applyNumberFormat="1" applyFont="1" applyFill="1" applyAlignment="1">
      <alignment horizontal="right"/>
    </xf>
    <xf numFmtId="165" fontId="1" fillId="10" borderId="0" xfId="1" applyNumberFormat="1" applyFont="1" applyFill="1" applyAlignment="1">
      <alignment horizontal="right"/>
    </xf>
    <xf numFmtId="166" fontId="1" fillId="11" borderId="0" xfId="2" applyNumberFormat="1" applyFont="1" applyFill="1" applyBorder="1" applyAlignment="1">
      <alignment horizontal="right"/>
    </xf>
    <xf numFmtId="165" fontId="1" fillId="11" borderId="0" xfId="2" applyNumberFormat="1" applyFont="1" applyFill="1" applyBorder="1" applyAlignment="1">
      <alignment horizontal="right"/>
    </xf>
    <xf numFmtId="166" fontId="1" fillId="11" borderId="0" xfId="1" applyNumberFormat="1" applyFont="1" applyFill="1" applyBorder="1" applyAlignment="1">
      <alignment horizontal="right"/>
    </xf>
    <xf numFmtId="165" fontId="1" fillId="11" borderId="21" xfId="1" applyNumberFormat="1" applyFont="1" applyFill="1" applyBorder="1" applyAlignment="1">
      <alignment horizontal="right"/>
    </xf>
    <xf numFmtId="165" fontId="1" fillId="11" borderId="20" xfId="1" applyNumberFormat="1" applyFont="1" applyFill="1" applyBorder="1" applyAlignment="1">
      <alignment horizontal="right"/>
    </xf>
    <xf numFmtId="3" fontId="0" fillId="4" borderId="0" xfId="0" applyNumberFormat="1" applyFill="1" applyAlignment="1">
      <alignment horizontal="right"/>
    </xf>
    <xf numFmtId="165" fontId="0" fillId="4" borderId="0" xfId="0" applyNumberFormat="1" applyFill="1" applyAlignment="1">
      <alignment horizontal="right"/>
    </xf>
    <xf numFmtId="3" fontId="0" fillId="4" borderId="0" xfId="1" applyNumberFormat="1" applyFont="1" applyFill="1" applyBorder="1" applyAlignment="1">
      <alignment horizontal="right"/>
    </xf>
    <xf numFmtId="165" fontId="0" fillId="5" borderId="0" xfId="0" applyNumberFormat="1" applyFill="1" applyAlignment="1">
      <alignment horizontal="right"/>
    </xf>
    <xf numFmtId="165" fontId="0" fillId="6" borderId="0" xfId="0" applyNumberFormat="1" applyFill="1" applyAlignment="1">
      <alignment horizontal="right"/>
    </xf>
    <xf numFmtId="165" fontId="0" fillId="7" borderId="0" xfId="0" applyNumberFormat="1" applyFill="1" applyAlignment="1">
      <alignment horizontal="right"/>
    </xf>
    <xf numFmtId="3" fontId="0" fillId="8" borderId="0" xfId="0" applyNumberFormat="1" applyFill="1" applyAlignment="1">
      <alignment horizontal="right"/>
    </xf>
    <xf numFmtId="165" fontId="0" fillId="8" borderId="0" xfId="0" applyNumberFormat="1" applyFill="1" applyAlignment="1">
      <alignment horizontal="right"/>
    </xf>
    <xf numFmtId="3" fontId="0" fillId="8" borderId="0" xfId="1" applyNumberFormat="1" applyFont="1" applyFill="1" applyBorder="1" applyAlignment="1">
      <alignment horizontal="right"/>
    </xf>
    <xf numFmtId="166" fontId="0" fillId="10" borderId="0" xfId="2" applyNumberFormat="1" applyFont="1" applyFill="1" applyAlignment="1">
      <alignment horizontal="right"/>
    </xf>
    <xf numFmtId="165" fontId="0" fillId="10" borderId="0" xfId="2" applyNumberFormat="1" applyFont="1" applyFill="1" applyAlignment="1">
      <alignment horizontal="right"/>
    </xf>
    <xf numFmtId="166" fontId="0" fillId="10" borderId="0" xfId="1" applyNumberFormat="1" applyFont="1" applyFill="1" applyAlignment="1">
      <alignment horizontal="right"/>
    </xf>
    <xf numFmtId="165" fontId="0" fillId="10" borderId="0" xfId="1" applyNumberFormat="1" applyFont="1" applyFill="1" applyAlignment="1">
      <alignment horizontal="right"/>
    </xf>
    <xf numFmtId="166" fontId="0" fillId="11" borderId="0" xfId="2" applyNumberFormat="1" applyFont="1" applyFill="1" applyBorder="1" applyAlignment="1">
      <alignment horizontal="right"/>
    </xf>
    <xf numFmtId="165" fontId="0" fillId="11" borderId="0" xfId="2" applyNumberFormat="1" applyFont="1" applyFill="1" applyBorder="1" applyAlignment="1">
      <alignment horizontal="right"/>
    </xf>
    <xf numFmtId="166" fontId="0" fillId="11" borderId="0" xfId="1" applyNumberFormat="1" applyFont="1" applyFill="1" applyBorder="1" applyAlignment="1">
      <alignment horizontal="right"/>
    </xf>
    <xf numFmtId="165" fontId="0" fillId="11" borderId="20" xfId="1" applyNumberFormat="1" applyFont="1" applyFill="1" applyBorder="1" applyAlignment="1">
      <alignment horizontal="right"/>
    </xf>
    <xf numFmtId="3" fontId="0" fillId="4" borderId="2" xfId="0" applyNumberFormat="1" applyFill="1" applyBorder="1" applyAlignment="1">
      <alignment horizontal="right"/>
    </xf>
    <xf numFmtId="165" fontId="0" fillId="4" borderId="2" xfId="0" applyNumberFormat="1" applyFill="1" applyBorder="1" applyAlignment="1">
      <alignment horizontal="right"/>
    </xf>
    <xf numFmtId="3" fontId="0" fillId="4" borderId="2" xfId="1" applyNumberFormat="1" applyFont="1" applyFill="1" applyBorder="1" applyAlignment="1">
      <alignment horizontal="right"/>
    </xf>
    <xf numFmtId="3" fontId="0" fillId="5" borderId="2" xfId="0" applyNumberFormat="1" applyFill="1" applyBorder="1" applyAlignment="1">
      <alignment horizontal="right"/>
    </xf>
    <xf numFmtId="165" fontId="0" fillId="5" borderId="2" xfId="0" applyNumberFormat="1" applyFill="1" applyBorder="1" applyAlignment="1">
      <alignment horizontal="right"/>
    </xf>
    <xf numFmtId="3" fontId="0" fillId="5" borderId="2" xfId="1" applyNumberFormat="1" applyFont="1" applyFill="1" applyBorder="1" applyAlignment="1">
      <alignment horizontal="right"/>
    </xf>
    <xf numFmtId="3" fontId="0" fillId="6" borderId="2" xfId="0" applyNumberFormat="1" applyFill="1" applyBorder="1" applyAlignment="1">
      <alignment horizontal="right"/>
    </xf>
    <xf numFmtId="165" fontId="0" fillId="6" borderId="2" xfId="0" applyNumberFormat="1" applyFill="1" applyBorder="1" applyAlignment="1">
      <alignment horizontal="right"/>
    </xf>
    <xf numFmtId="3" fontId="0" fillId="7" borderId="2" xfId="0" applyNumberFormat="1" applyFill="1" applyBorder="1" applyAlignment="1">
      <alignment horizontal="right"/>
    </xf>
    <xf numFmtId="165" fontId="0" fillId="7" borderId="2" xfId="0" applyNumberFormat="1" applyFill="1" applyBorder="1" applyAlignment="1">
      <alignment horizontal="right"/>
    </xf>
    <xf numFmtId="3" fontId="0" fillId="7" borderId="2" xfId="1" applyNumberFormat="1" applyFont="1" applyFill="1" applyBorder="1" applyAlignment="1">
      <alignment horizontal="right"/>
    </xf>
    <xf numFmtId="3" fontId="0" fillId="8" borderId="2" xfId="0" applyNumberFormat="1" applyFill="1" applyBorder="1" applyAlignment="1">
      <alignment horizontal="right"/>
    </xf>
    <xf numFmtId="165" fontId="0" fillId="8" borderId="2" xfId="0" applyNumberFormat="1" applyFill="1" applyBorder="1" applyAlignment="1">
      <alignment horizontal="right"/>
    </xf>
    <xf numFmtId="3" fontId="0" fillId="8" borderId="2" xfId="1" applyNumberFormat="1" applyFont="1" applyFill="1" applyBorder="1" applyAlignment="1">
      <alignment horizontal="right"/>
    </xf>
    <xf numFmtId="166" fontId="0" fillId="10" borderId="2" xfId="2" applyNumberFormat="1" applyFont="1" applyFill="1" applyBorder="1" applyAlignment="1">
      <alignment horizontal="right"/>
    </xf>
    <xf numFmtId="166" fontId="0" fillId="10" borderId="0" xfId="2" applyNumberFormat="1" applyFont="1" applyFill="1" applyBorder="1" applyAlignment="1">
      <alignment horizontal="right"/>
    </xf>
    <xf numFmtId="165" fontId="0" fillId="10" borderId="2" xfId="2" applyNumberFormat="1" applyFont="1" applyFill="1" applyBorder="1" applyAlignment="1">
      <alignment horizontal="right"/>
    </xf>
    <xf numFmtId="166" fontId="0" fillId="10" borderId="2" xfId="1" applyNumberFormat="1" applyFont="1" applyFill="1" applyBorder="1" applyAlignment="1">
      <alignment horizontal="right"/>
    </xf>
    <xf numFmtId="165" fontId="0" fillId="10" borderId="2" xfId="1" applyNumberFormat="1" applyFont="1" applyFill="1" applyBorder="1" applyAlignment="1">
      <alignment horizontal="right"/>
    </xf>
    <xf numFmtId="166" fontId="0" fillId="11" borderId="2" xfId="2" applyNumberFormat="1" applyFont="1" applyFill="1" applyBorder="1" applyAlignment="1">
      <alignment horizontal="right"/>
    </xf>
    <xf numFmtId="165" fontId="0" fillId="11" borderId="2" xfId="2" applyNumberFormat="1" applyFont="1" applyFill="1" applyBorder="1" applyAlignment="1">
      <alignment horizontal="right"/>
    </xf>
    <xf numFmtId="166" fontId="0" fillId="11" borderId="2" xfId="1" applyNumberFormat="1" applyFont="1" applyFill="1" applyBorder="1" applyAlignment="1">
      <alignment horizontal="right"/>
    </xf>
    <xf numFmtId="165" fontId="0" fillId="11" borderId="19" xfId="1" applyNumberFormat="1" applyFont="1" applyFill="1" applyBorder="1" applyAlignment="1">
      <alignment horizontal="right"/>
    </xf>
    <xf numFmtId="3" fontId="1" fillId="4" borderId="1" xfId="0" applyNumberFormat="1" applyFont="1" applyFill="1" applyBorder="1" applyAlignment="1">
      <alignment horizontal="right"/>
    </xf>
    <xf numFmtId="165" fontId="1" fillId="4" borderId="1" xfId="0" applyNumberFormat="1" applyFont="1" applyFill="1" applyBorder="1" applyAlignment="1">
      <alignment horizontal="right"/>
    </xf>
    <xf numFmtId="3" fontId="1" fillId="4" borderId="1" xfId="1" applyNumberFormat="1" applyFont="1" applyFill="1" applyBorder="1" applyAlignment="1">
      <alignment horizontal="right"/>
    </xf>
    <xf numFmtId="3" fontId="1" fillId="5" borderId="1" xfId="0" applyNumberFormat="1" applyFont="1" applyFill="1" applyBorder="1" applyAlignment="1">
      <alignment horizontal="right"/>
    </xf>
    <xf numFmtId="165" fontId="1" fillId="5" borderId="1" xfId="0" applyNumberFormat="1" applyFont="1" applyFill="1" applyBorder="1" applyAlignment="1">
      <alignment horizontal="right"/>
    </xf>
    <xf numFmtId="3" fontId="1" fillId="5" borderId="1" xfId="1" applyNumberFormat="1" applyFont="1" applyFill="1" applyBorder="1" applyAlignment="1">
      <alignment horizontal="right"/>
    </xf>
    <xf numFmtId="3" fontId="1" fillId="6" borderId="1" xfId="0" applyNumberFormat="1" applyFont="1" applyFill="1" applyBorder="1" applyAlignment="1">
      <alignment horizontal="right"/>
    </xf>
    <xf numFmtId="165" fontId="1" fillId="6" borderId="1" xfId="0" applyNumberFormat="1" applyFont="1" applyFill="1" applyBorder="1" applyAlignment="1">
      <alignment horizontal="right"/>
    </xf>
    <xf numFmtId="3" fontId="1" fillId="6" borderId="1" xfId="1" applyNumberFormat="1" applyFont="1" applyFill="1" applyBorder="1" applyAlignment="1">
      <alignment horizontal="right"/>
    </xf>
    <xf numFmtId="3" fontId="1" fillId="7" borderId="1" xfId="0" applyNumberFormat="1" applyFont="1" applyFill="1" applyBorder="1" applyAlignment="1">
      <alignment horizontal="right"/>
    </xf>
    <xf numFmtId="165" fontId="1" fillId="7" borderId="1" xfId="0" applyNumberFormat="1" applyFont="1" applyFill="1" applyBorder="1" applyAlignment="1">
      <alignment horizontal="right"/>
    </xf>
    <xf numFmtId="3" fontId="1" fillId="7" borderId="1" xfId="1" applyNumberFormat="1" applyFont="1" applyFill="1" applyBorder="1" applyAlignment="1">
      <alignment horizontal="right"/>
    </xf>
    <xf numFmtId="3" fontId="1" fillId="8" borderId="1" xfId="0" applyNumberFormat="1" applyFont="1" applyFill="1" applyBorder="1" applyAlignment="1">
      <alignment horizontal="right"/>
    </xf>
    <xf numFmtId="3" fontId="1" fillId="8" borderId="1" xfId="1" applyNumberFormat="1" applyFont="1" applyFill="1" applyBorder="1" applyAlignment="1">
      <alignment horizontal="right"/>
    </xf>
    <xf numFmtId="166" fontId="1" fillId="10" borderId="1" xfId="2" applyNumberFormat="1" applyFont="1" applyFill="1" applyBorder="1" applyAlignment="1">
      <alignment horizontal="right"/>
    </xf>
    <xf numFmtId="165" fontId="1" fillId="10" borderId="0" xfId="2" applyNumberFormat="1" applyFont="1" applyFill="1" applyBorder="1" applyAlignment="1">
      <alignment horizontal="right"/>
    </xf>
    <xf numFmtId="166" fontId="1" fillId="10" borderId="0" xfId="1" applyNumberFormat="1" applyFont="1" applyFill="1" applyBorder="1" applyAlignment="1">
      <alignment horizontal="right"/>
    </xf>
    <xf numFmtId="166" fontId="1" fillId="10" borderId="0" xfId="2" applyNumberFormat="1" applyFont="1" applyFill="1" applyBorder="1" applyAlignment="1">
      <alignment horizontal="right"/>
    </xf>
    <xf numFmtId="165" fontId="1" fillId="4" borderId="1" xfId="1" applyNumberFormat="1" applyFont="1" applyFill="1" applyBorder="1" applyAlignment="1">
      <alignment horizontal="right"/>
    </xf>
    <xf numFmtId="165" fontId="1" fillId="5" borderId="1" xfId="1" applyNumberFormat="1" applyFont="1" applyFill="1" applyBorder="1" applyAlignment="1">
      <alignment horizontal="right"/>
    </xf>
    <xf numFmtId="165" fontId="1" fillId="6" borderId="1" xfId="1" applyNumberFormat="1" applyFont="1" applyFill="1" applyBorder="1" applyAlignment="1">
      <alignment horizontal="right"/>
    </xf>
    <xf numFmtId="165" fontId="1" fillId="7" borderId="1" xfId="1" applyNumberFormat="1" applyFont="1" applyFill="1" applyBorder="1" applyAlignment="1">
      <alignment horizontal="right"/>
    </xf>
    <xf numFmtId="165" fontId="1" fillId="8" borderId="1" xfId="1" applyNumberFormat="1" applyFont="1" applyFill="1" applyBorder="1" applyAlignment="1">
      <alignment horizontal="right"/>
    </xf>
    <xf numFmtId="165" fontId="1" fillId="4" borderId="0" xfId="1" applyNumberFormat="1" applyFont="1" applyFill="1" applyBorder="1" applyAlignment="1">
      <alignment horizontal="right"/>
    </xf>
    <xf numFmtId="165" fontId="1" fillId="5" borderId="0" xfId="1" applyNumberFormat="1" applyFont="1" applyFill="1" applyBorder="1" applyAlignment="1">
      <alignment horizontal="right"/>
    </xf>
    <xf numFmtId="165" fontId="1" fillId="6" borderId="0" xfId="1" applyNumberFormat="1" applyFont="1" applyFill="1" applyBorder="1" applyAlignment="1">
      <alignment horizontal="right"/>
    </xf>
    <xf numFmtId="165" fontId="1" fillId="7" borderId="0" xfId="1" applyNumberFormat="1" applyFont="1" applyFill="1" applyBorder="1" applyAlignment="1">
      <alignment horizontal="right"/>
    </xf>
    <xf numFmtId="165" fontId="1" fillId="8" borderId="0" xfId="1" applyNumberFormat="1" applyFont="1" applyFill="1" applyBorder="1" applyAlignment="1">
      <alignment horizontal="right"/>
    </xf>
    <xf numFmtId="165" fontId="0" fillId="4" borderId="0" xfId="1" applyNumberFormat="1" applyFont="1" applyFill="1" applyBorder="1" applyAlignment="1">
      <alignment horizontal="right"/>
    </xf>
    <xf numFmtId="165" fontId="0" fillId="5" borderId="0" xfId="1" applyNumberFormat="1" applyFont="1" applyFill="1" applyBorder="1" applyAlignment="1">
      <alignment horizontal="right"/>
    </xf>
    <xf numFmtId="165" fontId="0" fillId="6" borderId="0" xfId="1" applyNumberFormat="1" applyFont="1" applyFill="1" applyBorder="1" applyAlignment="1">
      <alignment horizontal="right"/>
    </xf>
    <xf numFmtId="165" fontId="0" fillId="7" borderId="0" xfId="1" applyNumberFormat="1" applyFont="1" applyFill="1" applyBorder="1" applyAlignment="1">
      <alignment horizontal="right"/>
    </xf>
    <xf numFmtId="165" fontId="0" fillId="8" borderId="0" xfId="1" applyNumberFormat="1" applyFont="1" applyFill="1" applyBorder="1" applyAlignment="1">
      <alignment horizontal="right"/>
    </xf>
    <xf numFmtId="165" fontId="0" fillId="4" borderId="2" xfId="1" applyNumberFormat="1" applyFont="1" applyFill="1" applyBorder="1" applyAlignment="1">
      <alignment horizontal="right"/>
    </xf>
    <xf numFmtId="165" fontId="0" fillId="5" borderId="2" xfId="1" applyNumberFormat="1" applyFont="1" applyFill="1" applyBorder="1" applyAlignment="1">
      <alignment horizontal="right"/>
    </xf>
    <xf numFmtId="165" fontId="0" fillId="6" borderId="2" xfId="1" applyNumberFormat="1" applyFont="1" applyFill="1" applyBorder="1" applyAlignment="1">
      <alignment horizontal="right"/>
    </xf>
    <xf numFmtId="165" fontId="0" fillId="7" borderId="2" xfId="1" applyNumberFormat="1" applyFont="1" applyFill="1" applyBorder="1" applyAlignment="1">
      <alignment horizontal="right"/>
    </xf>
    <xf numFmtId="165" fontId="0" fillId="8" borderId="2" xfId="1" applyNumberFormat="1" applyFont="1" applyFill="1" applyBorder="1" applyAlignment="1">
      <alignment horizontal="right"/>
    </xf>
    <xf numFmtId="165" fontId="1" fillId="11" borderId="1" xfId="1" applyNumberFormat="1" applyFont="1" applyFill="1" applyBorder="1" applyAlignment="1">
      <alignment horizontal="right"/>
    </xf>
    <xf numFmtId="166" fontId="1" fillId="9" borderId="0" xfId="2" applyNumberFormat="1" applyFont="1" applyFill="1" applyBorder="1" applyAlignment="1">
      <alignment horizontal="right"/>
    </xf>
    <xf numFmtId="165" fontId="1" fillId="9" borderId="0" xfId="2" applyNumberFormat="1" applyFont="1" applyFill="1" applyBorder="1" applyAlignment="1">
      <alignment horizontal="right"/>
    </xf>
    <xf numFmtId="166" fontId="1" fillId="9" borderId="0" xfId="1" applyNumberFormat="1" applyFont="1" applyFill="1" applyBorder="1" applyAlignment="1">
      <alignment horizontal="right"/>
    </xf>
    <xf numFmtId="165" fontId="1" fillId="9" borderId="6" xfId="1" applyNumberFormat="1" applyFont="1" applyFill="1" applyBorder="1" applyAlignment="1">
      <alignment horizontal="right"/>
    </xf>
    <xf numFmtId="165" fontId="1" fillId="11" borderId="0" xfId="1" applyNumberFormat="1" applyFont="1" applyFill="1" applyBorder="1" applyAlignment="1">
      <alignment horizontal="right"/>
    </xf>
    <xf numFmtId="165" fontId="0" fillId="11" borderId="0" xfId="1" applyNumberFormat="1" applyFont="1" applyFill="1" applyBorder="1" applyAlignment="1">
      <alignment horizontal="right"/>
    </xf>
    <xf numFmtId="166" fontId="0" fillId="9" borderId="0" xfId="2" applyNumberFormat="1" applyFont="1" applyFill="1" applyBorder="1" applyAlignment="1">
      <alignment horizontal="right"/>
    </xf>
    <xf numFmtId="165" fontId="0" fillId="9" borderId="0" xfId="2" applyNumberFormat="1" applyFont="1" applyFill="1" applyBorder="1" applyAlignment="1">
      <alignment horizontal="right"/>
    </xf>
    <xf numFmtId="166" fontId="0" fillId="9" borderId="0" xfId="1" applyNumberFormat="1" applyFont="1" applyFill="1" applyBorder="1" applyAlignment="1">
      <alignment horizontal="right"/>
    </xf>
    <xf numFmtId="165" fontId="0" fillId="9" borderId="6" xfId="1" applyNumberFormat="1" applyFont="1" applyFill="1" applyBorder="1" applyAlignment="1">
      <alignment horizontal="right"/>
    </xf>
    <xf numFmtId="165" fontId="0" fillId="11" borderId="2" xfId="1" applyNumberFormat="1" applyFont="1" applyFill="1" applyBorder="1" applyAlignment="1">
      <alignment horizontal="right"/>
    </xf>
    <xf numFmtId="166" fontId="0" fillId="9" borderId="2" xfId="2" applyNumberFormat="1" applyFont="1" applyFill="1" applyBorder="1" applyAlignment="1">
      <alignment horizontal="right"/>
    </xf>
    <xf numFmtId="165" fontId="0" fillId="9" borderId="2" xfId="2" applyNumberFormat="1" applyFont="1" applyFill="1" applyBorder="1" applyAlignment="1">
      <alignment horizontal="right"/>
    </xf>
    <xf numFmtId="166" fontId="0" fillId="9" borderId="2" xfId="1" applyNumberFormat="1" applyFont="1" applyFill="1" applyBorder="1" applyAlignment="1">
      <alignment horizontal="right"/>
    </xf>
    <xf numFmtId="165" fontId="0" fillId="9" borderId="3" xfId="1" applyNumberFormat="1" applyFont="1" applyFill="1" applyBorder="1" applyAlignment="1">
      <alignment horizontal="right"/>
    </xf>
    <xf numFmtId="165" fontId="1" fillId="6" borderId="20" xfId="0" applyNumberFormat="1" applyFont="1" applyFill="1" applyBorder="1" applyAlignment="1">
      <alignment horizontal="right"/>
    </xf>
    <xf numFmtId="165" fontId="0" fillId="6" borderId="20" xfId="0" applyNumberFormat="1" applyFill="1" applyBorder="1" applyAlignment="1">
      <alignment horizontal="right"/>
    </xf>
    <xf numFmtId="165" fontId="0" fillId="6" borderId="19" xfId="0" applyNumberFormat="1" applyFill="1" applyBorder="1" applyAlignment="1">
      <alignment horizontal="right"/>
    </xf>
    <xf numFmtId="165" fontId="1" fillId="6" borderId="21" xfId="0" applyNumberFormat="1" applyFont="1" applyFill="1" applyBorder="1" applyAlignment="1">
      <alignment horizontal="right"/>
    </xf>
    <xf numFmtId="0" fontId="9" fillId="0" borderId="0" xfId="3" applyFont="1" applyAlignment="1">
      <alignment vertical="top" wrapText="1"/>
    </xf>
    <xf numFmtId="0" fontId="1" fillId="11" borderId="0" xfId="1" applyNumberFormat="1" applyFont="1" applyFill="1" applyBorder="1" applyAlignment="1">
      <alignment horizontal="right"/>
    </xf>
    <xf numFmtId="0" fontId="0" fillId="11" borderId="0" xfId="1" applyNumberFormat="1" applyFont="1" applyFill="1" applyBorder="1" applyAlignment="1">
      <alignment horizontal="right"/>
    </xf>
    <xf numFmtId="0" fontId="0" fillId="11" borderId="2" xfId="1" applyNumberFormat="1" applyFont="1" applyFill="1" applyBorder="1" applyAlignment="1">
      <alignment horizontal="right"/>
    </xf>
    <xf numFmtId="0" fontId="1" fillId="11" borderId="0" xfId="2" applyNumberFormat="1" applyFont="1" applyFill="1" applyBorder="1" applyAlignment="1">
      <alignment horizontal="right"/>
    </xf>
    <xf numFmtId="0" fontId="0" fillId="11" borderId="0" xfId="2" applyNumberFormat="1" applyFont="1" applyFill="1" applyBorder="1" applyAlignment="1">
      <alignment horizontal="right"/>
    </xf>
    <xf numFmtId="0" fontId="0" fillId="11" borderId="2" xfId="2" applyNumberFormat="1" applyFont="1" applyFill="1" applyBorder="1" applyAlignment="1">
      <alignment horizontal="right"/>
    </xf>
    <xf numFmtId="0" fontId="13" fillId="11" borderId="0" xfId="1" applyNumberFormat="1" applyFont="1" applyFill="1" applyBorder="1" applyAlignment="1">
      <alignment horizontal="right"/>
    </xf>
    <xf numFmtId="0" fontId="13" fillId="11" borderId="0" xfId="2" applyNumberFormat="1" applyFont="1" applyFill="1" applyBorder="1" applyAlignment="1">
      <alignment horizontal="right"/>
    </xf>
    <xf numFmtId="3" fontId="13" fillId="5" borderId="0" xfId="0" applyNumberFormat="1" applyFont="1" applyFill="1" applyAlignment="1">
      <alignment horizontal="right"/>
    </xf>
    <xf numFmtId="3" fontId="13" fillId="6" borderId="0" xfId="0" applyNumberFormat="1" applyFont="1" applyFill="1" applyAlignment="1">
      <alignment horizontal="right"/>
    </xf>
    <xf numFmtId="3" fontId="13" fillId="6" borderId="0" xfId="1" applyNumberFormat="1" applyFont="1" applyFill="1" applyBorder="1" applyAlignment="1">
      <alignment horizontal="right"/>
    </xf>
    <xf numFmtId="0" fontId="13" fillId="11" borderId="2" xfId="2" applyNumberFormat="1" applyFont="1" applyFill="1" applyBorder="1" applyAlignment="1">
      <alignment horizontal="right"/>
    </xf>
    <xf numFmtId="0" fontId="13" fillId="11" borderId="2" xfId="1" applyNumberFormat="1" applyFont="1" applyFill="1" applyBorder="1" applyAlignment="1">
      <alignment horizontal="right"/>
    </xf>
    <xf numFmtId="3" fontId="13" fillId="5" borderId="0" xfId="1" applyNumberFormat="1" applyFont="1" applyFill="1" applyBorder="1" applyAlignment="1">
      <alignment horizontal="right"/>
    </xf>
    <xf numFmtId="166" fontId="13" fillId="10" borderId="0" xfId="2" applyNumberFormat="1" applyFont="1" applyFill="1" applyAlignment="1">
      <alignment horizontal="right"/>
    </xf>
    <xf numFmtId="166" fontId="13" fillId="10" borderId="0" xfId="1" applyNumberFormat="1" applyFont="1" applyFill="1" applyAlignment="1">
      <alignment horizontal="right"/>
    </xf>
    <xf numFmtId="3" fontId="13" fillId="7" borderId="0" xfId="1" applyNumberFormat="1" applyFont="1" applyFill="1" applyBorder="1" applyAlignment="1">
      <alignment horizontal="right"/>
    </xf>
    <xf numFmtId="3" fontId="13" fillId="5" borderId="2" xfId="0" applyNumberFormat="1" applyFont="1" applyFill="1" applyBorder="1" applyAlignment="1">
      <alignment horizontal="right"/>
    </xf>
    <xf numFmtId="3" fontId="13" fillId="5" borderId="2" xfId="1" applyNumberFormat="1" applyFont="1" applyFill="1" applyBorder="1" applyAlignment="1">
      <alignment horizontal="right"/>
    </xf>
    <xf numFmtId="3" fontId="13" fillId="6" borderId="2" xfId="0" applyNumberFormat="1" applyFont="1" applyFill="1" applyBorder="1" applyAlignment="1">
      <alignment horizontal="right"/>
    </xf>
    <xf numFmtId="3" fontId="13" fillId="6" borderId="2" xfId="1" applyNumberFormat="1" applyFont="1" applyFill="1" applyBorder="1" applyAlignment="1">
      <alignment horizontal="right"/>
    </xf>
    <xf numFmtId="3" fontId="13" fillId="7" borderId="0" xfId="0" applyNumberFormat="1" applyFont="1" applyFill="1" applyAlignment="1">
      <alignment horizontal="right"/>
    </xf>
    <xf numFmtId="3" fontId="13" fillId="7" borderId="2" xfId="1" applyNumberFormat="1" applyFont="1" applyFill="1" applyBorder="1" applyAlignment="1">
      <alignment horizontal="right"/>
    </xf>
    <xf numFmtId="3" fontId="13" fillId="7" borderId="2" xfId="0" applyNumberFormat="1" applyFont="1" applyFill="1" applyBorder="1" applyAlignment="1">
      <alignment horizontal="right"/>
    </xf>
    <xf numFmtId="0" fontId="9" fillId="0" borderId="0" xfId="3" applyFont="1" applyAlignment="1">
      <alignment horizontal="left" vertical="center" wrapText="1"/>
    </xf>
    <xf numFmtId="0" fontId="9" fillId="0" borderId="0" xfId="3" applyFont="1" applyAlignment="1">
      <alignment vertical="center" wrapText="1"/>
    </xf>
    <xf numFmtId="0" fontId="9" fillId="0" borderId="5" xfId="3" applyFont="1" applyBorder="1" applyAlignment="1">
      <alignment vertical="center"/>
    </xf>
    <xf numFmtId="0" fontId="9" fillId="0" borderId="0" xfId="3" applyFont="1" applyAlignment="1">
      <alignment vertical="center"/>
    </xf>
    <xf numFmtId="0" fontId="10" fillId="0" borderId="0" xfId="3" applyFont="1" applyAlignment="1">
      <alignment horizontal="left" vertical="center" wrapText="1"/>
    </xf>
    <xf numFmtId="0" fontId="10" fillId="0" borderId="0" xfId="3" applyFont="1" applyAlignment="1">
      <alignment horizontal="left" vertical="center"/>
    </xf>
    <xf numFmtId="0" fontId="0" fillId="0" borderId="0" xfId="0" applyAlignment="1">
      <alignment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9" fillId="0" borderId="0" xfId="3" applyFont="1" applyAlignment="1">
      <alignment horizontal="left" vertical="center" wrapText="1"/>
    </xf>
    <xf numFmtId="0" fontId="10" fillId="0" borderId="0" xfId="3" applyFont="1" applyAlignment="1">
      <alignment horizontal="left" vertical="center"/>
    </xf>
    <xf numFmtId="0" fontId="8" fillId="0" borderId="5" xfId="3" applyFont="1" applyBorder="1" applyAlignment="1">
      <alignment horizontal="left" vertical="center"/>
    </xf>
    <xf numFmtId="0" fontId="8" fillId="0" borderId="0" xfId="3" applyFont="1" applyAlignment="1">
      <alignment horizontal="left" vertical="center"/>
    </xf>
    <xf numFmtId="0" fontId="8" fillId="0" borderId="5" xfId="3" applyFont="1" applyBorder="1" applyAlignment="1">
      <alignment horizontal="left" vertical="center" wrapText="1"/>
    </xf>
    <xf numFmtId="0" fontId="8" fillId="0" borderId="0" xfId="3" applyFont="1" applyAlignment="1">
      <alignment horizontal="left" vertical="center" wrapText="1"/>
    </xf>
    <xf numFmtId="0" fontId="12" fillId="0" borderId="5" xfId="3" applyFont="1" applyBorder="1" applyAlignment="1">
      <alignment horizontal="left" vertical="center"/>
    </xf>
    <xf numFmtId="0" fontId="12" fillId="0" borderId="0" xfId="3" applyFont="1" applyAlignment="1">
      <alignment horizontal="left" vertical="center"/>
    </xf>
    <xf numFmtId="0" fontId="10" fillId="0" borderId="0" xfId="3" applyFont="1" applyAlignment="1">
      <alignment horizontal="left" vertical="center" wrapText="1"/>
    </xf>
    <xf numFmtId="164" fontId="1" fillId="4" borderId="10" xfId="0" applyNumberFormat="1" applyFont="1" applyFill="1" applyBorder="1" applyAlignment="1">
      <alignment horizontal="center" vertical="center"/>
    </xf>
    <xf numFmtId="164" fontId="1" fillId="4" borderId="8" xfId="0" applyNumberFormat="1" applyFont="1" applyFill="1" applyBorder="1" applyAlignment="1">
      <alignment horizontal="center" vertical="center"/>
    </xf>
    <xf numFmtId="164" fontId="1" fillId="5" borderId="8" xfId="0" applyNumberFormat="1" applyFont="1" applyFill="1" applyBorder="1" applyAlignment="1">
      <alignment horizontal="center" vertical="center"/>
    </xf>
    <xf numFmtId="164" fontId="1" fillId="6" borderId="8" xfId="0" applyNumberFormat="1" applyFont="1" applyFill="1" applyBorder="1" applyAlignment="1">
      <alignment horizontal="center" vertical="center"/>
    </xf>
    <xf numFmtId="164" fontId="1" fillId="7" borderId="8" xfId="0" applyNumberFormat="1" applyFont="1" applyFill="1" applyBorder="1" applyAlignment="1">
      <alignment horizontal="center" vertical="center"/>
    </xf>
    <xf numFmtId="164" fontId="1" fillId="8" borderId="8" xfId="0" applyNumberFormat="1" applyFont="1" applyFill="1" applyBorder="1" applyAlignment="1">
      <alignment horizontal="center" vertical="center"/>
    </xf>
    <xf numFmtId="0" fontId="9" fillId="0" borderId="7" xfId="3" applyFont="1" applyBorder="1" applyAlignment="1">
      <alignment horizontal="left" vertical="center" wrapText="1"/>
    </xf>
    <xf numFmtId="0" fontId="9" fillId="0" borderId="2" xfId="3" applyFont="1" applyBorder="1" applyAlignment="1">
      <alignment horizontal="left" vertical="center" wrapText="1"/>
    </xf>
    <xf numFmtId="164" fontId="1" fillId="10" borderId="8" xfId="0" applyNumberFormat="1" applyFont="1" applyFill="1" applyBorder="1" applyAlignment="1">
      <alignment horizontal="center" vertical="center"/>
    </xf>
    <xf numFmtId="164" fontId="1" fillId="11" borderId="8" xfId="0" applyNumberFormat="1" applyFont="1" applyFill="1" applyBorder="1" applyAlignment="1">
      <alignment horizontal="center" vertical="center"/>
    </xf>
    <xf numFmtId="164" fontId="1" fillId="11" borderId="18" xfId="0" applyNumberFormat="1" applyFont="1" applyFill="1" applyBorder="1" applyAlignment="1">
      <alignment horizontal="center" vertical="center"/>
    </xf>
    <xf numFmtId="17" fontId="1" fillId="0" borderId="4" xfId="0" quotePrefix="1" applyNumberFormat="1" applyFont="1" applyBorder="1" applyAlignment="1">
      <alignment horizontal="center" vertical="center"/>
    </xf>
    <xf numFmtId="17" fontId="1" fillId="0" borderId="5" xfId="0" quotePrefix="1" applyNumberFormat="1" applyFont="1" applyBorder="1" applyAlignment="1">
      <alignment horizontal="center" vertical="center"/>
    </xf>
    <xf numFmtId="17" fontId="1" fillId="0" borderId="7" xfId="0" quotePrefix="1" applyNumberFormat="1" applyFont="1" applyBorder="1" applyAlignment="1">
      <alignment horizontal="center" vertical="center"/>
    </xf>
    <xf numFmtId="164" fontId="1" fillId="9" borderId="8" xfId="0" applyNumberFormat="1" applyFont="1" applyFill="1" applyBorder="1" applyAlignment="1">
      <alignment horizontal="center" vertical="center"/>
    </xf>
    <xf numFmtId="164" fontId="1" fillId="9" borderId="9" xfId="0" applyNumberFormat="1" applyFont="1" applyFill="1" applyBorder="1" applyAlignment="1">
      <alignment horizontal="center" vertical="center"/>
    </xf>
    <xf numFmtId="164" fontId="1" fillId="6" borderId="18" xfId="0" applyNumberFormat="1" applyFont="1" applyFill="1" applyBorder="1" applyAlignment="1">
      <alignment horizontal="center" vertical="center"/>
    </xf>
  </cellXfs>
  <cellStyles count="4">
    <cellStyle name="Comma" xfId="2" builtinId="3"/>
    <cellStyle name="Normal" xfId="0" builtinId="0"/>
    <cellStyle name="Normal 2" xfId="3" xr:uid="{AD924B98-D9FA-48FF-B079-8C9E9DB7A4CB}"/>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CC"/>
      <color rgb="FF99FFCC"/>
      <color rgb="FFFF9999"/>
      <color rgb="FFFF0066"/>
      <color rgb="FFFFFFFF"/>
      <color rgb="FF66FF99"/>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EB96-3AFB-49C2-899E-60F3CBF777E7}">
  <dimension ref="A1:AV91"/>
  <sheetViews>
    <sheetView tabSelected="1" zoomScale="80" zoomScaleNormal="80" workbookViewId="0">
      <pane xSplit="3" ySplit="16" topLeftCell="E41" activePane="bottomRight" state="frozen"/>
      <selection pane="bottomRight"/>
      <selection pane="bottomLeft" activeCell="A17" sqref="A17"/>
      <selection pane="topRight" activeCell="D1" sqref="D1"/>
    </sheetView>
  </sheetViews>
  <sheetFormatPr defaultColWidth="8.85546875" defaultRowHeight="15"/>
  <cols>
    <col min="1" max="1" width="18.7109375" style="1" customWidth="1"/>
    <col min="2" max="2" width="21.5703125" customWidth="1"/>
    <col min="3" max="3" width="17.42578125" bestFit="1" customWidth="1"/>
    <col min="4" max="4" width="13.85546875" style="1" customWidth="1"/>
    <col min="5" max="7" width="13.85546875" style="2" customWidth="1"/>
    <col min="8" max="8" width="13.5703125" style="2" customWidth="1"/>
    <col min="9" max="9" width="13.85546875" customWidth="1"/>
    <col min="10" max="10" width="15.28515625" bestFit="1" customWidth="1"/>
    <col min="11" max="12" width="15.28515625" customWidth="1"/>
    <col min="13" max="14" width="13.85546875" customWidth="1"/>
    <col min="15" max="15" width="15.28515625" bestFit="1" customWidth="1"/>
    <col min="16" max="17" width="15.28515625" customWidth="1"/>
    <col min="18" max="19" width="13.85546875" customWidth="1"/>
    <col min="20" max="20" width="15.28515625" bestFit="1" customWidth="1"/>
    <col min="21" max="22" width="15.28515625" customWidth="1"/>
    <col min="23" max="28" width="13.85546875" customWidth="1"/>
    <col min="29" max="32" width="13.85546875" style="7" customWidth="1"/>
    <col min="33" max="33" width="13.85546875" style="6" customWidth="1"/>
    <col min="34" max="37" width="13.85546875" style="7" customWidth="1"/>
    <col min="38" max="38" width="13.85546875" style="6" customWidth="1"/>
  </cols>
  <sheetData>
    <row r="1" spans="1:48" ht="21.75" thickBot="1">
      <c r="A1" s="8" t="s">
        <v>0</v>
      </c>
      <c r="B1" s="9"/>
      <c r="C1" s="9"/>
      <c r="D1" s="10"/>
      <c r="E1" s="11"/>
      <c r="F1" s="11"/>
      <c r="G1" s="11"/>
      <c r="H1" s="12"/>
      <c r="I1" s="13"/>
      <c r="J1" s="13"/>
      <c r="K1" s="13"/>
      <c r="L1" s="13"/>
      <c r="M1" s="12"/>
      <c r="N1" s="13"/>
      <c r="O1" s="13"/>
      <c r="P1" s="13"/>
      <c r="Q1" s="13"/>
      <c r="R1" s="12"/>
      <c r="S1" s="13"/>
      <c r="AC1"/>
    </row>
    <row r="2" spans="1:48">
      <c r="A2" s="207" t="s">
        <v>1</v>
      </c>
      <c r="B2" s="208"/>
      <c r="C2" s="208"/>
      <c r="D2" s="208"/>
      <c r="E2" s="208"/>
      <c r="F2" s="208"/>
      <c r="G2" s="208"/>
      <c r="H2" s="208"/>
      <c r="I2" s="208"/>
      <c r="J2" s="208"/>
      <c r="K2" s="208"/>
      <c r="L2" s="208"/>
      <c r="M2" s="208"/>
      <c r="N2" s="208"/>
      <c r="O2" s="208"/>
      <c r="P2" s="208"/>
      <c r="Q2" s="208"/>
      <c r="R2" s="208"/>
      <c r="S2" s="208"/>
      <c r="AC2"/>
    </row>
    <row r="3" spans="1:48" ht="15" customHeight="1">
      <c r="A3" s="213" t="s">
        <v>2</v>
      </c>
      <c r="B3" s="214"/>
      <c r="C3" s="15"/>
      <c r="D3" s="209" t="s">
        <v>3</v>
      </c>
      <c r="E3" s="209"/>
      <c r="F3" s="209"/>
      <c r="G3" s="209"/>
      <c r="H3" s="209"/>
      <c r="I3" s="209"/>
      <c r="J3" s="209"/>
      <c r="K3" s="209"/>
      <c r="L3" s="209"/>
      <c r="M3" s="209"/>
      <c r="N3" s="209"/>
      <c r="O3" s="209"/>
      <c r="P3" s="209"/>
      <c r="Q3" s="209"/>
      <c r="R3" s="209"/>
      <c r="S3" s="209"/>
      <c r="AC3"/>
      <c r="AD3" s="201"/>
      <c r="AE3" s="201"/>
      <c r="AF3" s="201"/>
      <c r="AG3" s="201"/>
      <c r="AH3" s="201"/>
      <c r="AI3" s="201"/>
      <c r="AJ3" s="201"/>
      <c r="AK3" s="201"/>
      <c r="AL3" s="201"/>
      <c r="AM3" s="201"/>
      <c r="AN3" s="201"/>
      <c r="AO3" s="201"/>
      <c r="AP3" s="201"/>
      <c r="AQ3" s="201"/>
      <c r="AR3" s="201"/>
      <c r="AS3" s="201"/>
      <c r="AT3" s="201"/>
      <c r="AU3" s="201"/>
    </row>
    <row r="4" spans="1:48" ht="35.25" customHeight="1">
      <c r="A4" s="213" t="s">
        <v>4</v>
      </c>
      <c r="B4" s="214"/>
      <c r="C4" s="15"/>
      <c r="D4" s="209" t="s">
        <v>5</v>
      </c>
      <c r="E4" s="209"/>
      <c r="F4" s="209"/>
      <c r="G4" s="209"/>
      <c r="H4" s="209"/>
      <c r="I4" s="209"/>
      <c r="J4" s="209"/>
      <c r="K4" s="209"/>
      <c r="L4" s="209"/>
      <c r="M4" s="209"/>
      <c r="N4" s="209"/>
      <c r="O4" s="209"/>
      <c r="P4" s="209"/>
      <c r="Q4" s="209"/>
      <c r="R4" s="209"/>
      <c r="S4" s="209"/>
      <c r="AC4"/>
    </row>
    <row r="5" spans="1:48" ht="15" customHeight="1">
      <c r="A5" s="17" t="s">
        <v>6</v>
      </c>
      <c r="B5" s="15"/>
      <c r="C5" s="15"/>
      <c r="D5" s="209" t="s">
        <v>7</v>
      </c>
      <c r="E5" s="209"/>
      <c r="F5" s="209"/>
      <c r="G5" s="209"/>
      <c r="H5" s="209"/>
      <c r="I5" s="209"/>
      <c r="J5" s="209"/>
      <c r="K5" s="209"/>
      <c r="L5" s="209"/>
      <c r="M5" s="209"/>
      <c r="N5" s="209"/>
      <c r="O5" s="209"/>
      <c r="P5" s="209"/>
      <c r="Q5" s="209"/>
      <c r="R5" s="209"/>
      <c r="S5" s="209"/>
      <c r="AC5"/>
      <c r="AD5" s="200"/>
      <c r="AE5" s="200"/>
      <c r="AF5" s="200"/>
      <c r="AG5" s="200"/>
      <c r="AH5" s="200"/>
      <c r="AI5" s="200"/>
      <c r="AJ5" s="200"/>
      <c r="AK5" s="200"/>
      <c r="AL5" s="200"/>
      <c r="AM5" s="200"/>
      <c r="AN5" s="200"/>
      <c r="AO5" s="200"/>
      <c r="AP5" s="200"/>
      <c r="AQ5" s="200"/>
      <c r="AR5" s="200"/>
      <c r="AS5" s="200"/>
      <c r="AT5" s="200"/>
      <c r="AU5" s="200"/>
      <c r="AV5" s="200"/>
    </row>
    <row r="6" spans="1:48" ht="15" customHeight="1">
      <c r="A6" s="211" t="s">
        <v>8</v>
      </c>
      <c r="B6" s="212"/>
      <c r="C6" s="16"/>
      <c r="D6" s="209" t="s">
        <v>9</v>
      </c>
      <c r="E6" s="209"/>
      <c r="F6" s="209"/>
      <c r="G6" s="209"/>
      <c r="H6" s="209"/>
      <c r="I6" s="209"/>
      <c r="J6" s="209"/>
      <c r="K6" s="209"/>
      <c r="L6" s="209"/>
      <c r="M6" s="209"/>
      <c r="N6" s="209"/>
      <c r="O6" s="209"/>
      <c r="P6" s="209"/>
      <c r="Q6" s="209"/>
      <c r="R6" s="209"/>
      <c r="S6" s="209"/>
      <c r="AC6"/>
    </row>
    <row r="7" spans="1:48">
      <c r="A7" s="17" t="s">
        <v>10</v>
      </c>
      <c r="B7" s="16"/>
      <c r="C7" s="16"/>
      <c r="D7" s="210" t="s">
        <v>11</v>
      </c>
      <c r="E7" s="210"/>
      <c r="F7" s="210"/>
      <c r="G7" s="210"/>
      <c r="H7" s="210"/>
      <c r="I7" s="210"/>
      <c r="J7" s="210"/>
      <c r="K7" s="210"/>
      <c r="L7" s="210"/>
      <c r="M7" s="210"/>
      <c r="N7" s="210"/>
      <c r="O7" s="210"/>
      <c r="P7" s="210"/>
      <c r="Q7" s="210"/>
      <c r="R7" s="210"/>
      <c r="S7" s="210"/>
      <c r="AC7"/>
    </row>
    <row r="8" spans="1:48" ht="15" customHeight="1">
      <c r="A8" s="213" t="s">
        <v>12</v>
      </c>
      <c r="B8" s="214"/>
      <c r="C8" s="15"/>
      <c r="D8" s="217" t="s">
        <v>13</v>
      </c>
      <c r="E8" s="217"/>
      <c r="F8" s="217"/>
      <c r="G8" s="217"/>
      <c r="H8" s="217"/>
      <c r="I8" s="217"/>
      <c r="J8" s="217"/>
      <c r="K8" s="217"/>
      <c r="L8" s="217"/>
      <c r="M8" s="217"/>
      <c r="N8" s="217"/>
      <c r="O8" s="217"/>
      <c r="P8" s="217"/>
      <c r="Q8" s="217"/>
      <c r="R8" s="217"/>
      <c r="S8" s="217"/>
      <c r="AC8"/>
    </row>
    <row r="9" spans="1:48" ht="15" customHeight="1">
      <c r="A9" s="215" t="s">
        <v>14</v>
      </c>
      <c r="B9" s="216"/>
      <c r="C9" s="16"/>
      <c r="D9" s="209" t="s">
        <v>15</v>
      </c>
      <c r="E9" s="209"/>
      <c r="F9" s="209"/>
      <c r="G9" s="209"/>
      <c r="H9" s="209"/>
      <c r="I9" s="209"/>
      <c r="J9" s="209"/>
      <c r="K9" s="209"/>
      <c r="L9" s="209"/>
      <c r="M9" s="209"/>
      <c r="N9" s="209"/>
      <c r="O9" s="209"/>
      <c r="P9" s="209"/>
      <c r="Q9" s="209"/>
      <c r="R9" s="209"/>
      <c r="S9" s="209"/>
      <c r="AC9"/>
    </row>
    <row r="10" spans="1:48">
      <c r="A10" s="202"/>
      <c r="B10" s="203"/>
      <c r="C10" s="203"/>
      <c r="D10" s="209"/>
      <c r="E10" s="209"/>
      <c r="F10" s="209"/>
      <c r="G10" s="209"/>
      <c r="H10" s="209"/>
      <c r="I10" s="209"/>
      <c r="J10" s="209"/>
      <c r="K10" s="209"/>
      <c r="L10" s="209"/>
      <c r="M10" s="209"/>
      <c r="N10" s="209"/>
      <c r="O10" s="209"/>
      <c r="P10" s="209"/>
      <c r="Q10" s="209"/>
      <c r="R10" s="209"/>
      <c r="S10" s="209"/>
      <c r="AC10"/>
    </row>
    <row r="11" spans="1:48" ht="30.75" customHeight="1" thickBot="1">
      <c r="A11" s="224" t="s">
        <v>16</v>
      </c>
      <c r="B11" s="225"/>
      <c r="C11" s="225"/>
      <c r="D11" s="225"/>
      <c r="E11" s="225"/>
      <c r="F11" s="225"/>
      <c r="G11" s="225"/>
      <c r="H11" s="225"/>
      <c r="I11" s="225"/>
      <c r="J11" s="225"/>
      <c r="K11" s="225"/>
      <c r="L11" s="225"/>
      <c r="M11" s="225"/>
      <c r="N11" s="225"/>
      <c r="O11" s="225"/>
      <c r="P11" s="225"/>
      <c r="Q11" s="225"/>
      <c r="R11" s="225"/>
      <c r="S11" s="225"/>
      <c r="AC11"/>
    </row>
    <row r="12" spans="1:48" ht="21">
      <c r="A12" s="8"/>
      <c r="B12" s="9"/>
      <c r="C12" s="9"/>
      <c r="D12" s="10"/>
      <c r="E12"/>
      <c r="F12"/>
      <c r="G12"/>
      <c r="H12"/>
      <c r="I12" s="13"/>
      <c r="K12" s="11"/>
      <c r="L12" s="11"/>
      <c r="M12" s="12"/>
      <c r="O12" s="13"/>
      <c r="P12" s="13"/>
      <c r="Q12" s="13"/>
      <c r="R12" s="12"/>
      <c r="S12" s="13"/>
      <c r="AC12"/>
    </row>
    <row r="13" spans="1:48" ht="21">
      <c r="A13" s="14"/>
      <c r="B13" s="9"/>
      <c r="C13" s="9"/>
      <c r="D13" s="10"/>
      <c r="E13" s="11"/>
      <c r="F13"/>
      <c r="G13"/>
      <c r="H13"/>
      <c r="I13" s="13"/>
      <c r="K13" s="12"/>
      <c r="L13" s="12"/>
      <c r="M13" s="12"/>
      <c r="N13" s="13"/>
      <c r="O13" s="11"/>
      <c r="P13" s="11"/>
      <c r="Q13" s="11"/>
      <c r="R13" s="38"/>
      <c r="S13" s="11"/>
      <c r="T13" s="38"/>
      <c r="U13" s="11"/>
      <c r="V13" s="11"/>
      <c r="AC13"/>
    </row>
    <row r="14" spans="1:48" ht="15.75" thickBot="1"/>
    <row r="15" spans="1:48" s="34" customFormat="1" ht="23.25" customHeight="1">
      <c r="A15" s="31"/>
      <c r="B15" s="32" t="s">
        <v>17</v>
      </c>
      <c r="C15" s="33"/>
      <c r="D15" s="218" t="s">
        <v>18</v>
      </c>
      <c r="E15" s="219"/>
      <c r="F15" s="219"/>
      <c r="G15" s="219"/>
      <c r="H15" s="219"/>
      <c r="I15" s="220" t="s">
        <v>19</v>
      </c>
      <c r="J15" s="220"/>
      <c r="K15" s="220"/>
      <c r="L15" s="220"/>
      <c r="M15" s="220"/>
      <c r="N15" s="221" t="s">
        <v>20</v>
      </c>
      <c r="O15" s="221"/>
      <c r="P15" s="221"/>
      <c r="Q15" s="221"/>
      <c r="R15" s="221"/>
      <c r="S15" s="222" t="s">
        <v>21</v>
      </c>
      <c r="T15" s="222"/>
      <c r="U15" s="222"/>
      <c r="V15" s="222"/>
      <c r="W15" s="222"/>
      <c r="X15" s="223" t="s">
        <v>22</v>
      </c>
      <c r="Y15" s="223"/>
      <c r="Z15" s="223"/>
      <c r="AA15" s="223"/>
      <c r="AB15" s="223"/>
      <c r="AC15" s="226" t="s">
        <v>23</v>
      </c>
      <c r="AD15" s="226"/>
      <c r="AE15" s="226"/>
      <c r="AF15" s="226"/>
      <c r="AG15" s="226"/>
      <c r="AH15" s="227" t="s">
        <v>24</v>
      </c>
      <c r="AI15" s="227"/>
      <c r="AJ15" s="227"/>
      <c r="AK15" s="227"/>
      <c r="AL15" s="228"/>
    </row>
    <row r="16" spans="1:48" s="34" customFormat="1" ht="30.75" customHeight="1" thickBot="1">
      <c r="A16" s="35" t="s">
        <v>25</v>
      </c>
      <c r="B16" s="36" t="s">
        <v>26</v>
      </c>
      <c r="C16" s="37" t="s">
        <v>27</v>
      </c>
      <c r="D16" s="18" t="s">
        <v>2</v>
      </c>
      <c r="E16" s="18" t="s">
        <v>6</v>
      </c>
      <c r="F16" s="18" t="s">
        <v>28</v>
      </c>
      <c r="G16" s="18" t="s">
        <v>4</v>
      </c>
      <c r="H16" s="19" t="s">
        <v>29</v>
      </c>
      <c r="I16" s="20" t="s">
        <v>2</v>
      </c>
      <c r="J16" s="20" t="s">
        <v>6</v>
      </c>
      <c r="K16" s="20" t="s">
        <v>28</v>
      </c>
      <c r="L16" s="20" t="s">
        <v>4</v>
      </c>
      <c r="M16" s="21" t="s">
        <v>29</v>
      </c>
      <c r="N16" s="22" t="s">
        <v>2</v>
      </c>
      <c r="O16" s="22" t="s">
        <v>6</v>
      </c>
      <c r="P16" s="22" t="s">
        <v>28</v>
      </c>
      <c r="Q16" s="22" t="s">
        <v>4</v>
      </c>
      <c r="R16" s="23" t="s">
        <v>29</v>
      </c>
      <c r="S16" s="24" t="s">
        <v>2</v>
      </c>
      <c r="T16" s="24" t="s">
        <v>6</v>
      </c>
      <c r="U16" s="24" t="s">
        <v>28</v>
      </c>
      <c r="V16" s="24" t="s">
        <v>4</v>
      </c>
      <c r="W16" s="24" t="s">
        <v>29</v>
      </c>
      <c r="X16" s="25" t="s">
        <v>2</v>
      </c>
      <c r="Y16" s="25" t="s">
        <v>6</v>
      </c>
      <c r="Z16" s="25" t="s">
        <v>28</v>
      </c>
      <c r="AA16" s="25" t="s">
        <v>4</v>
      </c>
      <c r="AB16" s="39" t="s">
        <v>29</v>
      </c>
      <c r="AC16" s="26" t="s">
        <v>2</v>
      </c>
      <c r="AD16" s="27" t="s">
        <v>6</v>
      </c>
      <c r="AE16" s="27" t="s">
        <v>28</v>
      </c>
      <c r="AF16" s="27" t="s">
        <v>4</v>
      </c>
      <c r="AG16" s="40" t="s">
        <v>29</v>
      </c>
      <c r="AH16" s="28" t="s">
        <v>2</v>
      </c>
      <c r="AI16" s="29" t="s">
        <v>6</v>
      </c>
      <c r="AJ16" s="29" t="s">
        <v>28</v>
      </c>
      <c r="AK16" s="29" t="s">
        <v>4</v>
      </c>
      <c r="AL16" s="41" t="s">
        <v>29</v>
      </c>
    </row>
    <row r="17" spans="1:38">
      <c r="A17" s="229" t="s">
        <v>30</v>
      </c>
      <c r="B17" s="4" t="s">
        <v>31</v>
      </c>
      <c r="C17" s="4" t="s">
        <v>31</v>
      </c>
      <c r="D17" s="52">
        <v>18958</v>
      </c>
      <c r="E17" s="52">
        <v>12815</v>
      </c>
      <c r="F17" s="53">
        <v>0.67600000000000005</v>
      </c>
      <c r="G17" s="54">
        <v>11123</v>
      </c>
      <c r="H17" s="53">
        <v>0.58699999999999997</v>
      </c>
      <c r="I17" s="55">
        <v>3920</v>
      </c>
      <c r="J17" s="55">
        <v>2959</v>
      </c>
      <c r="K17" s="56">
        <v>0.755</v>
      </c>
      <c r="L17" s="57">
        <v>2657</v>
      </c>
      <c r="M17" s="56">
        <v>0.67800000000000005</v>
      </c>
      <c r="N17" s="58">
        <v>3531</v>
      </c>
      <c r="O17" s="58">
        <v>2483</v>
      </c>
      <c r="P17" s="59">
        <v>0.70299999999999996</v>
      </c>
      <c r="Q17" s="60">
        <v>2197</v>
      </c>
      <c r="R17" s="59">
        <v>0.622</v>
      </c>
      <c r="S17" s="61">
        <v>3401</v>
      </c>
      <c r="T17" s="61">
        <v>2339</v>
      </c>
      <c r="U17" s="62">
        <v>0.68799999999999994</v>
      </c>
      <c r="V17" s="63">
        <v>2027</v>
      </c>
      <c r="W17" s="62">
        <v>0.59599999999999997</v>
      </c>
      <c r="X17" s="64">
        <v>3482</v>
      </c>
      <c r="Y17" s="64">
        <v>2308</v>
      </c>
      <c r="Z17" s="65">
        <v>0.66300000000000003</v>
      </c>
      <c r="AA17" s="66">
        <v>1998</v>
      </c>
      <c r="AB17" s="67">
        <v>0.57399999999999995</v>
      </c>
      <c r="AC17" s="68">
        <v>4332</v>
      </c>
      <c r="AD17" s="68">
        <v>2619</v>
      </c>
      <c r="AE17" s="69">
        <v>0.60499999999999998</v>
      </c>
      <c r="AF17" s="70">
        <v>2155</v>
      </c>
      <c r="AG17" s="71">
        <v>0.497</v>
      </c>
      <c r="AH17" s="179">
        <v>292</v>
      </c>
      <c r="AI17" s="179">
        <v>107</v>
      </c>
      <c r="AJ17" s="73">
        <v>0.36599999999999999</v>
      </c>
      <c r="AK17" s="176">
        <v>89</v>
      </c>
      <c r="AL17" s="75">
        <v>0.30499999999999999</v>
      </c>
    </row>
    <row r="18" spans="1:38">
      <c r="A18" s="230" t="str">
        <f t="shared" ref="A18:A41" si="0">A17</f>
        <v>14</v>
      </c>
      <c r="B18" s="4" t="s">
        <v>32</v>
      </c>
      <c r="C18" s="4" t="s">
        <v>32</v>
      </c>
      <c r="D18" s="52">
        <v>7795</v>
      </c>
      <c r="E18" s="52">
        <v>5242</v>
      </c>
      <c r="F18" s="53">
        <v>0.67200000000000004</v>
      </c>
      <c r="G18" s="54">
        <v>4464</v>
      </c>
      <c r="H18" s="53">
        <v>0.57299999999999995</v>
      </c>
      <c r="I18" s="55">
        <v>1415</v>
      </c>
      <c r="J18" s="55">
        <v>1060</v>
      </c>
      <c r="K18" s="56">
        <v>0.749</v>
      </c>
      <c r="L18" s="57">
        <v>947</v>
      </c>
      <c r="M18" s="56">
        <v>0.66900000000000004</v>
      </c>
      <c r="N18" s="58">
        <v>1498</v>
      </c>
      <c r="O18" s="58">
        <v>1033</v>
      </c>
      <c r="P18" s="59">
        <v>0.69</v>
      </c>
      <c r="Q18" s="60">
        <v>897</v>
      </c>
      <c r="R18" s="59">
        <v>0.59899999999999998</v>
      </c>
      <c r="S18" s="61">
        <v>1436</v>
      </c>
      <c r="T18" s="61">
        <v>973</v>
      </c>
      <c r="U18" s="62">
        <v>0.67800000000000005</v>
      </c>
      <c r="V18" s="63">
        <v>838</v>
      </c>
      <c r="W18" s="62">
        <v>0.58399999999999996</v>
      </c>
      <c r="X18" s="64">
        <v>1305</v>
      </c>
      <c r="Y18" s="64">
        <v>864</v>
      </c>
      <c r="Z18" s="65">
        <v>0.66200000000000003</v>
      </c>
      <c r="AA18" s="66">
        <v>733</v>
      </c>
      <c r="AB18" s="65">
        <v>0.56200000000000006</v>
      </c>
      <c r="AC18" s="68">
        <v>2050</v>
      </c>
      <c r="AD18" s="68">
        <v>1283</v>
      </c>
      <c r="AE18" s="69">
        <v>0.626</v>
      </c>
      <c r="AF18" s="70">
        <v>1027</v>
      </c>
      <c r="AG18" s="71">
        <v>0.501</v>
      </c>
      <c r="AH18" s="179">
        <v>91</v>
      </c>
      <c r="AI18" s="179">
        <v>29</v>
      </c>
      <c r="AJ18" s="73">
        <v>0.31900000000000001</v>
      </c>
      <c r="AK18" s="176">
        <v>22</v>
      </c>
      <c r="AL18" s="76">
        <v>0.24199999999999999</v>
      </c>
    </row>
    <row r="19" spans="1:38">
      <c r="A19" s="230" t="str">
        <f t="shared" si="0"/>
        <v>14</v>
      </c>
      <c r="B19" s="4" t="s">
        <v>33</v>
      </c>
      <c r="C19" s="4" t="s">
        <v>33</v>
      </c>
      <c r="D19" s="52">
        <v>3833</v>
      </c>
      <c r="E19" s="52">
        <v>2347</v>
      </c>
      <c r="F19" s="53">
        <v>0.61199999999999999</v>
      </c>
      <c r="G19" s="54">
        <v>2078</v>
      </c>
      <c r="H19" s="53">
        <v>0.54200000000000004</v>
      </c>
      <c r="I19" s="55">
        <v>564</v>
      </c>
      <c r="J19" s="55">
        <v>383</v>
      </c>
      <c r="K19" s="56">
        <v>0.67900000000000005</v>
      </c>
      <c r="L19" s="57">
        <v>340</v>
      </c>
      <c r="M19" s="56">
        <v>0.60299999999999998</v>
      </c>
      <c r="N19" s="58">
        <v>655</v>
      </c>
      <c r="O19" s="58">
        <v>421</v>
      </c>
      <c r="P19" s="59">
        <v>0.64300000000000002</v>
      </c>
      <c r="Q19" s="60">
        <v>383</v>
      </c>
      <c r="R19" s="59">
        <v>0.58499999999999996</v>
      </c>
      <c r="S19" s="61">
        <v>659</v>
      </c>
      <c r="T19" s="61">
        <v>413</v>
      </c>
      <c r="U19" s="62">
        <v>0.627</v>
      </c>
      <c r="V19" s="63">
        <v>370</v>
      </c>
      <c r="W19" s="62">
        <v>0.56100000000000005</v>
      </c>
      <c r="X19" s="64">
        <v>832</v>
      </c>
      <c r="Y19" s="64">
        <v>522</v>
      </c>
      <c r="Z19" s="65">
        <v>0.627</v>
      </c>
      <c r="AA19" s="66">
        <v>465</v>
      </c>
      <c r="AB19" s="65">
        <v>0.55900000000000005</v>
      </c>
      <c r="AC19" s="68">
        <v>1055</v>
      </c>
      <c r="AD19" s="68">
        <v>576</v>
      </c>
      <c r="AE19" s="69">
        <v>0.54600000000000004</v>
      </c>
      <c r="AF19" s="70">
        <v>493</v>
      </c>
      <c r="AG19" s="71">
        <v>0.46700000000000003</v>
      </c>
      <c r="AH19" s="179">
        <v>68</v>
      </c>
      <c r="AI19" s="179">
        <v>32</v>
      </c>
      <c r="AJ19" s="73">
        <v>0.47099999999999997</v>
      </c>
      <c r="AK19" s="176">
        <v>27</v>
      </c>
      <c r="AL19" s="76">
        <v>0.39700000000000002</v>
      </c>
    </row>
    <row r="20" spans="1:38">
      <c r="A20" s="230" t="str">
        <f t="shared" si="0"/>
        <v>14</v>
      </c>
      <c r="B20" s="4" t="s">
        <v>34</v>
      </c>
      <c r="C20" s="4" t="s">
        <v>34</v>
      </c>
      <c r="D20" s="52">
        <v>3926</v>
      </c>
      <c r="E20" s="52">
        <v>2878</v>
      </c>
      <c r="F20" s="53">
        <v>0.73299999999999998</v>
      </c>
      <c r="G20" s="54">
        <v>2518</v>
      </c>
      <c r="H20" s="53">
        <v>0.64100000000000001</v>
      </c>
      <c r="I20" s="55">
        <v>1185</v>
      </c>
      <c r="J20" s="55">
        <v>923</v>
      </c>
      <c r="K20" s="56">
        <v>0.77900000000000003</v>
      </c>
      <c r="L20" s="57">
        <v>818</v>
      </c>
      <c r="M20" s="56">
        <v>0.69</v>
      </c>
      <c r="N20" s="58">
        <v>835</v>
      </c>
      <c r="O20" s="58">
        <v>633</v>
      </c>
      <c r="P20" s="59">
        <v>0.75800000000000001</v>
      </c>
      <c r="Q20" s="60">
        <v>556</v>
      </c>
      <c r="R20" s="59">
        <v>0.66600000000000004</v>
      </c>
      <c r="S20" s="61">
        <v>726</v>
      </c>
      <c r="T20" s="61">
        <v>528</v>
      </c>
      <c r="U20" s="62">
        <v>0.72699999999999998</v>
      </c>
      <c r="V20" s="63">
        <v>450</v>
      </c>
      <c r="W20" s="62">
        <v>0.62</v>
      </c>
      <c r="X20" s="64">
        <v>723</v>
      </c>
      <c r="Y20" s="64">
        <v>513</v>
      </c>
      <c r="Z20" s="65">
        <v>0.71</v>
      </c>
      <c r="AA20" s="66">
        <v>451</v>
      </c>
      <c r="AB20" s="65">
        <v>0.624</v>
      </c>
      <c r="AC20" s="68">
        <v>408</v>
      </c>
      <c r="AD20" s="68">
        <v>251</v>
      </c>
      <c r="AE20" s="69">
        <v>0.61499999999999999</v>
      </c>
      <c r="AF20" s="70">
        <v>217</v>
      </c>
      <c r="AG20" s="71">
        <v>0.53200000000000003</v>
      </c>
      <c r="AH20" s="179">
        <v>49</v>
      </c>
      <c r="AI20" s="179">
        <v>30</v>
      </c>
      <c r="AJ20" s="73">
        <v>0.61199999999999999</v>
      </c>
      <c r="AK20" s="176">
        <v>26</v>
      </c>
      <c r="AL20" s="76">
        <v>0.53100000000000003</v>
      </c>
    </row>
    <row r="21" spans="1:38">
      <c r="A21" s="230" t="str">
        <f t="shared" si="0"/>
        <v>14</v>
      </c>
      <c r="B21" s="4" t="s">
        <v>35</v>
      </c>
      <c r="C21" s="4" t="s">
        <v>36</v>
      </c>
      <c r="D21" s="52">
        <v>3349</v>
      </c>
      <c r="E21" s="52">
        <v>2345</v>
      </c>
      <c r="F21" s="53">
        <v>0.7</v>
      </c>
      <c r="G21" s="54">
        <v>2060</v>
      </c>
      <c r="H21" s="53">
        <v>0.61499999999999999</v>
      </c>
      <c r="I21" s="55">
        <v>756</v>
      </c>
      <c r="J21" s="55">
        <v>593</v>
      </c>
      <c r="K21" s="56">
        <v>0.78400000000000003</v>
      </c>
      <c r="L21" s="57">
        <v>552</v>
      </c>
      <c r="M21" s="56">
        <v>0.73</v>
      </c>
      <c r="N21" s="58">
        <v>543</v>
      </c>
      <c r="O21" s="58">
        <v>396</v>
      </c>
      <c r="P21" s="59">
        <v>0.72899999999999998</v>
      </c>
      <c r="Q21" s="60">
        <v>361</v>
      </c>
      <c r="R21" s="59">
        <v>0.66500000000000004</v>
      </c>
      <c r="S21" s="61">
        <v>580</v>
      </c>
      <c r="T21" s="61">
        <v>425</v>
      </c>
      <c r="U21" s="62">
        <v>0.73299999999999998</v>
      </c>
      <c r="V21" s="63">
        <v>369</v>
      </c>
      <c r="W21" s="62">
        <v>0.63600000000000001</v>
      </c>
      <c r="X21" s="64">
        <v>622</v>
      </c>
      <c r="Y21" s="64">
        <v>409</v>
      </c>
      <c r="Z21" s="65">
        <v>0.65800000000000003</v>
      </c>
      <c r="AA21" s="66">
        <v>349</v>
      </c>
      <c r="AB21" s="65">
        <v>0.56100000000000005</v>
      </c>
      <c r="AC21" s="68">
        <v>819</v>
      </c>
      <c r="AD21" s="68">
        <v>509</v>
      </c>
      <c r="AE21" s="69">
        <v>0.621</v>
      </c>
      <c r="AF21" s="70">
        <v>418</v>
      </c>
      <c r="AG21" s="71">
        <v>0.51</v>
      </c>
      <c r="AH21" s="179">
        <v>29</v>
      </c>
      <c r="AI21" s="179">
        <v>13</v>
      </c>
      <c r="AJ21" s="73">
        <v>0.44800000000000001</v>
      </c>
      <c r="AK21" s="176">
        <v>11</v>
      </c>
      <c r="AL21" s="76">
        <v>0.379</v>
      </c>
    </row>
    <row r="22" spans="1:38">
      <c r="A22" s="230" t="str">
        <f t="shared" si="0"/>
        <v>14</v>
      </c>
      <c r="B22" t="s">
        <v>37</v>
      </c>
      <c r="C22" t="s">
        <v>32</v>
      </c>
      <c r="D22" s="77">
        <v>1786</v>
      </c>
      <c r="E22" s="77" t="s">
        <v>14</v>
      </c>
      <c r="F22" s="78" t="s">
        <v>14</v>
      </c>
      <c r="G22" s="79">
        <v>1071</v>
      </c>
      <c r="H22" s="78">
        <v>0.6</v>
      </c>
      <c r="I22" s="50" t="s">
        <v>14</v>
      </c>
      <c r="J22" s="50" t="s">
        <v>14</v>
      </c>
      <c r="K22" s="80" t="s">
        <v>14</v>
      </c>
      <c r="L22" s="51" t="s">
        <v>14</v>
      </c>
      <c r="M22" s="80" t="s">
        <v>14</v>
      </c>
      <c r="N22" s="46">
        <v>338</v>
      </c>
      <c r="O22" s="46" t="s">
        <v>14</v>
      </c>
      <c r="P22" s="81" t="s">
        <v>14</v>
      </c>
      <c r="Q22" s="45">
        <v>209</v>
      </c>
      <c r="R22" s="81">
        <v>0.61799999999999999</v>
      </c>
      <c r="S22" s="49">
        <v>375</v>
      </c>
      <c r="T22" s="49" t="s">
        <v>14</v>
      </c>
      <c r="U22" s="82" t="s">
        <v>14</v>
      </c>
      <c r="V22" s="48">
        <v>214</v>
      </c>
      <c r="W22" s="82">
        <v>0.57099999999999995</v>
      </c>
      <c r="X22" s="83">
        <v>309</v>
      </c>
      <c r="Y22" s="83" t="s">
        <v>14</v>
      </c>
      <c r="Z22" s="84" t="s">
        <v>14</v>
      </c>
      <c r="AA22" s="85">
        <v>183</v>
      </c>
      <c r="AB22" s="84">
        <v>0.59199999999999997</v>
      </c>
      <c r="AC22" s="86">
        <v>360</v>
      </c>
      <c r="AD22" s="86" t="s">
        <v>14</v>
      </c>
      <c r="AE22" s="87" t="s">
        <v>14</v>
      </c>
      <c r="AF22" s="88">
        <v>204</v>
      </c>
      <c r="AG22" s="89">
        <v>0.56699999999999995</v>
      </c>
      <c r="AH22" s="180" t="s">
        <v>14</v>
      </c>
      <c r="AI22" s="180" t="s">
        <v>14</v>
      </c>
      <c r="AJ22" s="91" t="s">
        <v>14</v>
      </c>
      <c r="AK22" s="177" t="s">
        <v>14</v>
      </c>
      <c r="AL22" s="93" t="s">
        <v>14</v>
      </c>
    </row>
    <row r="23" spans="1:38">
      <c r="A23" s="230" t="str">
        <f t="shared" si="0"/>
        <v>14</v>
      </c>
      <c r="B23" t="s">
        <v>38</v>
      </c>
      <c r="C23" t="s">
        <v>33</v>
      </c>
      <c r="D23" s="77">
        <v>993</v>
      </c>
      <c r="E23" s="77" t="s">
        <v>14</v>
      </c>
      <c r="F23" s="78" t="s">
        <v>14</v>
      </c>
      <c r="G23" s="79">
        <v>528</v>
      </c>
      <c r="H23" s="78">
        <v>0.53200000000000003</v>
      </c>
      <c r="I23" s="50" t="s">
        <v>14</v>
      </c>
      <c r="J23" s="50" t="s">
        <v>14</v>
      </c>
      <c r="K23" s="80" t="s">
        <v>14</v>
      </c>
      <c r="L23" s="51" t="s">
        <v>14</v>
      </c>
      <c r="M23" s="80" t="s">
        <v>14</v>
      </c>
      <c r="N23" s="46">
        <v>212</v>
      </c>
      <c r="O23" s="46" t="s">
        <v>14</v>
      </c>
      <c r="P23" s="81" t="s">
        <v>14</v>
      </c>
      <c r="Q23" s="45">
        <v>111</v>
      </c>
      <c r="R23" s="81">
        <v>0.52400000000000002</v>
      </c>
      <c r="S23" s="49">
        <v>189</v>
      </c>
      <c r="T23" s="49" t="s">
        <v>14</v>
      </c>
      <c r="U23" s="82" t="s">
        <v>14</v>
      </c>
      <c r="V23" s="48">
        <v>106</v>
      </c>
      <c r="W23" s="82">
        <v>0.56100000000000005</v>
      </c>
      <c r="X23" s="83">
        <v>190</v>
      </c>
      <c r="Y23" s="83" t="s">
        <v>14</v>
      </c>
      <c r="Z23" s="84" t="s">
        <v>14</v>
      </c>
      <c r="AA23" s="85">
        <v>117</v>
      </c>
      <c r="AB23" s="84">
        <v>0.61599999999999999</v>
      </c>
      <c r="AC23" s="86">
        <v>214</v>
      </c>
      <c r="AD23" s="86" t="s">
        <v>14</v>
      </c>
      <c r="AE23" s="87" t="s">
        <v>14</v>
      </c>
      <c r="AF23" s="88">
        <v>87</v>
      </c>
      <c r="AG23" s="89">
        <v>0.40699999999999997</v>
      </c>
      <c r="AH23" s="180" t="s">
        <v>14</v>
      </c>
      <c r="AI23" s="180" t="s">
        <v>14</v>
      </c>
      <c r="AJ23" s="91" t="s">
        <v>14</v>
      </c>
      <c r="AK23" s="182" t="s">
        <v>14</v>
      </c>
      <c r="AL23" s="93" t="s">
        <v>14</v>
      </c>
    </row>
    <row r="24" spans="1:38">
      <c r="A24" s="230" t="str">
        <f t="shared" si="0"/>
        <v>14</v>
      </c>
      <c r="B24" t="s">
        <v>39</v>
      </c>
      <c r="C24" t="s">
        <v>34</v>
      </c>
      <c r="D24" s="77">
        <v>1892</v>
      </c>
      <c r="E24" s="77" t="s">
        <v>14</v>
      </c>
      <c r="F24" s="78" t="s">
        <v>14</v>
      </c>
      <c r="G24" s="79">
        <v>1270</v>
      </c>
      <c r="H24" s="78">
        <v>0.67100000000000004</v>
      </c>
      <c r="I24" s="50">
        <v>696</v>
      </c>
      <c r="J24" s="50" t="s">
        <v>14</v>
      </c>
      <c r="K24" s="80" t="s">
        <v>14</v>
      </c>
      <c r="L24" s="51">
        <v>487</v>
      </c>
      <c r="M24" s="80">
        <v>0.7</v>
      </c>
      <c r="N24" s="46">
        <v>384</v>
      </c>
      <c r="O24" s="46" t="s">
        <v>14</v>
      </c>
      <c r="P24" s="81" t="s">
        <v>14</v>
      </c>
      <c r="Q24" s="45">
        <v>261</v>
      </c>
      <c r="R24" s="81">
        <v>0.68</v>
      </c>
      <c r="S24" s="49">
        <v>314</v>
      </c>
      <c r="T24" s="49" t="s">
        <v>14</v>
      </c>
      <c r="U24" s="82" t="s">
        <v>14</v>
      </c>
      <c r="V24" s="48">
        <v>202</v>
      </c>
      <c r="W24" s="82">
        <v>0.64300000000000002</v>
      </c>
      <c r="X24" s="83">
        <v>293</v>
      </c>
      <c r="Y24" s="83" t="s">
        <v>14</v>
      </c>
      <c r="Z24" s="84" t="s">
        <v>14</v>
      </c>
      <c r="AA24" s="85">
        <v>191</v>
      </c>
      <c r="AB24" s="84">
        <v>0.65200000000000002</v>
      </c>
      <c r="AC24" s="86">
        <v>180</v>
      </c>
      <c r="AD24" s="86" t="s">
        <v>14</v>
      </c>
      <c r="AE24" s="87" t="s">
        <v>14</v>
      </c>
      <c r="AF24" s="88">
        <v>114</v>
      </c>
      <c r="AG24" s="89">
        <v>0.63300000000000001</v>
      </c>
      <c r="AH24" s="180">
        <v>25</v>
      </c>
      <c r="AI24" s="180" t="s">
        <v>14</v>
      </c>
      <c r="AJ24" s="91" t="s">
        <v>14</v>
      </c>
      <c r="AK24" s="177">
        <v>15</v>
      </c>
      <c r="AL24" s="93">
        <v>0.6</v>
      </c>
    </row>
    <row r="25" spans="1:38">
      <c r="A25" s="230" t="str">
        <f t="shared" si="0"/>
        <v>14</v>
      </c>
      <c r="B25" t="s">
        <v>40</v>
      </c>
      <c r="C25" t="s">
        <v>36</v>
      </c>
      <c r="D25" s="77">
        <v>972</v>
      </c>
      <c r="E25" s="77" t="s">
        <v>14</v>
      </c>
      <c r="F25" s="78" t="s">
        <v>14</v>
      </c>
      <c r="G25" s="79">
        <v>645</v>
      </c>
      <c r="H25" s="78">
        <v>0.66400000000000003</v>
      </c>
      <c r="I25" s="50">
        <v>361</v>
      </c>
      <c r="J25" s="50" t="s">
        <v>14</v>
      </c>
      <c r="K25" s="80" t="s">
        <v>14</v>
      </c>
      <c r="L25" s="51">
        <v>267</v>
      </c>
      <c r="M25" s="80">
        <v>0.74</v>
      </c>
      <c r="N25" s="46">
        <v>200</v>
      </c>
      <c r="O25" s="46" t="s">
        <v>14</v>
      </c>
      <c r="P25" s="81" t="s">
        <v>14</v>
      </c>
      <c r="Q25" s="45">
        <v>139</v>
      </c>
      <c r="R25" s="81">
        <v>0.69499999999999995</v>
      </c>
      <c r="S25" s="49" t="s">
        <v>14</v>
      </c>
      <c r="T25" s="49" t="s">
        <v>14</v>
      </c>
      <c r="U25" s="82" t="s">
        <v>14</v>
      </c>
      <c r="V25" s="48" t="s">
        <v>14</v>
      </c>
      <c r="W25" s="82" t="s">
        <v>14</v>
      </c>
      <c r="X25" s="83">
        <v>93</v>
      </c>
      <c r="Y25" s="83" t="s">
        <v>14</v>
      </c>
      <c r="Z25" s="84" t="s">
        <v>14</v>
      </c>
      <c r="AA25" s="85">
        <v>53</v>
      </c>
      <c r="AB25" s="84">
        <v>0.56999999999999995</v>
      </c>
      <c r="AC25" s="86">
        <v>146</v>
      </c>
      <c r="AD25" s="86" t="s">
        <v>14</v>
      </c>
      <c r="AE25" s="87" t="s">
        <v>14</v>
      </c>
      <c r="AF25" s="88">
        <v>75</v>
      </c>
      <c r="AG25" s="89">
        <v>0.51400000000000001</v>
      </c>
      <c r="AH25" s="180" t="s">
        <v>14</v>
      </c>
      <c r="AI25" s="183" t="s">
        <v>14</v>
      </c>
      <c r="AJ25" s="91" t="s">
        <v>14</v>
      </c>
      <c r="AK25" s="182" t="s">
        <v>14</v>
      </c>
      <c r="AL25" s="93" t="s">
        <v>14</v>
      </c>
    </row>
    <row r="26" spans="1:38">
      <c r="A26" s="230" t="str">
        <f t="shared" si="0"/>
        <v>14</v>
      </c>
      <c r="B26" t="s">
        <v>41</v>
      </c>
      <c r="C26" t="s">
        <v>32</v>
      </c>
      <c r="D26" s="77">
        <v>2766</v>
      </c>
      <c r="E26" s="77" t="s">
        <v>14</v>
      </c>
      <c r="F26" s="78" t="s">
        <v>14</v>
      </c>
      <c r="G26" s="79">
        <v>1537</v>
      </c>
      <c r="H26" s="78">
        <v>0.55600000000000005</v>
      </c>
      <c r="I26" s="50" t="s">
        <v>14</v>
      </c>
      <c r="J26" s="50" t="s">
        <v>14</v>
      </c>
      <c r="K26" s="80" t="s">
        <v>14</v>
      </c>
      <c r="L26" s="51" t="s">
        <v>14</v>
      </c>
      <c r="M26" s="80" t="s">
        <v>14</v>
      </c>
      <c r="N26" s="46">
        <v>425</v>
      </c>
      <c r="O26" s="46" t="s">
        <v>14</v>
      </c>
      <c r="P26" s="81" t="s">
        <v>14</v>
      </c>
      <c r="Q26" s="45">
        <v>241</v>
      </c>
      <c r="R26" s="81">
        <v>0.56699999999999995</v>
      </c>
      <c r="S26" s="49">
        <v>412</v>
      </c>
      <c r="T26" s="49" t="s">
        <v>14</v>
      </c>
      <c r="U26" s="82" t="s">
        <v>14</v>
      </c>
      <c r="V26" s="48">
        <v>249</v>
      </c>
      <c r="W26" s="82">
        <v>0.60399999999999998</v>
      </c>
      <c r="X26" s="83">
        <v>437</v>
      </c>
      <c r="Y26" s="83" t="s">
        <v>14</v>
      </c>
      <c r="Z26" s="84" t="s">
        <v>14</v>
      </c>
      <c r="AA26" s="85">
        <v>247</v>
      </c>
      <c r="AB26" s="84">
        <v>0.56499999999999995</v>
      </c>
      <c r="AC26" s="86">
        <v>1118</v>
      </c>
      <c r="AD26" s="86" t="s">
        <v>14</v>
      </c>
      <c r="AE26" s="87" t="s">
        <v>14</v>
      </c>
      <c r="AF26" s="88">
        <v>572</v>
      </c>
      <c r="AG26" s="89">
        <v>0.51200000000000001</v>
      </c>
      <c r="AH26" s="180" t="s">
        <v>14</v>
      </c>
      <c r="AI26" s="180" t="s">
        <v>14</v>
      </c>
      <c r="AJ26" s="91" t="s">
        <v>14</v>
      </c>
      <c r="AK26" s="177" t="s">
        <v>14</v>
      </c>
      <c r="AL26" s="93" t="s">
        <v>14</v>
      </c>
    </row>
    <row r="27" spans="1:38">
      <c r="A27" s="230" t="str">
        <f t="shared" si="0"/>
        <v>14</v>
      </c>
      <c r="B27" t="s">
        <v>42</v>
      </c>
      <c r="C27" t="s">
        <v>36</v>
      </c>
      <c r="D27" s="77">
        <v>670</v>
      </c>
      <c r="E27" s="77" t="s">
        <v>14</v>
      </c>
      <c r="F27" s="78" t="s">
        <v>14</v>
      </c>
      <c r="G27" s="79">
        <v>402</v>
      </c>
      <c r="H27" s="78">
        <v>0.6</v>
      </c>
      <c r="I27" s="50">
        <v>110</v>
      </c>
      <c r="J27" s="50" t="s">
        <v>14</v>
      </c>
      <c r="K27" s="80" t="s">
        <v>14</v>
      </c>
      <c r="L27" s="51">
        <v>79</v>
      </c>
      <c r="M27" s="80">
        <v>0.71799999999999997</v>
      </c>
      <c r="N27" s="46">
        <v>98</v>
      </c>
      <c r="O27" s="46" t="s">
        <v>14</v>
      </c>
      <c r="P27" s="81" t="s">
        <v>14</v>
      </c>
      <c r="Q27" s="45">
        <v>65</v>
      </c>
      <c r="R27" s="81">
        <v>0.66300000000000003</v>
      </c>
      <c r="S27" s="49" t="s">
        <v>14</v>
      </c>
      <c r="T27" s="49" t="s">
        <v>14</v>
      </c>
      <c r="U27" s="82" t="s">
        <v>14</v>
      </c>
      <c r="V27" s="48" t="s">
        <v>14</v>
      </c>
      <c r="W27" s="82" t="s">
        <v>14</v>
      </c>
      <c r="X27" s="83">
        <v>140</v>
      </c>
      <c r="Y27" s="83" t="s">
        <v>14</v>
      </c>
      <c r="Z27" s="84" t="s">
        <v>14</v>
      </c>
      <c r="AA27" s="85">
        <v>79</v>
      </c>
      <c r="AB27" s="84">
        <v>0.56399999999999995</v>
      </c>
      <c r="AC27" s="86">
        <v>226</v>
      </c>
      <c r="AD27" s="86" t="s">
        <v>14</v>
      </c>
      <c r="AE27" s="87" t="s">
        <v>14</v>
      </c>
      <c r="AF27" s="88">
        <v>113</v>
      </c>
      <c r="AG27" s="89">
        <v>0.5</v>
      </c>
      <c r="AH27" s="180" t="s">
        <v>14</v>
      </c>
      <c r="AI27" s="183" t="s">
        <v>14</v>
      </c>
      <c r="AJ27" s="91" t="s">
        <v>14</v>
      </c>
      <c r="AK27" s="182" t="s">
        <v>14</v>
      </c>
      <c r="AL27" s="93" t="s">
        <v>14</v>
      </c>
    </row>
    <row r="28" spans="1:38">
      <c r="A28" s="230" t="str">
        <f t="shared" si="0"/>
        <v>14</v>
      </c>
      <c r="B28" t="s">
        <v>43</v>
      </c>
      <c r="C28" t="s">
        <v>36</v>
      </c>
      <c r="D28" s="77">
        <v>584</v>
      </c>
      <c r="E28" s="77" t="s">
        <v>14</v>
      </c>
      <c r="F28" s="78" t="s">
        <v>14</v>
      </c>
      <c r="G28" s="79">
        <v>363</v>
      </c>
      <c r="H28" s="78">
        <v>0.622</v>
      </c>
      <c r="I28" s="50">
        <v>142</v>
      </c>
      <c r="J28" s="50" t="s">
        <v>14</v>
      </c>
      <c r="K28" s="80" t="s">
        <v>14</v>
      </c>
      <c r="L28" s="51">
        <v>109</v>
      </c>
      <c r="M28" s="80">
        <v>0.76800000000000002</v>
      </c>
      <c r="N28" s="46">
        <v>84</v>
      </c>
      <c r="O28" s="46" t="s">
        <v>14</v>
      </c>
      <c r="P28" s="81" t="s">
        <v>14</v>
      </c>
      <c r="Q28" s="45">
        <v>58</v>
      </c>
      <c r="R28" s="81">
        <v>0.69</v>
      </c>
      <c r="S28" s="49" t="s">
        <v>14</v>
      </c>
      <c r="T28" s="49" t="s">
        <v>14</v>
      </c>
      <c r="U28" s="82" t="s">
        <v>14</v>
      </c>
      <c r="V28" s="48" t="s">
        <v>14</v>
      </c>
      <c r="W28" s="82" t="s">
        <v>14</v>
      </c>
      <c r="X28" s="83">
        <v>134</v>
      </c>
      <c r="Y28" s="83" t="s">
        <v>14</v>
      </c>
      <c r="Z28" s="84" t="s">
        <v>14</v>
      </c>
      <c r="AA28" s="85">
        <v>74</v>
      </c>
      <c r="AB28" s="84">
        <v>0.55200000000000005</v>
      </c>
      <c r="AC28" s="86">
        <v>111</v>
      </c>
      <c r="AD28" s="86" t="s">
        <v>14</v>
      </c>
      <c r="AE28" s="87" t="s">
        <v>14</v>
      </c>
      <c r="AF28" s="88">
        <v>61</v>
      </c>
      <c r="AG28" s="89">
        <v>0.55000000000000004</v>
      </c>
      <c r="AH28" s="183" t="s">
        <v>14</v>
      </c>
      <c r="AI28" s="183" t="s">
        <v>14</v>
      </c>
      <c r="AJ28" s="91" t="s">
        <v>14</v>
      </c>
      <c r="AK28" s="182" t="s">
        <v>14</v>
      </c>
      <c r="AL28" s="93" t="s">
        <v>14</v>
      </c>
    </row>
    <row r="29" spans="1:38">
      <c r="A29" s="230" t="str">
        <f t="shared" si="0"/>
        <v>14</v>
      </c>
      <c r="B29" t="s">
        <v>44</v>
      </c>
      <c r="C29" t="s">
        <v>33</v>
      </c>
      <c r="D29" s="77">
        <v>448</v>
      </c>
      <c r="E29" s="77" t="s">
        <v>14</v>
      </c>
      <c r="F29" s="78" t="s">
        <v>14</v>
      </c>
      <c r="G29" s="79">
        <v>248</v>
      </c>
      <c r="H29" s="78">
        <v>0.55400000000000005</v>
      </c>
      <c r="I29" s="50">
        <v>56</v>
      </c>
      <c r="J29" s="50" t="s">
        <v>14</v>
      </c>
      <c r="K29" s="80" t="s">
        <v>14</v>
      </c>
      <c r="L29" s="51">
        <v>36</v>
      </c>
      <c r="M29" s="80">
        <v>0.64300000000000002</v>
      </c>
      <c r="N29" s="46" t="s">
        <v>14</v>
      </c>
      <c r="O29" s="46" t="s">
        <v>14</v>
      </c>
      <c r="P29" s="81" t="s">
        <v>14</v>
      </c>
      <c r="Q29" s="45" t="s">
        <v>14</v>
      </c>
      <c r="R29" s="81" t="s">
        <v>14</v>
      </c>
      <c r="S29" s="49" t="s">
        <v>14</v>
      </c>
      <c r="T29" s="49" t="s">
        <v>14</v>
      </c>
      <c r="U29" s="82" t="s">
        <v>14</v>
      </c>
      <c r="V29" s="48" t="s">
        <v>14</v>
      </c>
      <c r="W29" s="82" t="s">
        <v>14</v>
      </c>
      <c r="X29" s="83">
        <v>97</v>
      </c>
      <c r="Y29" s="83" t="s">
        <v>14</v>
      </c>
      <c r="Z29" s="84" t="s">
        <v>14</v>
      </c>
      <c r="AA29" s="85">
        <v>47</v>
      </c>
      <c r="AB29" s="84">
        <v>0.48499999999999999</v>
      </c>
      <c r="AC29" s="86">
        <v>178</v>
      </c>
      <c r="AD29" s="86" t="s">
        <v>14</v>
      </c>
      <c r="AE29" s="87" t="s">
        <v>14</v>
      </c>
      <c r="AF29" s="88">
        <v>90</v>
      </c>
      <c r="AG29" s="89">
        <v>0.50600000000000001</v>
      </c>
      <c r="AH29" s="180" t="s">
        <v>14</v>
      </c>
      <c r="AI29" s="183" t="s">
        <v>14</v>
      </c>
      <c r="AJ29" s="91" t="s">
        <v>14</v>
      </c>
      <c r="AK29" s="182" t="s">
        <v>14</v>
      </c>
      <c r="AL29" s="93" t="s">
        <v>14</v>
      </c>
    </row>
    <row r="30" spans="1:38">
      <c r="A30" s="230" t="str">
        <f t="shared" si="0"/>
        <v>14</v>
      </c>
      <c r="B30" t="s">
        <v>45</v>
      </c>
      <c r="C30" t="s">
        <v>36</v>
      </c>
      <c r="D30" s="77">
        <v>705</v>
      </c>
      <c r="E30" s="77" t="s">
        <v>14</v>
      </c>
      <c r="F30" s="78" t="s">
        <v>14</v>
      </c>
      <c r="G30" s="79">
        <v>418</v>
      </c>
      <c r="H30" s="78">
        <v>0.59299999999999997</v>
      </c>
      <c r="I30" s="50">
        <v>100</v>
      </c>
      <c r="J30" s="50" t="s">
        <v>14</v>
      </c>
      <c r="K30" s="80" t="s">
        <v>14</v>
      </c>
      <c r="L30" s="51">
        <v>70</v>
      </c>
      <c r="M30" s="80">
        <v>0.7</v>
      </c>
      <c r="N30" s="46">
        <v>104</v>
      </c>
      <c r="O30" s="46" t="s">
        <v>14</v>
      </c>
      <c r="P30" s="81" t="s">
        <v>14</v>
      </c>
      <c r="Q30" s="45">
        <v>64</v>
      </c>
      <c r="R30" s="81">
        <v>0.61499999999999999</v>
      </c>
      <c r="S30" s="49" t="s">
        <v>14</v>
      </c>
      <c r="T30" s="49" t="s">
        <v>14</v>
      </c>
      <c r="U30" s="82" t="s">
        <v>14</v>
      </c>
      <c r="V30" s="48" t="s">
        <v>14</v>
      </c>
      <c r="W30" s="82" t="s">
        <v>14</v>
      </c>
      <c r="X30" s="83">
        <v>160</v>
      </c>
      <c r="Y30" s="83" t="s">
        <v>14</v>
      </c>
      <c r="Z30" s="84" t="s">
        <v>14</v>
      </c>
      <c r="AA30" s="85">
        <v>89</v>
      </c>
      <c r="AB30" s="84">
        <v>0.55600000000000005</v>
      </c>
      <c r="AC30" s="86">
        <v>205</v>
      </c>
      <c r="AD30" s="86" t="s">
        <v>14</v>
      </c>
      <c r="AE30" s="87" t="s">
        <v>14</v>
      </c>
      <c r="AF30" s="88">
        <v>111</v>
      </c>
      <c r="AG30" s="89">
        <v>0.54100000000000004</v>
      </c>
      <c r="AH30" s="183" t="s">
        <v>14</v>
      </c>
      <c r="AI30" s="183" t="s">
        <v>14</v>
      </c>
      <c r="AJ30" s="91" t="s">
        <v>14</v>
      </c>
      <c r="AK30" s="182" t="s">
        <v>14</v>
      </c>
      <c r="AL30" s="93" t="s">
        <v>14</v>
      </c>
    </row>
    <row r="31" spans="1:38">
      <c r="A31" s="230" t="str">
        <f t="shared" si="0"/>
        <v>14</v>
      </c>
      <c r="B31" t="s">
        <v>46</v>
      </c>
      <c r="C31" t="s">
        <v>34</v>
      </c>
      <c r="D31" s="77">
        <v>553</v>
      </c>
      <c r="E31" s="77" t="s">
        <v>14</v>
      </c>
      <c r="F31" s="78" t="s">
        <v>14</v>
      </c>
      <c r="G31" s="79">
        <v>323</v>
      </c>
      <c r="H31" s="78">
        <v>0.58399999999999996</v>
      </c>
      <c r="I31" s="50">
        <v>116</v>
      </c>
      <c r="J31" s="50" t="s">
        <v>14</v>
      </c>
      <c r="K31" s="80" t="s">
        <v>14</v>
      </c>
      <c r="L31" s="51">
        <v>81</v>
      </c>
      <c r="M31" s="80">
        <v>0.69799999999999995</v>
      </c>
      <c r="N31" s="46">
        <v>146</v>
      </c>
      <c r="O31" s="46" t="s">
        <v>14</v>
      </c>
      <c r="P31" s="81" t="s">
        <v>14</v>
      </c>
      <c r="Q31" s="45">
        <v>85</v>
      </c>
      <c r="R31" s="81">
        <v>0.58199999999999996</v>
      </c>
      <c r="S31" s="49">
        <v>121</v>
      </c>
      <c r="T31" s="49" t="s">
        <v>14</v>
      </c>
      <c r="U31" s="82" t="s">
        <v>14</v>
      </c>
      <c r="V31" s="48">
        <v>71</v>
      </c>
      <c r="W31" s="82">
        <v>0.58699999999999997</v>
      </c>
      <c r="X31" s="83">
        <v>109</v>
      </c>
      <c r="Y31" s="83" t="s">
        <v>14</v>
      </c>
      <c r="Z31" s="84" t="s">
        <v>14</v>
      </c>
      <c r="AA31" s="85">
        <v>63</v>
      </c>
      <c r="AB31" s="84">
        <v>0.57799999999999996</v>
      </c>
      <c r="AC31" s="86" t="s">
        <v>14</v>
      </c>
      <c r="AD31" s="86" t="s">
        <v>14</v>
      </c>
      <c r="AE31" s="87" t="s">
        <v>14</v>
      </c>
      <c r="AF31" s="88" t="s">
        <v>14</v>
      </c>
      <c r="AG31" s="89" t="s">
        <v>14</v>
      </c>
      <c r="AH31" s="183" t="s">
        <v>14</v>
      </c>
      <c r="AI31" s="180" t="s">
        <v>14</v>
      </c>
      <c r="AJ31" s="91" t="s">
        <v>14</v>
      </c>
      <c r="AK31" s="177" t="s">
        <v>14</v>
      </c>
      <c r="AL31" s="93" t="s">
        <v>14</v>
      </c>
    </row>
    <row r="32" spans="1:38">
      <c r="A32" s="230" t="str">
        <f t="shared" si="0"/>
        <v>14</v>
      </c>
      <c r="B32" t="s">
        <v>47</v>
      </c>
      <c r="C32" t="s">
        <v>32</v>
      </c>
      <c r="D32" s="77">
        <v>745</v>
      </c>
      <c r="E32" s="77" t="s">
        <v>14</v>
      </c>
      <c r="F32" s="78" t="s">
        <v>14</v>
      </c>
      <c r="G32" s="79">
        <v>329</v>
      </c>
      <c r="H32" s="78">
        <v>0.442</v>
      </c>
      <c r="I32" s="50" t="s">
        <v>14</v>
      </c>
      <c r="J32" s="50" t="s">
        <v>14</v>
      </c>
      <c r="K32" s="80" t="s">
        <v>14</v>
      </c>
      <c r="L32" s="51" t="s">
        <v>14</v>
      </c>
      <c r="M32" s="80" t="s">
        <v>14</v>
      </c>
      <c r="N32" s="46">
        <v>87</v>
      </c>
      <c r="O32" s="46" t="s">
        <v>14</v>
      </c>
      <c r="P32" s="81" t="s">
        <v>14</v>
      </c>
      <c r="Q32" s="45">
        <v>44</v>
      </c>
      <c r="R32" s="81">
        <v>0.50600000000000001</v>
      </c>
      <c r="S32" s="49">
        <v>126</v>
      </c>
      <c r="T32" s="49" t="s">
        <v>14</v>
      </c>
      <c r="U32" s="82" t="s">
        <v>14</v>
      </c>
      <c r="V32" s="48">
        <v>67</v>
      </c>
      <c r="W32" s="82">
        <v>0.53200000000000003</v>
      </c>
      <c r="X32" s="83">
        <v>146</v>
      </c>
      <c r="Y32" s="83" t="s">
        <v>14</v>
      </c>
      <c r="Z32" s="84" t="s">
        <v>14</v>
      </c>
      <c r="AA32" s="85">
        <v>61</v>
      </c>
      <c r="AB32" s="84">
        <v>0.41799999999999998</v>
      </c>
      <c r="AC32" s="86" t="s">
        <v>14</v>
      </c>
      <c r="AD32" s="86" t="s">
        <v>14</v>
      </c>
      <c r="AE32" s="87" t="s">
        <v>14</v>
      </c>
      <c r="AF32" s="88" t="s">
        <v>14</v>
      </c>
      <c r="AG32" s="89" t="s">
        <v>14</v>
      </c>
      <c r="AH32" s="180" t="s">
        <v>14</v>
      </c>
      <c r="AI32" s="183" t="s">
        <v>14</v>
      </c>
      <c r="AJ32" s="91" t="s">
        <v>14</v>
      </c>
      <c r="AK32" s="182" t="s">
        <v>14</v>
      </c>
      <c r="AL32" s="93" t="s">
        <v>14</v>
      </c>
    </row>
    <row r="33" spans="1:38">
      <c r="A33" s="230" t="str">
        <f t="shared" si="0"/>
        <v>14</v>
      </c>
      <c r="B33" t="s">
        <v>48</v>
      </c>
      <c r="C33" t="s">
        <v>34</v>
      </c>
      <c r="D33" s="77">
        <v>234</v>
      </c>
      <c r="E33" s="77" t="s">
        <v>14</v>
      </c>
      <c r="F33" s="78" t="s">
        <v>14</v>
      </c>
      <c r="G33" s="79">
        <v>139</v>
      </c>
      <c r="H33" s="78">
        <v>0.59399999999999997</v>
      </c>
      <c r="I33" s="50" t="s">
        <v>14</v>
      </c>
      <c r="J33" s="50" t="s">
        <v>14</v>
      </c>
      <c r="K33" s="80" t="s">
        <v>14</v>
      </c>
      <c r="L33" s="51" t="s">
        <v>14</v>
      </c>
      <c r="M33" s="80" t="s">
        <v>14</v>
      </c>
      <c r="N33" s="46" t="s">
        <v>14</v>
      </c>
      <c r="O33" s="46" t="s">
        <v>14</v>
      </c>
      <c r="P33" s="81" t="s">
        <v>14</v>
      </c>
      <c r="Q33" s="45" t="s">
        <v>14</v>
      </c>
      <c r="R33" s="81" t="s">
        <v>14</v>
      </c>
      <c r="S33" s="49" t="s">
        <v>14</v>
      </c>
      <c r="T33" s="49" t="s">
        <v>14</v>
      </c>
      <c r="U33" s="82" t="s">
        <v>14</v>
      </c>
      <c r="V33" s="48" t="s">
        <v>14</v>
      </c>
      <c r="W33" s="82" t="s">
        <v>14</v>
      </c>
      <c r="X33" s="83">
        <v>52</v>
      </c>
      <c r="Y33" s="83" t="s">
        <v>14</v>
      </c>
      <c r="Z33" s="84" t="s">
        <v>14</v>
      </c>
      <c r="AA33" s="85">
        <v>28</v>
      </c>
      <c r="AB33" s="84">
        <v>0.53800000000000003</v>
      </c>
      <c r="AC33" s="86" t="s">
        <v>14</v>
      </c>
      <c r="AD33" s="86" t="s">
        <v>14</v>
      </c>
      <c r="AE33" s="87" t="s">
        <v>14</v>
      </c>
      <c r="AF33" s="88" t="s">
        <v>14</v>
      </c>
      <c r="AG33" s="89" t="s">
        <v>14</v>
      </c>
      <c r="AH33" s="180" t="s">
        <v>14</v>
      </c>
      <c r="AI33" s="183" t="s">
        <v>14</v>
      </c>
      <c r="AJ33" s="91" t="s">
        <v>14</v>
      </c>
      <c r="AK33" s="182" t="s">
        <v>14</v>
      </c>
      <c r="AL33" s="93" t="s">
        <v>14</v>
      </c>
    </row>
    <row r="34" spans="1:38">
      <c r="A34" s="230" t="str">
        <f t="shared" si="0"/>
        <v>14</v>
      </c>
      <c r="B34" t="s">
        <v>49</v>
      </c>
      <c r="C34" t="s">
        <v>34</v>
      </c>
      <c r="D34" s="77">
        <v>1151</v>
      </c>
      <c r="E34" s="77" t="s">
        <v>14</v>
      </c>
      <c r="F34" s="78" t="s">
        <v>14</v>
      </c>
      <c r="G34" s="79">
        <v>726</v>
      </c>
      <c r="H34" s="78">
        <v>0.63100000000000001</v>
      </c>
      <c r="I34" s="50">
        <v>325</v>
      </c>
      <c r="J34" s="50" t="s">
        <v>14</v>
      </c>
      <c r="K34" s="80" t="s">
        <v>14</v>
      </c>
      <c r="L34" s="51">
        <v>222</v>
      </c>
      <c r="M34" s="80">
        <v>0.68300000000000005</v>
      </c>
      <c r="N34" s="46">
        <v>235</v>
      </c>
      <c r="O34" s="46" t="s">
        <v>14</v>
      </c>
      <c r="P34" s="81" t="s">
        <v>14</v>
      </c>
      <c r="Q34" s="45">
        <v>162</v>
      </c>
      <c r="R34" s="81">
        <v>0.68899999999999995</v>
      </c>
      <c r="S34" s="49">
        <v>211</v>
      </c>
      <c r="T34" s="49" t="s">
        <v>14</v>
      </c>
      <c r="U34" s="82" t="s">
        <v>14</v>
      </c>
      <c r="V34" s="48">
        <v>126</v>
      </c>
      <c r="W34" s="82">
        <v>0.59699999999999998</v>
      </c>
      <c r="X34" s="83">
        <v>230</v>
      </c>
      <c r="Y34" s="83" t="s">
        <v>14</v>
      </c>
      <c r="Z34" s="84" t="s">
        <v>14</v>
      </c>
      <c r="AA34" s="85">
        <v>148</v>
      </c>
      <c r="AB34" s="84">
        <v>0.64300000000000002</v>
      </c>
      <c r="AC34" s="86" t="s">
        <v>14</v>
      </c>
      <c r="AD34" s="86" t="s">
        <v>14</v>
      </c>
      <c r="AE34" s="87" t="s">
        <v>14</v>
      </c>
      <c r="AF34" s="88" t="s">
        <v>14</v>
      </c>
      <c r="AG34" s="89" t="s">
        <v>14</v>
      </c>
      <c r="AH34" s="180" t="s">
        <v>14</v>
      </c>
      <c r="AI34" s="180" t="s">
        <v>14</v>
      </c>
      <c r="AJ34" s="91" t="s">
        <v>14</v>
      </c>
      <c r="AK34" s="177" t="s">
        <v>14</v>
      </c>
      <c r="AL34" s="93" t="s">
        <v>14</v>
      </c>
    </row>
    <row r="35" spans="1:38">
      <c r="A35" s="230" t="str">
        <f t="shared" si="0"/>
        <v>14</v>
      </c>
      <c r="B35" t="s">
        <v>50</v>
      </c>
      <c r="C35" t="s">
        <v>33</v>
      </c>
      <c r="D35" s="77">
        <v>175</v>
      </c>
      <c r="E35" s="77" t="s">
        <v>14</v>
      </c>
      <c r="F35" s="78" t="s">
        <v>14</v>
      </c>
      <c r="G35" s="79">
        <v>90</v>
      </c>
      <c r="H35" s="78">
        <v>0.51400000000000001</v>
      </c>
      <c r="I35" s="50" t="s">
        <v>14</v>
      </c>
      <c r="J35" s="50" t="s">
        <v>14</v>
      </c>
      <c r="K35" s="80" t="s">
        <v>14</v>
      </c>
      <c r="L35" s="51" t="s">
        <v>14</v>
      </c>
      <c r="M35" s="80" t="s">
        <v>14</v>
      </c>
      <c r="N35" s="46" t="s">
        <v>14</v>
      </c>
      <c r="O35" s="46" t="s">
        <v>14</v>
      </c>
      <c r="P35" s="81" t="s">
        <v>14</v>
      </c>
      <c r="Q35" s="45" t="s">
        <v>14</v>
      </c>
      <c r="R35" s="81" t="s">
        <v>14</v>
      </c>
      <c r="S35" s="49" t="s">
        <v>14</v>
      </c>
      <c r="T35" s="49" t="s">
        <v>14</v>
      </c>
      <c r="U35" s="82" t="s">
        <v>14</v>
      </c>
      <c r="V35" s="48" t="s">
        <v>14</v>
      </c>
      <c r="W35" s="82" t="s">
        <v>14</v>
      </c>
      <c r="X35" s="83">
        <v>28</v>
      </c>
      <c r="Y35" s="83" t="s">
        <v>14</v>
      </c>
      <c r="Z35" s="84" t="s">
        <v>14</v>
      </c>
      <c r="AA35" s="85">
        <v>16</v>
      </c>
      <c r="AB35" s="84">
        <v>0.57099999999999995</v>
      </c>
      <c r="AC35" s="86">
        <v>104</v>
      </c>
      <c r="AD35" s="86" t="s">
        <v>14</v>
      </c>
      <c r="AE35" s="87" t="s">
        <v>14</v>
      </c>
      <c r="AF35" s="88">
        <v>49</v>
      </c>
      <c r="AG35" s="89">
        <v>0.47099999999999997</v>
      </c>
      <c r="AH35" s="183" t="s">
        <v>14</v>
      </c>
      <c r="AI35" s="183" t="s">
        <v>14</v>
      </c>
      <c r="AJ35" s="91" t="s">
        <v>14</v>
      </c>
      <c r="AK35" s="182" t="s">
        <v>14</v>
      </c>
      <c r="AL35" s="93" t="s">
        <v>14</v>
      </c>
    </row>
    <row r="36" spans="1:38">
      <c r="A36" s="230" t="str">
        <f t="shared" si="0"/>
        <v>14</v>
      </c>
      <c r="B36" t="s">
        <v>51</v>
      </c>
      <c r="C36" t="s">
        <v>33</v>
      </c>
      <c r="D36" s="77">
        <v>458</v>
      </c>
      <c r="E36" s="77" t="s">
        <v>14</v>
      </c>
      <c r="F36" s="78" t="s">
        <v>14</v>
      </c>
      <c r="G36" s="79">
        <v>251</v>
      </c>
      <c r="H36" s="78">
        <v>0.54800000000000004</v>
      </c>
      <c r="I36" s="50" t="s">
        <v>14</v>
      </c>
      <c r="J36" s="50" t="s">
        <v>14</v>
      </c>
      <c r="K36" s="80" t="s">
        <v>14</v>
      </c>
      <c r="L36" s="51" t="s">
        <v>14</v>
      </c>
      <c r="M36" s="80" t="s">
        <v>14</v>
      </c>
      <c r="N36" s="46">
        <v>79</v>
      </c>
      <c r="O36" s="46" t="s">
        <v>14</v>
      </c>
      <c r="P36" s="81" t="s">
        <v>14</v>
      </c>
      <c r="Q36" s="45">
        <v>51</v>
      </c>
      <c r="R36" s="81">
        <v>0.64600000000000002</v>
      </c>
      <c r="S36" s="49">
        <v>86</v>
      </c>
      <c r="T36" s="49" t="s">
        <v>14</v>
      </c>
      <c r="U36" s="82" t="s">
        <v>14</v>
      </c>
      <c r="V36" s="48">
        <v>44</v>
      </c>
      <c r="W36" s="82">
        <v>0.51200000000000001</v>
      </c>
      <c r="X36" s="83">
        <v>121</v>
      </c>
      <c r="Y36" s="83" t="s">
        <v>14</v>
      </c>
      <c r="Z36" s="84" t="s">
        <v>14</v>
      </c>
      <c r="AA36" s="85">
        <v>67</v>
      </c>
      <c r="AB36" s="84">
        <v>0.55400000000000005</v>
      </c>
      <c r="AC36" s="86">
        <v>90</v>
      </c>
      <c r="AD36" s="86" t="s">
        <v>14</v>
      </c>
      <c r="AE36" s="87" t="s">
        <v>14</v>
      </c>
      <c r="AF36" s="88">
        <v>41</v>
      </c>
      <c r="AG36" s="89">
        <v>0.45600000000000002</v>
      </c>
      <c r="AH36" s="180" t="s">
        <v>14</v>
      </c>
      <c r="AI36" s="180" t="s">
        <v>14</v>
      </c>
      <c r="AJ36" s="91" t="s">
        <v>14</v>
      </c>
      <c r="AK36" s="177" t="s">
        <v>14</v>
      </c>
      <c r="AL36" s="93" t="s">
        <v>14</v>
      </c>
    </row>
    <row r="37" spans="1:38">
      <c r="A37" s="230" t="str">
        <f t="shared" si="0"/>
        <v>14</v>
      </c>
      <c r="B37" t="s">
        <v>52</v>
      </c>
      <c r="C37" t="s">
        <v>33</v>
      </c>
      <c r="D37" s="77">
        <v>1759</v>
      </c>
      <c r="E37" s="77" t="s">
        <v>14</v>
      </c>
      <c r="F37" s="78" t="s">
        <v>14</v>
      </c>
      <c r="G37" s="79">
        <v>961</v>
      </c>
      <c r="H37" s="78">
        <v>0.54600000000000004</v>
      </c>
      <c r="I37" s="50">
        <v>253</v>
      </c>
      <c r="J37" s="50" t="s">
        <v>14</v>
      </c>
      <c r="K37" s="80" t="s">
        <v>14</v>
      </c>
      <c r="L37" s="51">
        <v>153</v>
      </c>
      <c r="M37" s="80">
        <v>0.60499999999999998</v>
      </c>
      <c r="N37" s="46">
        <v>291</v>
      </c>
      <c r="O37" s="46" t="s">
        <v>14</v>
      </c>
      <c r="P37" s="81" t="s">
        <v>14</v>
      </c>
      <c r="Q37" s="45">
        <v>174</v>
      </c>
      <c r="R37" s="81">
        <v>0.59799999999999998</v>
      </c>
      <c r="S37" s="49">
        <v>317</v>
      </c>
      <c r="T37" s="49" t="s">
        <v>14</v>
      </c>
      <c r="U37" s="82" t="s">
        <v>14</v>
      </c>
      <c r="V37" s="48">
        <v>176</v>
      </c>
      <c r="W37" s="82">
        <v>0.55500000000000005</v>
      </c>
      <c r="X37" s="83">
        <v>396</v>
      </c>
      <c r="Y37" s="83" t="s">
        <v>14</v>
      </c>
      <c r="Z37" s="84" t="s">
        <v>14</v>
      </c>
      <c r="AA37" s="85">
        <v>218</v>
      </c>
      <c r="AB37" s="84">
        <v>0.55100000000000005</v>
      </c>
      <c r="AC37" s="86">
        <v>469</v>
      </c>
      <c r="AD37" s="86" t="s">
        <v>14</v>
      </c>
      <c r="AE37" s="87" t="s">
        <v>14</v>
      </c>
      <c r="AF37" s="88">
        <v>226</v>
      </c>
      <c r="AG37" s="89">
        <v>0.48199999999999998</v>
      </c>
      <c r="AH37" s="180">
        <v>33</v>
      </c>
      <c r="AI37" s="180" t="s">
        <v>14</v>
      </c>
      <c r="AJ37" s="91" t="s">
        <v>14</v>
      </c>
      <c r="AK37" s="177">
        <v>14</v>
      </c>
      <c r="AL37" s="93">
        <v>0.42399999999999999</v>
      </c>
    </row>
    <row r="38" spans="1:38">
      <c r="A38" s="230" t="str">
        <f t="shared" si="0"/>
        <v>14</v>
      </c>
      <c r="B38" t="s">
        <v>53</v>
      </c>
      <c r="C38" t="s">
        <v>36</v>
      </c>
      <c r="D38" s="77">
        <v>164</v>
      </c>
      <c r="E38" s="77" t="s">
        <v>14</v>
      </c>
      <c r="F38" s="78" t="s">
        <v>14</v>
      </c>
      <c r="G38" s="79">
        <v>108</v>
      </c>
      <c r="H38" s="78">
        <v>0.65900000000000003</v>
      </c>
      <c r="I38" s="50" t="s">
        <v>14</v>
      </c>
      <c r="J38" s="50" t="s">
        <v>14</v>
      </c>
      <c r="K38" s="80" t="s">
        <v>14</v>
      </c>
      <c r="L38" s="51" t="s">
        <v>14</v>
      </c>
      <c r="M38" s="80" t="s">
        <v>14</v>
      </c>
      <c r="N38" s="46">
        <v>36</v>
      </c>
      <c r="O38" s="46" t="s">
        <v>14</v>
      </c>
      <c r="P38" s="81" t="s">
        <v>14</v>
      </c>
      <c r="Q38" s="45">
        <v>24</v>
      </c>
      <c r="R38" s="81">
        <v>0.66700000000000004</v>
      </c>
      <c r="S38" s="49" t="s">
        <v>14</v>
      </c>
      <c r="T38" s="49" t="s">
        <v>14</v>
      </c>
      <c r="U38" s="82" t="s">
        <v>14</v>
      </c>
      <c r="V38" s="48" t="s">
        <v>14</v>
      </c>
      <c r="W38" s="82" t="s">
        <v>14</v>
      </c>
      <c r="X38" s="83">
        <v>38</v>
      </c>
      <c r="Y38" s="83" t="s">
        <v>14</v>
      </c>
      <c r="Z38" s="84" t="s">
        <v>14</v>
      </c>
      <c r="AA38" s="85">
        <v>22</v>
      </c>
      <c r="AB38" s="84">
        <v>0.57899999999999996</v>
      </c>
      <c r="AC38" s="86">
        <v>26</v>
      </c>
      <c r="AD38" s="86" t="s">
        <v>14</v>
      </c>
      <c r="AE38" s="87" t="s">
        <v>14</v>
      </c>
      <c r="AF38" s="88">
        <v>14</v>
      </c>
      <c r="AG38" s="89">
        <v>0.53800000000000003</v>
      </c>
      <c r="AH38" s="183" t="s">
        <v>14</v>
      </c>
      <c r="AI38" s="183" t="s">
        <v>14</v>
      </c>
      <c r="AJ38" s="91" t="s">
        <v>14</v>
      </c>
      <c r="AK38" s="182" t="s">
        <v>14</v>
      </c>
      <c r="AL38" s="93" t="s">
        <v>14</v>
      </c>
    </row>
    <row r="39" spans="1:38">
      <c r="A39" s="230" t="str">
        <f t="shared" si="0"/>
        <v>14</v>
      </c>
      <c r="B39" t="s">
        <v>54</v>
      </c>
      <c r="C39" t="s">
        <v>32</v>
      </c>
      <c r="D39" s="77">
        <v>2498</v>
      </c>
      <c r="E39" s="77" t="s">
        <v>14</v>
      </c>
      <c r="F39" s="78" t="s">
        <v>14</v>
      </c>
      <c r="G39" s="79">
        <v>1527</v>
      </c>
      <c r="H39" s="78">
        <v>0.61099999999999999</v>
      </c>
      <c r="I39" s="50">
        <v>641</v>
      </c>
      <c r="J39" s="50" t="s">
        <v>14</v>
      </c>
      <c r="K39" s="80" t="s">
        <v>14</v>
      </c>
      <c r="L39" s="51">
        <v>432</v>
      </c>
      <c r="M39" s="80">
        <v>0.67400000000000004</v>
      </c>
      <c r="N39" s="46">
        <v>648</v>
      </c>
      <c r="O39" s="46" t="s">
        <v>14</v>
      </c>
      <c r="P39" s="81" t="s">
        <v>14</v>
      </c>
      <c r="Q39" s="45">
        <v>403</v>
      </c>
      <c r="R39" s="81">
        <v>0.622</v>
      </c>
      <c r="S39" s="49">
        <v>523</v>
      </c>
      <c r="T39" s="49" t="s">
        <v>14</v>
      </c>
      <c r="U39" s="82" t="s">
        <v>14</v>
      </c>
      <c r="V39" s="48">
        <v>308</v>
      </c>
      <c r="W39" s="82">
        <v>0.58899999999999997</v>
      </c>
      <c r="X39" s="83">
        <v>413</v>
      </c>
      <c r="Y39" s="83" t="s">
        <v>14</v>
      </c>
      <c r="Z39" s="84" t="s">
        <v>14</v>
      </c>
      <c r="AA39" s="85">
        <v>242</v>
      </c>
      <c r="AB39" s="84">
        <v>0.58599999999999997</v>
      </c>
      <c r="AC39" s="86" t="s">
        <v>14</v>
      </c>
      <c r="AD39" s="86" t="s">
        <v>14</v>
      </c>
      <c r="AE39" s="87" t="s">
        <v>14</v>
      </c>
      <c r="AF39" s="88" t="s">
        <v>14</v>
      </c>
      <c r="AG39" s="89" t="s">
        <v>14</v>
      </c>
      <c r="AH39" s="180" t="s">
        <v>14</v>
      </c>
      <c r="AI39" s="180" t="s">
        <v>14</v>
      </c>
      <c r="AJ39" s="91" t="s">
        <v>14</v>
      </c>
      <c r="AK39" s="177" t="s">
        <v>14</v>
      </c>
      <c r="AL39" s="93" t="s">
        <v>14</v>
      </c>
    </row>
    <row r="40" spans="1:38">
      <c r="A40" s="230" t="str">
        <f t="shared" si="0"/>
        <v>14</v>
      </c>
      <c r="B40" t="s">
        <v>55</v>
      </c>
      <c r="C40" t="s">
        <v>34</v>
      </c>
      <c r="D40" s="77">
        <v>96</v>
      </c>
      <c r="E40" s="77" t="s">
        <v>14</v>
      </c>
      <c r="F40" s="78" t="s">
        <v>14</v>
      </c>
      <c r="G40" s="79">
        <v>60</v>
      </c>
      <c r="H40" s="78">
        <v>0.625</v>
      </c>
      <c r="I40" s="184" t="s">
        <v>14</v>
      </c>
      <c r="J40" s="184" t="s">
        <v>14</v>
      </c>
      <c r="K40" s="80" t="s">
        <v>14</v>
      </c>
      <c r="L40" s="184" t="s">
        <v>14</v>
      </c>
      <c r="M40" s="80" t="s">
        <v>14</v>
      </c>
      <c r="N40" s="46" t="s">
        <v>14</v>
      </c>
      <c r="O40" s="46" t="s">
        <v>14</v>
      </c>
      <c r="P40" s="81" t="s">
        <v>14</v>
      </c>
      <c r="Q40" s="45" t="s">
        <v>14</v>
      </c>
      <c r="R40" s="81" t="s">
        <v>14</v>
      </c>
      <c r="S40" s="49" t="s">
        <v>14</v>
      </c>
      <c r="T40" s="49" t="s">
        <v>14</v>
      </c>
      <c r="U40" s="82" t="s">
        <v>14</v>
      </c>
      <c r="V40" s="48" t="s">
        <v>14</v>
      </c>
      <c r="W40" s="82" t="s">
        <v>14</v>
      </c>
      <c r="X40" s="83">
        <v>39</v>
      </c>
      <c r="Y40" s="83" t="s">
        <v>14</v>
      </c>
      <c r="Z40" s="84" t="s">
        <v>14</v>
      </c>
      <c r="AA40" s="85">
        <v>21</v>
      </c>
      <c r="AB40" s="84">
        <v>0.53800000000000003</v>
      </c>
      <c r="AC40" s="86" t="s">
        <v>14</v>
      </c>
      <c r="AD40" s="86" t="s">
        <v>14</v>
      </c>
      <c r="AE40" s="87" t="s">
        <v>14</v>
      </c>
      <c r="AF40" s="88" t="s">
        <v>14</v>
      </c>
      <c r="AG40" s="89" t="s">
        <v>14</v>
      </c>
      <c r="AH40" s="180" t="s">
        <v>14</v>
      </c>
      <c r="AI40" s="180" t="s">
        <v>14</v>
      </c>
      <c r="AJ40" s="91" t="s">
        <v>14</v>
      </c>
      <c r="AK40" s="177" t="s">
        <v>14</v>
      </c>
      <c r="AL40" s="93" t="s">
        <v>14</v>
      </c>
    </row>
    <row r="41" spans="1:38" ht="15.75" thickBot="1">
      <c r="A41" s="231" t="str">
        <f t="shared" si="0"/>
        <v>14</v>
      </c>
      <c r="B41" s="3" t="s">
        <v>56</v>
      </c>
      <c r="C41" s="3" t="s">
        <v>36</v>
      </c>
      <c r="D41" s="94">
        <v>254</v>
      </c>
      <c r="E41" s="94" t="s">
        <v>14</v>
      </c>
      <c r="F41" s="95" t="s">
        <v>14</v>
      </c>
      <c r="G41" s="96">
        <v>124</v>
      </c>
      <c r="H41" s="95">
        <v>0.48799999999999999</v>
      </c>
      <c r="I41" s="97" t="s">
        <v>14</v>
      </c>
      <c r="J41" s="97" t="s">
        <v>14</v>
      </c>
      <c r="K41" s="98" t="s">
        <v>14</v>
      </c>
      <c r="L41" s="99" t="s">
        <v>14</v>
      </c>
      <c r="M41" s="98" t="s">
        <v>14</v>
      </c>
      <c r="N41" s="100">
        <v>21</v>
      </c>
      <c r="O41" s="100" t="s">
        <v>14</v>
      </c>
      <c r="P41" s="101" t="s">
        <v>14</v>
      </c>
      <c r="Q41" s="47">
        <v>11</v>
      </c>
      <c r="R41" s="101">
        <v>0.52400000000000002</v>
      </c>
      <c r="S41" s="102">
        <v>51</v>
      </c>
      <c r="T41" s="102" t="s">
        <v>14</v>
      </c>
      <c r="U41" s="103" t="s">
        <v>14</v>
      </c>
      <c r="V41" s="104">
        <v>27</v>
      </c>
      <c r="W41" s="103">
        <v>0.52900000000000003</v>
      </c>
      <c r="X41" s="105">
        <v>57</v>
      </c>
      <c r="Y41" s="105" t="s">
        <v>14</v>
      </c>
      <c r="Z41" s="106" t="s">
        <v>14</v>
      </c>
      <c r="AA41" s="107">
        <v>32</v>
      </c>
      <c r="AB41" s="106">
        <v>0.56100000000000005</v>
      </c>
      <c r="AC41" s="108">
        <v>105</v>
      </c>
      <c r="AD41" s="109" t="s">
        <v>14</v>
      </c>
      <c r="AE41" s="110" t="s">
        <v>14</v>
      </c>
      <c r="AF41" s="111">
        <v>44</v>
      </c>
      <c r="AG41" s="112">
        <v>0.41899999999999998</v>
      </c>
      <c r="AH41" s="181" t="s">
        <v>14</v>
      </c>
      <c r="AI41" s="181" t="s">
        <v>14</v>
      </c>
      <c r="AJ41" s="114" t="s">
        <v>14</v>
      </c>
      <c r="AK41" s="178" t="s">
        <v>14</v>
      </c>
      <c r="AL41" s="116" t="s">
        <v>14</v>
      </c>
    </row>
    <row r="42" spans="1:38">
      <c r="A42" s="229" t="s">
        <v>57</v>
      </c>
      <c r="B42" s="5" t="s">
        <v>31</v>
      </c>
      <c r="C42" s="4" t="s">
        <v>31</v>
      </c>
      <c r="D42" s="117">
        <v>19907</v>
      </c>
      <c r="E42" s="117">
        <v>13510</v>
      </c>
      <c r="F42" s="118">
        <v>0.67900000000000005</v>
      </c>
      <c r="G42" s="119">
        <v>11010</v>
      </c>
      <c r="H42" s="118">
        <v>0.55300000000000005</v>
      </c>
      <c r="I42" s="120">
        <v>4141</v>
      </c>
      <c r="J42" s="120">
        <v>3113</v>
      </c>
      <c r="K42" s="121">
        <v>0.752</v>
      </c>
      <c r="L42" s="122">
        <v>2653</v>
      </c>
      <c r="M42" s="121">
        <v>0.64100000000000001</v>
      </c>
      <c r="N42" s="123">
        <v>3581</v>
      </c>
      <c r="O42" s="123">
        <v>2560</v>
      </c>
      <c r="P42" s="124">
        <v>0.71499999999999997</v>
      </c>
      <c r="Q42" s="125">
        <v>2067</v>
      </c>
      <c r="R42" s="124">
        <v>0.57699999999999996</v>
      </c>
      <c r="S42" s="126">
        <v>3608</v>
      </c>
      <c r="T42" s="126">
        <v>2422</v>
      </c>
      <c r="U42" s="127">
        <v>0.67100000000000004</v>
      </c>
      <c r="V42" s="128">
        <v>1994</v>
      </c>
      <c r="W42" s="127">
        <v>0.55300000000000005</v>
      </c>
      <c r="X42" s="129">
        <v>3589</v>
      </c>
      <c r="Y42" s="129">
        <v>2373</v>
      </c>
      <c r="Z42" s="67">
        <v>0.66100000000000003</v>
      </c>
      <c r="AA42" s="130">
        <v>1932</v>
      </c>
      <c r="AB42" s="67">
        <v>0.53800000000000003</v>
      </c>
      <c r="AC42" s="68">
        <v>4493</v>
      </c>
      <c r="AD42" s="131">
        <v>2917</v>
      </c>
      <c r="AE42" s="132">
        <v>0.64900000000000002</v>
      </c>
      <c r="AF42" s="133">
        <v>2260</v>
      </c>
      <c r="AG42" s="71">
        <v>0.503</v>
      </c>
      <c r="AH42" s="179">
        <v>495</v>
      </c>
      <c r="AI42" s="179">
        <v>125</v>
      </c>
      <c r="AJ42" s="73">
        <v>0.253</v>
      </c>
      <c r="AK42" s="176">
        <v>104</v>
      </c>
      <c r="AL42" s="76">
        <v>0.21</v>
      </c>
    </row>
    <row r="43" spans="1:38">
      <c r="A43" s="230" t="str">
        <f>A42</f>
        <v>17</v>
      </c>
      <c r="B43" s="4" t="s">
        <v>32</v>
      </c>
      <c r="C43" s="4" t="s">
        <v>32</v>
      </c>
      <c r="D43" s="52">
        <v>8075</v>
      </c>
      <c r="E43" s="52">
        <v>5248</v>
      </c>
      <c r="F43" s="53">
        <v>0.65</v>
      </c>
      <c r="G43" s="54">
        <v>3861</v>
      </c>
      <c r="H43" s="53">
        <v>0.47799999999999998</v>
      </c>
      <c r="I43" s="55">
        <v>1458</v>
      </c>
      <c r="J43" s="55">
        <v>1053</v>
      </c>
      <c r="K43" s="56">
        <v>0.72199999999999998</v>
      </c>
      <c r="L43" s="57">
        <v>806</v>
      </c>
      <c r="M43" s="56">
        <v>0.55300000000000005</v>
      </c>
      <c r="N43" s="58">
        <v>1501</v>
      </c>
      <c r="O43" s="58">
        <v>1062</v>
      </c>
      <c r="P43" s="59">
        <v>0.70799999999999996</v>
      </c>
      <c r="Q43" s="60">
        <v>770</v>
      </c>
      <c r="R43" s="59">
        <v>0.51300000000000001</v>
      </c>
      <c r="S43" s="61">
        <v>1450</v>
      </c>
      <c r="T43" s="61">
        <v>942</v>
      </c>
      <c r="U43" s="62">
        <v>0.65</v>
      </c>
      <c r="V43" s="63">
        <v>707</v>
      </c>
      <c r="W43" s="62">
        <v>0.48799999999999999</v>
      </c>
      <c r="X43" s="64">
        <v>1329</v>
      </c>
      <c r="Y43" s="64">
        <v>823</v>
      </c>
      <c r="Z43" s="65">
        <v>0.61899999999999999</v>
      </c>
      <c r="AA43" s="66">
        <v>599</v>
      </c>
      <c r="AB43" s="65">
        <v>0.45100000000000001</v>
      </c>
      <c r="AC43" s="68">
        <v>2146</v>
      </c>
      <c r="AD43" s="134">
        <v>1336</v>
      </c>
      <c r="AE43" s="132">
        <v>0.623</v>
      </c>
      <c r="AF43" s="133">
        <v>954</v>
      </c>
      <c r="AG43" s="71">
        <v>0.44500000000000001</v>
      </c>
      <c r="AH43" s="179">
        <v>191</v>
      </c>
      <c r="AI43" s="179">
        <v>32</v>
      </c>
      <c r="AJ43" s="73">
        <v>0.16800000000000001</v>
      </c>
      <c r="AK43" s="176">
        <v>25</v>
      </c>
      <c r="AL43" s="76">
        <v>0.13100000000000001</v>
      </c>
    </row>
    <row r="44" spans="1:38">
      <c r="A44" s="230" t="str">
        <f>A43</f>
        <v>17</v>
      </c>
      <c r="B44" s="4" t="s">
        <v>33</v>
      </c>
      <c r="C44" s="4" t="s">
        <v>33</v>
      </c>
      <c r="D44" s="52">
        <v>4039</v>
      </c>
      <c r="E44" s="52">
        <v>2648</v>
      </c>
      <c r="F44" s="53">
        <v>0.65600000000000003</v>
      </c>
      <c r="G44" s="54">
        <v>2133</v>
      </c>
      <c r="H44" s="53">
        <v>0.52800000000000002</v>
      </c>
      <c r="I44" s="55">
        <v>617</v>
      </c>
      <c r="J44" s="55">
        <v>450</v>
      </c>
      <c r="K44" s="56">
        <v>0.72899999999999998</v>
      </c>
      <c r="L44" s="57">
        <v>382</v>
      </c>
      <c r="M44" s="56">
        <v>0.61899999999999999</v>
      </c>
      <c r="N44" s="58">
        <v>628</v>
      </c>
      <c r="O44" s="58">
        <v>420</v>
      </c>
      <c r="P44" s="59">
        <v>0.66900000000000004</v>
      </c>
      <c r="Q44" s="60">
        <v>339</v>
      </c>
      <c r="R44" s="59">
        <v>0.54</v>
      </c>
      <c r="S44" s="61">
        <v>729</v>
      </c>
      <c r="T44" s="61">
        <v>471</v>
      </c>
      <c r="U44" s="62">
        <v>0.64600000000000002</v>
      </c>
      <c r="V44" s="63">
        <v>378</v>
      </c>
      <c r="W44" s="62">
        <v>0.51900000000000002</v>
      </c>
      <c r="X44" s="64">
        <v>857</v>
      </c>
      <c r="Y44" s="64">
        <v>557</v>
      </c>
      <c r="Z44" s="65">
        <v>0.65</v>
      </c>
      <c r="AA44" s="66">
        <v>453</v>
      </c>
      <c r="AB44" s="65">
        <v>0.52900000000000003</v>
      </c>
      <c r="AC44" s="68">
        <v>1105</v>
      </c>
      <c r="AD44" s="134">
        <v>707</v>
      </c>
      <c r="AE44" s="132">
        <v>0.64</v>
      </c>
      <c r="AF44" s="133">
        <v>549</v>
      </c>
      <c r="AG44" s="71">
        <v>0.497</v>
      </c>
      <c r="AH44" s="179">
        <v>103</v>
      </c>
      <c r="AI44" s="179">
        <v>43</v>
      </c>
      <c r="AJ44" s="73">
        <v>0.41699999999999998</v>
      </c>
      <c r="AK44" s="176">
        <v>32</v>
      </c>
      <c r="AL44" s="76">
        <v>0.311</v>
      </c>
    </row>
    <row r="45" spans="1:38">
      <c r="A45" s="230" t="str">
        <f>A44</f>
        <v>17</v>
      </c>
      <c r="B45" s="4" t="s">
        <v>34</v>
      </c>
      <c r="C45" s="4" t="s">
        <v>34</v>
      </c>
      <c r="D45" s="52">
        <v>4152</v>
      </c>
      <c r="E45" s="52">
        <v>3004</v>
      </c>
      <c r="F45" s="53">
        <v>0.72399999999999998</v>
      </c>
      <c r="G45" s="54">
        <v>2711</v>
      </c>
      <c r="H45" s="53">
        <v>0.65300000000000002</v>
      </c>
      <c r="I45" s="55">
        <v>1198</v>
      </c>
      <c r="J45" s="55">
        <v>952</v>
      </c>
      <c r="K45" s="56">
        <v>0.79500000000000004</v>
      </c>
      <c r="L45" s="57">
        <v>881</v>
      </c>
      <c r="M45" s="56">
        <v>0.73499999999999999</v>
      </c>
      <c r="N45" s="58">
        <v>864</v>
      </c>
      <c r="O45" s="58">
        <v>639</v>
      </c>
      <c r="P45" s="59">
        <v>0.74</v>
      </c>
      <c r="Q45" s="60">
        <v>571</v>
      </c>
      <c r="R45" s="59">
        <v>0.66100000000000003</v>
      </c>
      <c r="S45" s="61">
        <v>832</v>
      </c>
      <c r="T45" s="61">
        <v>564</v>
      </c>
      <c r="U45" s="62">
        <v>0.67800000000000005</v>
      </c>
      <c r="V45" s="63">
        <v>508</v>
      </c>
      <c r="W45" s="62">
        <v>0.61099999999999999</v>
      </c>
      <c r="X45" s="64">
        <v>727</v>
      </c>
      <c r="Y45" s="64">
        <v>505</v>
      </c>
      <c r="Z45" s="65">
        <v>0.69499999999999995</v>
      </c>
      <c r="AA45" s="66">
        <v>451</v>
      </c>
      <c r="AB45" s="65">
        <v>0.62</v>
      </c>
      <c r="AC45" s="68">
        <v>450</v>
      </c>
      <c r="AD45" s="134">
        <v>321</v>
      </c>
      <c r="AE45" s="132">
        <v>0.71299999999999997</v>
      </c>
      <c r="AF45" s="133">
        <v>279</v>
      </c>
      <c r="AG45" s="71">
        <v>0.62</v>
      </c>
      <c r="AH45" s="179">
        <v>81</v>
      </c>
      <c r="AI45" s="179">
        <v>23</v>
      </c>
      <c r="AJ45" s="73">
        <v>0.28399999999999997</v>
      </c>
      <c r="AK45" s="176">
        <v>21</v>
      </c>
      <c r="AL45" s="76">
        <v>0.25900000000000001</v>
      </c>
    </row>
    <row r="46" spans="1:38">
      <c r="A46" s="230" t="str">
        <f>A45</f>
        <v>17</v>
      </c>
      <c r="B46" s="4" t="s">
        <v>35</v>
      </c>
      <c r="C46" s="4" t="s">
        <v>36</v>
      </c>
      <c r="D46" s="52">
        <v>3572</v>
      </c>
      <c r="E46" s="52">
        <v>2603</v>
      </c>
      <c r="F46" s="53">
        <v>0.72899999999999998</v>
      </c>
      <c r="G46" s="54">
        <v>2298</v>
      </c>
      <c r="H46" s="53">
        <v>0.64300000000000002</v>
      </c>
      <c r="I46" s="55">
        <v>868</v>
      </c>
      <c r="J46" s="55">
        <v>658</v>
      </c>
      <c r="K46" s="56">
        <v>0.75800000000000001</v>
      </c>
      <c r="L46" s="57">
        <v>584</v>
      </c>
      <c r="M46" s="56">
        <v>0.67300000000000004</v>
      </c>
      <c r="N46" s="58">
        <v>588</v>
      </c>
      <c r="O46" s="58">
        <v>439</v>
      </c>
      <c r="P46" s="59">
        <v>0.747</v>
      </c>
      <c r="Q46" s="60">
        <v>387</v>
      </c>
      <c r="R46" s="59">
        <v>0.65800000000000003</v>
      </c>
      <c r="S46" s="61">
        <v>597</v>
      </c>
      <c r="T46" s="61">
        <v>445</v>
      </c>
      <c r="U46" s="62">
        <v>0.745</v>
      </c>
      <c r="V46" s="63">
        <v>401</v>
      </c>
      <c r="W46" s="62">
        <v>0.67200000000000004</v>
      </c>
      <c r="X46" s="64">
        <v>676</v>
      </c>
      <c r="Y46" s="64">
        <v>488</v>
      </c>
      <c r="Z46" s="65">
        <v>0.72199999999999998</v>
      </c>
      <c r="AA46" s="66">
        <v>429</v>
      </c>
      <c r="AB46" s="65">
        <v>0.63500000000000001</v>
      </c>
      <c r="AC46" s="68">
        <v>792</v>
      </c>
      <c r="AD46" s="134">
        <v>553</v>
      </c>
      <c r="AE46" s="132">
        <v>0.69799999999999995</v>
      </c>
      <c r="AF46" s="133">
        <v>478</v>
      </c>
      <c r="AG46" s="71">
        <v>0.60399999999999998</v>
      </c>
      <c r="AH46" s="179">
        <v>51</v>
      </c>
      <c r="AI46" s="179">
        <v>20</v>
      </c>
      <c r="AJ46" s="73">
        <v>0.39200000000000002</v>
      </c>
      <c r="AK46" s="176">
        <v>19</v>
      </c>
      <c r="AL46" s="76">
        <v>0.373</v>
      </c>
    </row>
    <row r="47" spans="1:38">
      <c r="A47" s="230" t="str">
        <f t="shared" ref="A47:A66" si="1">A46</f>
        <v>17</v>
      </c>
      <c r="B47" t="s">
        <v>37</v>
      </c>
      <c r="C47" t="s">
        <v>32</v>
      </c>
      <c r="D47" s="77">
        <v>1834</v>
      </c>
      <c r="E47" s="77" t="s">
        <v>14</v>
      </c>
      <c r="F47" s="78" t="s">
        <v>14</v>
      </c>
      <c r="G47" s="79">
        <v>900</v>
      </c>
      <c r="H47" s="78">
        <v>0.49099999999999999</v>
      </c>
      <c r="I47" s="50">
        <v>381</v>
      </c>
      <c r="J47" s="50" t="s">
        <v>14</v>
      </c>
      <c r="K47" s="80" t="s">
        <v>14</v>
      </c>
      <c r="L47" s="51">
        <v>229</v>
      </c>
      <c r="M47" s="80">
        <v>0.60099999999999998</v>
      </c>
      <c r="N47" s="46">
        <v>336</v>
      </c>
      <c r="O47" s="46" t="s">
        <v>14</v>
      </c>
      <c r="P47" s="81" t="s">
        <v>14</v>
      </c>
      <c r="Q47" s="45">
        <v>181</v>
      </c>
      <c r="R47" s="81">
        <v>0.53900000000000003</v>
      </c>
      <c r="S47" s="49">
        <v>403</v>
      </c>
      <c r="T47" s="49" t="s">
        <v>14</v>
      </c>
      <c r="U47" s="82" t="s">
        <v>14</v>
      </c>
      <c r="V47" s="48">
        <v>186</v>
      </c>
      <c r="W47" s="82">
        <v>0.46200000000000002</v>
      </c>
      <c r="X47" s="83" t="s">
        <v>14</v>
      </c>
      <c r="Y47" s="83" t="s">
        <v>14</v>
      </c>
      <c r="Z47" s="84" t="s">
        <v>14</v>
      </c>
      <c r="AA47" s="85" t="s">
        <v>14</v>
      </c>
      <c r="AB47" s="84" t="s">
        <v>14</v>
      </c>
      <c r="AC47" s="86">
        <v>371</v>
      </c>
      <c r="AD47" s="86" t="s">
        <v>14</v>
      </c>
      <c r="AE47" s="87" t="s">
        <v>14</v>
      </c>
      <c r="AF47" s="88">
        <v>184</v>
      </c>
      <c r="AG47" s="89">
        <v>0.496</v>
      </c>
      <c r="AH47" s="180" t="s">
        <v>14</v>
      </c>
      <c r="AI47" s="183" t="s">
        <v>14</v>
      </c>
      <c r="AJ47" s="91" t="s">
        <v>14</v>
      </c>
      <c r="AK47" s="182" t="s">
        <v>14</v>
      </c>
      <c r="AL47" s="93" t="s">
        <v>14</v>
      </c>
    </row>
    <row r="48" spans="1:38">
      <c r="A48" s="230" t="str">
        <f t="shared" si="1"/>
        <v>17</v>
      </c>
      <c r="B48" t="s">
        <v>38</v>
      </c>
      <c r="C48" t="s">
        <v>33</v>
      </c>
      <c r="D48" s="77">
        <v>1058</v>
      </c>
      <c r="E48" s="77" t="s">
        <v>14</v>
      </c>
      <c r="F48" s="78" t="s">
        <v>14</v>
      </c>
      <c r="G48" s="79">
        <v>555</v>
      </c>
      <c r="H48" s="78">
        <v>0.52500000000000002</v>
      </c>
      <c r="I48" s="50">
        <v>211</v>
      </c>
      <c r="J48" s="50" t="s">
        <v>14</v>
      </c>
      <c r="K48" s="80" t="s">
        <v>14</v>
      </c>
      <c r="L48" s="51">
        <v>128</v>
      </c>
      <c r="M48" s="80">
        <v>0.60699999999999998</v>
      </c>
      <c r="N48" s="46" t="s">
        <v>14</v>
      </c>
      <c r="O48" s="46" t="s">
        <v>14</v>
      </c>
      <c r="P48" s="81" t="s">
        <v>14</v>
      </c>
      <c r="Q48" s="45" t="s">
        <v>14</v>
      </c>
      <c r="R48" s="81" t="s">
        <v>14</v>
      </c>
      <c r="S48" s="49">
        <v>209</v>
      </c>
      <c r="T48" s="49" t="s">
        <v>14</v>
      </c>
      <c r="U48" s="82" t="s">
        <v>14</v>
      </c>
      <c r="V48" s="48">
        <v>111</v>
      </c>
      <c r="W48" s="82">
        <v>0.53100000000000003</v>
      </c>
      <c r="X48" s="83">
        <v>203</v>
      </c>
      <c r="Y48" s="83" t="s">
        <v>14</v>
      </c>
      <c r="Z48" s="84" t="s">
        <v>14</v>
      </c>
      <c r="AA48" s="85">
        <v>105</v>
      </c>
      <c r="AB48" s="84">
        <v>0.51700000000000002</v>
      </c>
      <c r="AC48" s="86">
        <v>230</v>
      </c>
      <c r="AD48" s="86" t="s">
        <v>14</v>
      </c>
      <c r="AE48" s="87" t="s">
        <v>14</v>
      </c>
      <c r="AF48" s="88">
        <v>106</v>
      </c>
      <c r="AG48" s="89">
        <v>0.46100000000000002</v>
      </c>
      <c r="AH48" s="180" t="s">
        <v>14</v>
      </c>
      <c r="AI48" s="180" t="s">
        <v>14</v>
      </c>
      <c r="AJ48" s="91" t="s">
        <v>14</v>
      </c>
      <c r="AK48" s="177" t="s">
        <v>14</v>
      </c>
      <c r="AL48" s="93" t="s">
        <v>14</v>
      </c>
    </row>
    <row r="49" spans="1:38">
      <c r="A49" s="230" t="str">
        <f t="shared" si="1"/>
        <v>17</v>
      </c>
      <c r="B49" t="s">
        <v>39</v>
      </c>
      <c r="C49" t="s">
        <v>34</v>
      </c>
      <c r="D49" s="77">
        <v>2083</v>
      </c>
      <c r="E49" s="77" t="s">
        <v>14</v>
      </c>
      <c r="F49" s="78" t="s">
        <v>14</v>
      </c>
      <c r="G49" s="79">
        <v>1402</v>
      </c>
      <c r="H49" s="78">
        <v>0.67300000000000004</v>
      </c>
      <c r="I49" s="50">
        <v>704</v>
      </c>
      <c r="J49" s="50" t="s">
        <v>14</v>
      </c>
      <c r="K49" s="80" t="s">
        <v>14</v>
      </c>
      <c r="L49" s="51">
        <v>528</v>
      </c>
      <c r="M49" s="80">
        <v>0.75</v>
      </c>
      <c r="N49" s="46">
        <v>437</v>
      </c>
      <c r="O49" s="46" t="s">
        <v>14</v>
      </c>
      <c r="P49" s="81" t="s">
        <v>14</v>
      </c>
      <c r="Q49" s="45">
        <v>295</v>
      </c>
      <c r="R49" s="81">
        <v>0.67500000000000004</v>
      </c>
      <c r="S49" s="49">
        <v>373</v>
      </c>
      <c r="T49" s="49" t="s">
        <v>14</v>
      </c>
      <c r="U49" s="82" t="s">
        <v>14</v>
      </c>
      <c r="V49" s="48">
        <v>230</v>
      </c>
      <c r="W49" s="82">
        <v>0.61699999999999999</v>
      </c>
      <c r="X49" s="83">
        <v>292</v>
      </c>
      <c r="Y49" s="83" t="s">
        <v>14</v>
      </c>
      <c r="Z49" s="84" t="s">
        <v>14</v>
      </c>
      <c r="AA49" s="85">
        <v>184</v>
      </c>
      <c r="AB49" s="84">
        <v>0.63</v>
      </c>
      <c r="AC49" s="86">
        <v>230</v>
      </c>
      <c r="AD49" s="86" t="s">
        <v>14</v>
      </c>
      <c r="AE49" s="87" t="s">
        <v>14</v>
      </c>
      <c r="AF49" s="88">
        <v>150</v>
      </c>
      <c r="AG49" s="89">
        <v>0.65200000000000002</v>
      </c>
      <c r="AH49" s="180">
        <v>47</v>
      </c>
      <c r="AI49" s="180" t="s">
        <v>14</v>
      </c>
      <c r="AJ49" s="91" t="s">
        <v>14</v>
      </c>
      <c r="AK49" s="177">
        <v>15</v>
      </c>
      <c r="AL49" s="93">
        <v>0.31900000000000001</v>
      </c>
    </row>
    <row r="50" spans="1:38">
      <c r="A50" s="230" t="str">
        <f t="shared" si="1"/>
        <v>17</v>
      </c>
      <c r="B50" t="s">
        <v>40</v>
      </c>
      <c r="C50" t="s">
        <v>36</v>
      </c>
      <c r="D50" s="77">
        <v>1074</v>
      </c>
      <c r="E50" s="77" t="s">
        <v>14</v>
      </c>
      <c r="F50" s="78" t="s">
        <v>14</v>
      </c>
      <c r="G50" s="79">
        <v>693</v>
      </c>
      <c r="H50" s="78">
        <v>0.64500000000000002</v>
      </c>
      <c r="I50" s="50">
        <v>432</v>
      </c>
      <c r="J50" s="50" t="s">
        <v>14</v>
      </c>
      <c r="K50" s="80" t="s">
        <v>14</v>
      </c>
      <c r="L50" s="51">
        <v>295</v>
      </c>
      <c r="M50" s="80">
        <v>0.68300000000000005</v>
      </c>
      <c r="N50" s="46">
        <v>222</v>
      </c>
      <c r="O50" s="46" t="s">
        <v>14</v>
      </c>
      <c r="P50" s="81" t="s">
        <v>14</v>
      </c>
      <c r="Q50" s="45">
        <v>139</v>
      </c>
      <c r="R50" s="81">
        <v>0.626</v>
      </c>
      <c r="S50" s="49" t="s">
        <v>14</v>
      </c>
      <c r="T50" s="49" t="s">
        <v>14</v>
      </c>
      <c r="U50" s="82" t="s">
        <v>14</v>
      </c>
      <c r="V50" s="48" t="s">
        <v>14</v>
      </c>
      <c r="W50" s="82" t="s">
        <v>14</v>
      </c>
      <c r="X50" s="83">
        <v>104</v>
      </c>
      <c r="Y50" s="83" t="s">
        <v>14</v>
      </c>
      <c r="Z50" s="84" t="s">
        <v>14</v>
      </c>
      <c r="AA50" s="85">
        <v>59</v>
      </c>
      <c r="AB50" s="84">
        <v>0.56699999999999995</v>
      </c>
      <c r="AC50" s="86">
        <v>147</v>
      </c>
      <c r="AD50" s="86" t="s">
        <v>14</v>
      </c>
      <c r="AE50" s="87" t="s">
        <v>14</v>
      </c>
      <c r="AF50" s="88">
        <v>90</v>
      </c>
      <c r="AG50" s="89">
        <v>0.61199999999999999</v>
      </c>
      <c r="AH50" s="180" t="s">
        <v>14</v>
      </c>
      <c r="AI50" s="183" t="s">
        <v>14</v>
      </c>
      <c r="AJ50" s="91" t="s">
        <v>14</v>
      </c>
      <c r="AK50" s="182" t="s">
        <v>14</v>
      </c>
      <c r="AL50" s="93" t="s">
        <v>14</v>
      </c>
    </row>
    <row r="51" spans="1:38">
      <c r="A51" s="230" t="str">
        <f t="shared" si="1"/>
        <v>17</v>
      </c>
      <c r="B51" t="s">
        <v>41</v>
      </c>
      <c r="C51" t="s">
        <v>32</v>
      </c>
      <c r="D51" s="77">
        <v>2880</v>
      </c>
      <c r="E51" s="77" t="s">
        <v>14</v>
      </c>
      <c r="F51" s="78" t="s">
        <v>14</v>
      </c>
      <c r="G51" s="79">
        <v>1298</v>
      </c>
      <c r="H51" s="78">
        <v>0.45100000000000001</v>
      </c>
      <c r="I51" s="50" t="s">
        <v>14</v>
      </c>
      <c r="J51" s="50" t="s">
        <v>14</v>
      </c>
      <c r="K51" s="80" t="s">
        <v>14</v>
      </c>
      <c r="L51" s="51" t="s">
        <v>14</v>
      </c>
      <c r="M51" s="80" t="s">
        <v>14</v>
      </c>
      <c r="N51" s="46">
        <v>412</v>
      </c>
      <c r="O51" s="46" t="s">
        <v>14</v>
      </c>
      <c r="P51" s="81" t="s">
        <v>14</v>
      </c>
      <c r="Q51" s="45">
        <v>187</v>
      </c>
      <c r="R51" s="81">
        <v>0.45400000000000001</v>
      </c>
      <c r="S51" s="49">
        <v>390</v>
      </c>
      <c r="T51" s="49" t="s">
        <v>14</v>
      </c>
      <c r="U51" s="82" t="s">
        <v>14</v>
      </c>
      <c r="V51" s="48">
        <v>193</v>
      </c>
      <c r="W51" s="82">
        <v>0.495</v>
      </c>
      <c r="X51" s="83">
        <v>458</v>
      </c>
      <c r="Y51" s="83" t="s">
        <v>14</v>
      </c>
      <c r="Z51" s="84" t="s">
        <v>14</v>
      </c>
      <c r="AA51" s="85">
        <v>215</v>
      </c>
      <c r="AB51" s="84">
        <v>0.46899999999999997</v>
      </c>
      <c r="AC51" s="86">
        <v>1158</v>
      </c>
      <c r="AD51" s="86" t="s">
        <v>14</v>
      </c>
      <c r="AE51" s="87" t="s">
        <v>14</v>
      </c>
      <c r="AF51" s="88">
        <v>515</v>
      </c>
      <c r="AG51" s="89">
        <v>0.44500000000000001</v>
      </c>
      <c r="AH51" s="180" t="s">
        <v>14</v>
      </c>
      <c r="AI51" s="180" t="s">
        <v>14</v>
      </c>
      <c r="AJ51" s="91" t="s">
        <v>14</v>
      </c>
      <c r="AK51" s="177" t="s">
        <v>14</v>
      </c>
      <c r="AL51" s="93" t="s">
        <v>14</v>
      </c>
    </row>
    <row r="52" spans="1:38">
      <c r="A52" s="230" t="str">
        <f t="shared" si="1"/>
        <v>17</v>
      </c>
      <c r="B52" t="s">
        <v>42</v>
      </c>
      <c r="C52" t="s">
        <v>36</v>
      </c>
      <c r="D52" s="77">
        <v>695</v>
      </c>
      <c r="E52" s="77" t="s">
        <v>14</v>
      </c>
      <c r="F52" s="78" t="s">
        <v>14</v>
      </c>
      <c r="G52" s="79">
        <v>444</v>
      </c>
      <c r="H52" s="78">
        <v>0.63900000000000001</v>
      </c>
      <c r="I52" s="50">
        <v>131</v>
      </c>
      <c r="J52" s="50" t="s">
        <v>14</v>
      </c>
      <c r="K52" s="80" t="s">
        <v>14</v>
      </c>
      <c r="L52" s="51">
        <v>85</v>
      </c>
      <c r="M52" s="80">
        <v>0.64900000000000002</v>
      </c>
      <c r="N52" s="46">
        <v>81</v>
      </c>
      <c r="O52" s="46" t="s">
        <v>14</v>
      </c>
      <c r="P52" s="81" t="s">
        <v>14</v>
      </c>
      <c r="Q52" s="45">
        <v>58</v>
      </c>
      <c r="R52" s="81">
        <v>0.71599999999999997</v>
      </c>
      <c r="S52" s="49" t="s">
        <v>14</v>
      </c>
      <c r="T52" s="49" t="s">
        <v>14</v>
      </c>
      <c r="U52" s="82" t="s">
        <v>14</v>
      </c>
      <c r="V52" s="48" t="s">
        <v>14</v>
      </c>
      <c r="W52" s="82" t="s">
        <v>14</v>
      </c>
      <c r="X52" s="83">
        <v>145</v>
      </c>
      <c r="Y52" s="83" t="s">
        <v>14</v>
      </c>
      <c r="Z52" s="84" t="s">
        <v>14</v>
      </c>
      <c r="AA52" s="85">
        <v>91</v>
      </c>
      <c r="AB52" s="84">
        <v>0.628</v>
      </c>
      <c r="AC52" s="86">
        <v>209</v>
      </c>
      <c r="AD52" s="86" t="s">
        <v>14</v>
      </c>
      <c r="AE52" s="87" t="s">
        <v>14</v>
      </c>
      <c r="AF52" s="88">
        <v>125</v>
      </c>
      <c r="AG52" s="89">
        <v>0.59799999999999998</v>
      </c>
      <c r="AH52" s="180" t="s">
        <v>14</v>
      </c>
      <c r="AI52" s="180" t="s">
        <v>14</v>
      </c>
      <c r="AJ52" s="91" t="s">
        <v>14</v>
      </c>
      <c r="AK52" s="177" t="s">
        <v>14</v>
      </c>
      <c r="AL52" s="93" t="s">
        <v>14</v>
      </c>
    </row>
    <row r="53" spans="1:38">
      <c r="A53" s="230" t="str">
        <f t="shared" si="1"/>
        <v>17</v>
      </c>
      <c r="B53" t="s">
        <v>43</v>
      </c>
      <c r="C53" t="s">
        <v>36</v>
      </c>
      <c r="D53" s="77">
        <v>616</v>
      </c>
      <c r="E53" s="77" t="s">
        <v>14</v>
      </c>
      <c r="F53" s="78" t="s">
        <v>14</v>
      </c>
      <c r="G53" s="79">
        <v>382</v>
      </c>
      <c r="H53" s="78">
        <v>0.62</v>
      </c>
      <c r="I53" s="50">
        <v>162</v>
      </c>
      <c r="J53" s="50" t="s">
        <v>14</v>
      </c>
      <c r="K53" s="80" t="s">
        <v>14</v>
      </c>
      <c r="L53" s="51">
        <v>105</v>
      </c>
      <c r="M53" s="80">
        <v>0.64800000000000002</v>
      </c>
      <c r="N53" s="46">
        <v>95</v>
      </c>
      <c r="O53" s="46" t="s">
        <v>14</v>
      </c>
      <c r="P53" s="81" t="s">
        <v>14</v>
      </c>
      <c r="Q53" s="45">
        <v>67</v>
      </c>
      <c r="R53" s="81">
        <v>0.70499999999999996</v>
      </c>
      <c r="S53" s="49" t="s">
        <v>14</v>
      </c>
      <c r="T53" s="49" t="s">
        <v>14</v>
      </c>
      <c r="U53" s="82" t="s">
        <v>14</v>
      </c>
      <c r="V53" s="48" t="s">
        <v>14</v>
      </c>
      <c r="W53" s="82" t="s">
        <v>14</v>
      </c>
      <c r="X53" s="83">
        <v>142</v>
      </c>
      <c r="Y53" s="83" t="s">
        <v>14</v>
      </c>
      <c r="Z53" s="84" t="s">
        <v>14</v>
      </c>
      <c r="AA53" s="85">
        <v>88</v>
      </c>
      <c r="AB53" s="84">
        <v>0.62</v>
      </c>
      <c r="AC53" s="86">
        <v>120</v>
      </c>
      <c r="AD53" s="86" t="s">
        <v>14</v>
      </c>
      <c r="AE53" s="87" t="s">
        <v>14</v>
      </c>
      <c r="AF53" s="88">
        <v>63</v>
      </c>
      <c r="AG53" s="89">
        <v>0.52500000000000002</v>
      </c>
      <c r="AH53" s="180" t="s">
        <v>14</v>
      </c>
      <c r="AI53" s="180" t="s">
        <v>14</v>
      </c>
      <c r="AJ53" s="91" t="s">
        <v>14</v>
      </c>
      <c r="AK53" s="177" t="s">
        <v>14</v>
      </c>
      <c r="AL53" s="93" t="s">
        <v>14</v>
      </c>
    </row>
    <row r="54" spans="1:38">
      <c r="A54" s="230" t="str">
        <f t="shared" si="1"/>
        <v>17</v>
      </c>
      <c r="B54" t="s">
        <v>44</v>
      </c>
      <c r="C54" t="s">
        <v>33</v>
      </c>
      <c r="D54" s="77">
        <v>497</v>
      </c>
      <c r="E54" s="77" t="s">
        <v>14</v>
      </c>
      <c r="F54" s="78" t="s">
        <v>14</v>
      </c>
      <c r="G54" s="79">
        <v>288</v>
      </c>
      <c r="H54" s="78">
        <v>0.57899999999999996</v>
      </c>
      <c r="I54" s="50" t="s">
        <v>14</v>
      </c>
      <c r="J54" s="50" t="s">
        <v>14</v>
      </c>
      <c r="K54" s="80" t="s">
        <v>14</v>
      </c>
      <c r="L54" s="51" t="s">
        <v>14</v>
      </c>
      <c r="M54" s="80" t="s">
        <v>14</v>
      </c>
      <c r="N54" s="46">
        <v>63</v>
      </c>
      <c r="O54" s="46" t="s">
        <v>14</v>
      </c>
      <c r="P54" s="81" t="s">
        <v>14</v>
      </c>
      <c r="Q54" s="45">
        <v>33</v>
      </c>
      <c r="R54" s="81">
        <v>0.52400000000000002</v>
      </c>
      <c r="S54" s="49" t="s">
        <v>14</v>
      </c>
      <c r="T54" s="49" t="s">
        <v>14</v>
      </c>
      <c r="U54" s="82" t="s">
        <v>14</v>
      </c>
      <c r="V54" s="48" t="s">
        <v>14</v>
      </c>
      <c r="W54" s="82" t="s">
        <v>14</v>
      </c>
      <c r="X54" s="83">
        <v>101</v>
      </c>
      <c r="Y54" s="83" t="s">
        <v>14</v>
      </c>
      <c r="Z54" s="84" t="s">
        <v>14</v>
      </c>
      <c r="AA54" s="85">
        <v>60</v>
      </c>
      <c r="AB54" s="84">
        <v>0.59399999999999997</v>
      </c>
      <c r="AC54" s="86">
        <v>175</v>
      </c>
      <c r="AD54" s="86" t="s">
        <v>14</v>
      </c>
      <c r="AE54" s="87" t="s">
        <v>14</v>
      </c>
      <c r="AF54" s="88">
        <v>97</v>
      </c>
      <c r="AG54" s="89">
        <v>0.55400000000000005</v>
      </c>
      <c r="AH54" s="180" t="s">
        <v>14</v>
      </c>
      <c r="AI54" s="183" t="s">
        <v>14</v>
      </c>
      <c r="AJ54" s="91" t="s">
        <v>14</v>
      </c>
      <c r="AK54" s="182" t="s">
        <v>14</v>
      </c>
      <c r="AL54" s="93" t="s">
        <v>14</v>
      </c>
    </row>
    <row r="55" spans="1:38">
      <c r="A55" s="230" t="str">
        <f t="shared" si="1"/>
        <v>17</v>
      </c>
      <c r="B55" t="s">
        <v>45</v>
      </c>
      <c r="C55" t="s">
        <v>36</v>
      </c>
      <c r="D55" s="77">
        <v>749</v>
      </c>
      <c r="E55" s="77" t="s">
        <v>14</v>
      </c>
      <c r="F55" s="78" t="s">
        <v>14</v>
      </c>
      <c r="G55" s="79">
        <v>484</v>
      </c>
      <c r="H55" s="78">
        <v>0.64600000000000002</v>
      </c>
      <c r="I55" s="50" t="s">
        <v>14</v>
      </c>
      <c r="J55" s="50" t="s">
        <v>14</v>
      </c>
      <c r="K55" s="80" t="s">
        <v>14</v>
      </c>
      <c r="L55" s="51" t="s">
        <v>14</v>
      </c>
      <c r="M55" s="80" t="s">
        <v>14</v>
      </c>
      <c r="N55" s="46">
        <v>135</v>
      </c>
      <c r="O55" s="46" t="s">
        <v>14</v>
      </c>
      <c r="P55" s="81" t="s">
        <v>14</v>
      </c>
      <c r="Q55" s="45">
        <v>83</v>
      </c>
      <c r="R55" s="81">
        <v>0.61499999999999999</v>
      </c>
      <c r="S55" s="49">
        <v>138</v>
      </c>
      <c r="T55" s="49" t="s">
        <v>14</v>
      </c>
      <c r="U55" s="82" t="s">
        <v>14</v>
      </c>
      <c r="V55" s="48">
        <v>89</v>
      </c>
      <c r="W55" s="82">
        <v>0.64500000000000002</v>
      </c>
      <c r="X55" s="83">
        <v>191</v>
      </c>
      <c r="Y55" s="83" t="s">
        <v>14</v>
      </c>
      <c r="Z55" s="84" t="s">
        <v>14</v>
      </c>
      <c r="AA55" s="85">
        <v>125</v>
      </c>
      <c r="AB55" s="84">
        <v>0.65400000000000003</v>
      </c>
      <c r="AC55" s="86">
        <v>183</v>
      </c>
      <c r="AD55" s="86" t="s">
        <v>14</v>
      </c>
      <c r="AE55" s="87" t="s">
        <v>14</v>
      </c>
      <c r="AF55" s="88">
        <v>114</v>
      </c>
      <c r="AG55" s="89">
        <v>0.623</v>
      </c>
      <c r="AH55" s="183" t="s">
        <v>14</v>
      </c>
      <c r="AI55" s="183" t="s">
        <v>14</v>
      </c>
      <c r="AJ55" s="91" t="s">
        <v>14</v>
      </c>
      <c r="AK55" s="182" t="s">
        <v>14</v>
      </c>
      <c r="AL55" s="93" t="s">
        <v>14</v>
      </c>
    </row>
    <row r="56" spans="1:38">
      <c r="A56" s="230" t="str">
        <f t="shared" si="1"/>
        <v>17</v>
      </c>
      <c r="B56" t="s">
        <v>46</v>
      </c>
      <c r="C56" t="s">
        <v>34</v>
      </c>
      <c r="D56" s="77">
        <v>622</v>
      </c>
      <c r="E56" s="77" t="s">
        <v>14</v>
      </c>
      <c r="F56" s="78" t="s">
        <v>14</v>
      </c>
      <c r="G56" s="79">
        <v>340</v>
      </c>
      <c r="H56" s="78">
        <v>0.54700000000000004</v>
      </c>
      <c r="I56" s="50" t="s">
        <v>14</v>
      </c>
      <c r="J56" s="50" t="s">
        <v>14</v>
      </c>
      <c r="K56" s="80" t="s">
        <v>14</v>
      </c>
      <c r="L56" s="51" t="s">
        <v>14</v>
      </c>
      <c r="M56" s="80" t="s">
        <v>14</v>
      </c>
      <c r="N56" s="46">
        <v>123</v>
      </c>
      <c r="O56" s="46" t="s">
        <v>14</v>
      </c>
      <c r="P56" s="81" t="s">
        <v>14</v>
      </c>
      <c r="Q56" s="45">
        <v>67</v>
      </c>
      <c r="R56" s="81">
        <v>0.54500000000000004</v>
      </c>
      <c r="S56" s="49">
        <v>149</v>
      </c>
      <c r="T56" s="49" t="s">
        <v>14</v>
      </c>
      <c r="U56" s="82" t="s">
        <v>14</v>
      </c>
      <c r="V56" s="48">
        <v>74</v>
      </c>
      <c r="W56" s="82">
        <v>0.497</v>
      </c>
      <c r="X56" s="83">
        <v>144</v>
      </c>
      <c r="Y56" s="83" t="s">
        <v>14</v>
      </c>
      <c r="Z56" s="84" t="s">
        <v>14</v>
      </c>
      <c r="AA56" s="85">
        <v>81</v>
      </c>
      <c r="AB56" s="84">
        <v>0.56200000000000006</v>
      </c>
      <c r="AC56" s="86">
        <v>60</v>
      </c>
      <c r="AD56" s="86" t="s">
        <v>14</v>
      </c>
      <c r="AE56" s="87" t="s">
        <v>14</v>
      </c>
      <c r="AF56" s="88">
        <v>27</v>
      </c>
      <c r="AG56" s="89">
        <v>0.45</v>
      </c>
      <c r="AH56" s="180" t="s">
        <v>14</v>
      </c>
      <c r="AI56" s="183" t="s">
        <v>14</v>
      </c>
      <c r="AJ56" s="91" t="s">
        <v>14</v>
      </c>
      <c r="AK56" s="182" t="s">
        <v>14</v>
      </c>
      <c r="AL56" s="93" t="s">
        <v>14</v>
      </c>
    </row>
    <row r="57" spans="1:38">
      <c r="A57" s="230" t="str">
        <f t="shared" si="1"/>
        <v>17</v>
      </c>
      <c r="B57" t="s">
        <v>47</v>
      </c>
      <c r="C57" t="s">
        <v>32</v>
      </c>
      <c r="D57" s="77">
        <v>800</v>
      </c>
      <c r="E57" s="77" t="s">
        <v>14</v>
      </c>
      <c r="F57" s="78" t="s">
        <v>14</v>
      </c>
      <c r="G57" s="79">
        <v>378</v>
      </c>
      <c r="H57" s="78">
        <v>0.47199999999999998</v>
      </c>
      <c r="I57" s="50" t="s">
        <v>14</v>
      </c>
      <c r="J57" s="50" t="s">
        <v>14</v>
      </c>
      <c r="K57" s="80" t="s">
        <v>14</v>
      </c>
      <c r="L57" s="51" t="s">
        <v>14</v>
      </c>
      <c r="M57" s="80" t="s">
        <v>14</v>
      </c>
      <c r="N57" s="46">
        <v>81</v>
      </c>
      <c r="O57" s="46" t="s">
        <v>14</v>
      </c>
      <c r="P57" s="81" t="s">
        <v>14</v>
      </c>
      <c r="Q57" s="45">
        <v>51</v>
      </c>
      <c r="R57" s="81">
        <v>0.63</v>
      </c>
      <c r="S57" s="49">
        <v>151</v>
      </c>
      <c r="T57" s="49" t="s">
        <v>14</v>
      </c>
      <c r="U57" s="82" t="s">
        <v>14</v>
      </c>
      <c r="V57" s="48">
        <v>67</v>
      </c>
      <c r="W57" s="82">
        <v>0.44400000000000001</v>
      </c>
      <c r="X57" s="83" t="s">
        <v>14</v>
      </c>
      <c r="Y57" s="83" t="s">
        <v>14</v>
      </c>
      <c r="Z57" s="84" t="s">
        <v>14</v>
      </c>
      <c r="AA57" s="85" t="s">
        <v>14</v>
      </c>
      <c r="AB57" s="84" t="s">
        <v>14</v>
      </c>
      <c r="AC57" s="86">
        <v>341</v>
      </c>
      <c r="AD57" s="86" t="s">
        <v>14</v>
      </c>
      <c r="AE57" s="87" t="s">
        <v>14</v>
      </c>
      <c r="AF57" s="88">
        <v>142</v>
      </c>
      <c r="AG57" s="89">
        <v>0.41599999999999998</v>
      </c>
      <c r="AH57" s="180" t="s">
        <v>14</v>
      </c>
      <c r="AI57" s="183" t="s">
        <v>14</v>
      </c>
      <c r="AJ57" s="91" t="s">
        <v>14</v>
      </c>
      <c r="AK57" s="182" t="s">
        <v>14</v>
      </c>
      <c r="AL57" s="93" t="s">
        <v>14</v>
      </c>
    </row>
    <row r="58" spans="1:38">
      <c r="A58" s="230" t="str">
        <f t="shared" si="1"/>
        <v>17</v>
      </c>
      <c r="B58" t="s">
        <v>48</v>
      </c>
      <c r="C58" t="s">
        <v>34</v>
      </c>
      <c r="D58" s="77">
        <v>196</v>
      </c>
      <c r="E58" s="77" t="s">
        <v>14</v>
      </c>
      <c r="F58" s="78" t="s">
        <v>14</v>
      </c>
      <c r="G58" s="79">
        <v>124</v>
      </c>
      <c r="H58" s="78">
        <v>0.63300000000000001</v>
      </c>
      <c r="I58" s="50">
        <v>30</v>
      </c>
      <c r="J58" s="50" t="s">
        <v>14</v>
      </c>
      <c r="K58" s="80" t="s">
        <v>14</v>
      </c>
      <c r="L58" s="51">
        <v>18</v>
      </c>
      <c r="M58" s="80">
        <v>0.6</v>
      </c>
      <c r="N58" s="46" t="s">
        <v>14</v>
      </c>
      <c r="O58" s="46" t="s">
        <v>14</v>
      </c>
      <c r="P58" s="81" t="s">
        <v>14</v>
      </c>
      <c r="Q58" s="45" t="s">
        <v>14</v>
      </c>
      <c r="R58" s="81" t="s">
        <v>14</v>
      </c>
      <c r="S58" s="49">
        <v>65</v>
      </c>
      <c r="T58" s="49" t="s">
        <v>14</v>
      </c>
      <c r="U58" s="82" t="s">
        <v>14</v>
      </c>
      <c r="V58" s="48">
        <v>41</v>
      </c>
      <c r="W58" s="82">
        <v>0.63100000000000001</v>
      </c>
      <c r="X58" s="83">
        <v>39</v>
      </c>
      <c r="Y58" s="83" t="s">
        <v>14</v>
      </c>
      <c r="Z58" s="84" t="s">
        <v>14</v>
      </c>
      <c r="AA58" s="85">
        <v>27</v>
      </c>
      <c r="AB58" s="84">
        <v>0.69199999999999995</v>
      </c>
      <c r="AC58" s="86" t="s">
        <v>14</v>
      </c>
      <c r="AD58" s="86" t="s">
        <v>14</v>
      </c>
      <c r="AE58" s="87" t="s">
        <v>14</v>
      </c>
      <c r="AF58" s="88" t="s">
        <v>14</v>
      </c>
      <c r="AG58" s="89" t="s">
        <v>14</v>
      </c>
      <c r="AH58" s="183" t="s">
        <v>14</v>
      </c>
      <c r="AI58" s="180" t="s">
        <v>14</v>
      </c>
      <c r="AJ58" s="91" t="s">
        <v>14</v>
      </c>
      <c r="AK58" s="177" t="s">
        <v>14</v>
      </c>
      <c r="AL58" s="93" t="s">
        <v>14</v>
      </c>
    </row>
    <row r="59" spans="1:38">
      <c r="A59" s="230" t="str">
        <f t="shared" si="1"/>
        <v>17</v>
      </c>
      <c r="B59" t="s">
        <v>49</v>
      </c>
      <c r="C59" t="s">
        <v>34</v>
      </c>
      <c r="D59" s="77">
        <v>1155</v>
      </c>
      <c r="E59" s="77" t="s">
        <v>14</v>
      </c>
      <c r="F59" s="78" t="s">
        <v>14</v>
      </c>
      <c r="G59" s="79">
        <v>788</v>
      </c>
      <c r="H59" s="78">
        <v>0.68200000000000005</v>
      </c>
      <c r="I59" s="50">
        <v>322</v>
      </c>
      <c r="J59" s="50" t="s">
        <v>14</v>
      </c>
      <c r="K59" s="80" t="s">
        <v>14</v>
      </c>
      <c r="L59" s="51">
        <v>240</v>
      </c>
      <c r="M59" s="80">
        <v>0.745</v>
      </c>
      <c r="N59" s="46">
        <v>249</v>
      </c>
      <c r="O59" s="46" t="s">
        <v>14</v>
      </c>
      <c r="P59" s="81" t="s">
        <v>14</v>
      </c>
      <c r="Q59" s="45">
        <v>171</v>
      </c>
      <c r="R59" s="81">
        <v>0.68700000000000006</v>
      </c>
      <c r="S59" s="49" t="s">
        <v>14</v>
      </c>
      <c r="T59" s="49" t="s">
        <v>14</v>
      </c>
      <c r="U59" s="82" t="s">
        <v>14</v>
      </c>
      <c r="V59" s="48" t="s">
        <v>14</v>
      </c>
      <c r="W59" s="82" t="s">
        <v>14</v>
      </c>
      <c r="X59" s="83">
        <v>218</v>
      </c>
      <c r="Y59" s="83" t="s">
        <v>14</v>
      </c>
      <c r="Z59" s="84" t="s">
        <v>14</v>
      </c>
      <c r="AA59" s="85">
        <v>140</v>
      </c>
      <c r="AB59" s="84">
        <v>0.64200000000000002</v>
      </c>
      <c r="AC59" s="86">
        <v>129</v>
      </c>
      <c r="AD59" s="86" t="s">
        <v>14</v>
      </c>
      <c r="AE59" s="87" t="s">
        <v>14</v>
      </c>
      <c r="AF59" s="88">
        <v>86</v>
      </c>
      <c r="AG59" s="89">
        <v>0.66700000000000004</v>
      </c>
      <c r="AH59" s="180" t="s">
        <v>14</v>
      </c>
      <c r="AI59" s="180" t="s">
        <v>14</v>
      </c>
      <c r="AJ59" s="91" t="s">
        <v>14</v>
      </c>
      <c r="AK59" s="177" t="s">
        <v>14</v>
      </c>
      <c r="AL59" s="93" t="s">
        <v>14</v>
      </c>
    </row>
    <row r="60" spans="1:38">
      <c r="A60" s="230" t="str">
        <f t="shared" si="1"/>
        <v>17</v>
      </c>
      <c r="B60" t="s">
        <v>50</v>
      </c>
      <c r="C60" t="s">
        <v>33</v>
      </c>
      <c r="D60" s="77">
        <v>202</v>
      </c>
      <c r="E60" s="77" t="s">
        <v>14</v>
      </c>
      <c r="F60" s="78" t="s">
        <v>14</v>
      </c>
      <c r="G60" s="79">
        <v>106</v>
      </c>
      <c r="H60" s="78">
        <v>0.52500000000000002</v>
      </c>
      <c r="I60" s="50" t="s">
        <v>14</v>
      </c>
      <c r="J60" s="50" t="s">
        <v>14</v>
      </c>
      <c r="K60" s="80" t="s">
        <v>14</v>
      </c>
      <c r="L60" s="51" t="s">
        <v>14</v>
      </c>
      <c r="M60" s="80" t="s">
        <v>14</v>
      </c>
      <c r="N60" s="46" t="s">
        <v>14</v>
      </c>
      <c r="O60" s="46" t="s">
        <v>14</v>
      </c>
      <c r="P60" s="81" t="s">
        <v>14</v>
      </c>
      <c r="Q60" s="45" t="s">
        <v>14</v>
      </c>
      <c r="R60" s="81" t="s">
        <v>14</v>
      </c>
      <c r="S60" s="49" t="s">
        <v>14</v>
      </c>
      <c r="T60" s="49" t="s">
        <v>14</v>
      </c>
      <c r="U60" s="82" t="s">
        <v>14</v>
      </c>
      <c r="V60" s="48" t="s">
        <v>14</v>
      </c>
      <c r="W60" s="82" t="s">
        <v>14</v>
      </c>
      <c r="X60" s="83">
        <v>40</v>
      </c>
      <c r="Y60" s="83" t="s">
        <v>14</v>
      </c>
      <c r="Z60" s="84" t="s">
        <v>14</v>
      </c>
      <c r="AA60" s="85">
        <v>20</v>
      </c>
      <c r="AB60" s="84">
        <v>0.5</v>
      </c>
      <c r="AC60" s="86">
        <v>111</v>
      </c>
      <c r="AD60" s="86" t="s">
        <v>14</v>
      </c>
      <c r="AE60" s="87" t="s">
        <v>14</v>
      </c>
      <c r="AF60" s="88">
        <v>55</v>
      </c>
      <c r="AG60" s="89">
        <v>0.495</v>
      </c>
      <c r="AH60" s="183" t="s">
        <v>14</v>
      </c>
      <c r="AI60" s="183" t="s">
        <v>14</v>
      </c>
      <c r="AJ60" s="91" t="s">
        <v>14</v>
      </c>
      <c r="AK60" s="182" t="s">
        <v>14</v>
      </c>
      <c r="AL60" s="93" t="s">
        <v>14</v>
      </c>
    </row>
    <row r="61" spans="1:38">
      <c r="A61" s="230" t="str">
        <f t="shared" si="1"/>
        <v>17</v>
      </c>
      <c r="B61" t="s">
        <v>51</v>
      </c>
      <c r="C61" t="s">
        <v>33</v>
      </c>
      <c r="D61" s="77">
        <v>499</v>
      </c>
      <c r="E61" s="77" t="s">
        <v>14</v>
      </c>
      <c r="F61" s="78" t="s">
        <v>14</v>
      </c>
      <c r="G61" s="79">
        <v>314</v>
      </c>
      <c r="H61" s="78">
        <v>0.629</v>
      </c>
      <c r="I61" s="50">
        <v>69</v>
      </c>
      <c r="J61" s="50" t="s">
        <v>14</v>
      </c>
      <c r="K61" s="80" t="s">
        <v>14</v>
      </c>
      <c r="L61" s="51">
        <v>53</v>
      </c>
      <c r="M61" s="80">
        <v>0.76800000000000002</v>
      </c>
      <c r="N61" s="46">
        <v>78</v>
      </c>
      <c r="O61" s="46" t="s">
        <v>14</v>
      </c>
      <c r="P61" s="81" t="s">
        <v>14</v>
      </c>
      <c r="Q61" s="45">
        <v>54</v>
      </c>
      <c r="R61" s="81">
        <v>0.69199999999999995</v>
      </c>
      <c r="S61" s="49">
        <v>92</v>
      </c>
      <c r="T61" s="49" t="s">
        <v>14</v>
      </c>
      <c r="U61" s="82" t="s">
        <v>14</v>
      </c>
      <c r="V61" s="48">
        <v>54</v>
      </c>
      <c r="W61" s="82">
        <v>0.58699999999999997</v>
      </c>
      <c r="X61" s="83">
        <v>116</v>
      </c>
      <c r="Y61" s="83" t="s">
        <v>14</v>
      </c>
      <c r="Z61" s="84" t="s">
        <v>14</v>
      </c>
      <c r="AA61" s="85">
        <v>76</v>
      </c>
      <c r="AB61" s="84">
        <v>0.65500000000000003</v>
      </c>
      <c r="AC61" s="86">
        <v>115</v>
      </c>
      <c r="AD61" s="86" t="s">
        <v>14</v>
      </c>
      <c r="AE61" s="87" t="s">
        <v>14</v>
      </c>
      <c r="AF61" s="88">
        <v>64</v>
      </c>
      <c r="AG61" s="89">
        <v>0.55700000000000005</v>
      </c>
      <c r="AH61" s="180">
        <v>29</v>
      </c>
      <c r="AI61" s="180" t="s">
        <v>14</v>
      </c>
      <c r="AJ61" s="91" t="s">
        <v>14</v>
      </c>
      <c r="AK61" s="177">
        <v>13</v>
      </c>
      <c r="AL61" s="93">
        <v>0.44800000000000001</v>
      </c>
    </row>
    <row r="62" spans="1:38">
      <c r="A62" s="230" t="str">
        <f t="shared" si="1"/>
        <v>17</v>
      </c>
      <c r="B62" t="s">
        <v>52</v>
      </c>
      <c r="C62" t="s">
        <v>33</v>
      </c>
      <c r="D62" s="77">
        <v>1783</v>
      </c>
      <c r="E62" s="77" t="s">
        <v>14</v>
      </c>
      <c r="F62" s="78" t="s">
        <v>14</v>
      </c>
      <c r="G62" s="79">
        <v>870</v>
      </c>
      <c r="H62" s="78">
        <v>0.48799999999999999</v>
      </c>
      <c r="I62" s="50">
        <v>250</v>
      </c>
      <c r="J62" s="50" t="s">
        <v>14</v>
      </c>
      <c r="K62" s="80" t="s">
        <v>14</v>
      </c>
      <c r="L62" s="51">
        <v>151</v>
      </c>
      <c r="M62" s="80">
        <v>0.60399999999999998</v>
      </c>
      <c r="N62" s="46">
        <v>297</v>
      </c>
      <c r="O62" s="46" t="s">
        <v>14</v>
      </c>
      <c r="P62" s="81" t="s">
        <v>14</v>
      </c>
      <c r="Q62" s="45">
        <v>147</v>
      </c>
      <c r="R62" s="81">
        <v>0.495</v>
      </c>
      <c r="S62" s="49">
        <v>326</v>
      </c>
      <c r="T62" s="49" t="s">
        <v>14</v>
      </c>
      <c r="U62" s="82" t="s">
        <v>14</v>
      </c>
      <c r="V62" s="48">
        <v>142</v>
      </c>
      <c r="W62" s="82">
        <v>0.436</v>
      </c>
      <c r="X62" s="83">
        <v>397</v>
      </c>
      <c r="Y62" s="83" t="s">
        <v>14</v>
      </c>
      <c r="Z62" s="84" t="s">
        <v>14</v>
      </c>
      <c r="AA62" s="85">
        <v>192</v>
      </c>
      <c r="AB62" s="84">
        <v>0.48399999999999999</v>
      </c>
      <c r="AC62" s="86">
        <v>474</v>
      </c>
      <c r="AD62" s="86" t="s">
        <v>14</v>
      </c>
      <c r="AE62" s="87" t="s">
        <v>14</v>
      </c>
      <c r="AF62" s="88">
        <v>227</v>
      </c>
      <c r="AG62" s="89">
        <v>0.47899999999999998</v>
      </c>
      <c r="AH62" s="180">
        <v>39</v>
      </c>
      <c r="AI62" s="180" t="s">
        <v>14</v>
      </c>
      <c r="AJ62" s="91" t="s">
        <v>14</v>
      </c>
      <c r="AK62" s="177">
        <v>11</v>
      </c>
      <c r="AL62" s="93">
        <v>0.28199999999999997</v>
      </c>
    </row>
    <row r="63" spans="1:38">
      <c r="A63" s="230" t="str">
        <f t="shared" si="1"/>
        <v>17</v>
      </c>
      <c r="B63" t="s">
        <v>53</v>
      </c>
      <c r="C63" t="s">
        <v>36</v>
      </c>
      <c r="D63" s="77">
        <v>187</v>
      </c>
      <c r="E63" s="77" t="s">
        <v>14</v>
      </c>
      <c r="F63" s="78" t="s">
        <v>14</v>
      </c>
      <c r="G63" s="79">
        <v>140</v>
      </c>
      <c r="H63" s="78">
        <v>0.749</v>
      </c>
      <c r="I63" s="50">
        <v>35</v>
      </c>
      <c r="J63" s="50" t="s">
        <v>14</v>
      </c>
      <c r="K63" s="80" t="s">
        <v>14</v>
      </c>
      <c r="L63" s="51">
        <v>24</v>
      </c>
      <c r="M63" s="80">
        <v>0.68600000000000005</v>
      </c>
      <c r="N63" s="46" t="s">
        <v>14</v>
      </c>
      <c r="O63" s="46" t="s">
        <v>14</v>
      </c>
      <c r="P63" s="81" t="s">
        <v>14</v>
      </c>
      <c r="Q63" s="45" t="s">
        <v>14</v>
      </c>
      <c r="R63" s="81" t="s">
        <v>14</v>
      </c>
      <c r="S63" s="49" t="s">
        <v>14</v>
      </c>
      <c r="T63" s="49" t="s">
        <v>14</v>
      </c>
      <c r="U63" s="82" t="s">
        <v>14</v>
      </c>
      <c r="V63" s="48" t="s">
        <v>14</v>
      </c>
      <c r="W63" s="82" t="s">
        <v>14</v>
      </c>
      <c r="X63" s="83" t="s">
        <v>14</v>
      </c>
      <c r="Y63" s="83" t="s">
        <v>14</v>
      </c>
      <c r="Z63" s="84" t="s">
        <v>14</v>
      </c>
      <c r="AA63" s="85" t="s">
        <v>14</v>
      </c>
      <c r="AB63" s="84" t="s">
        <v>14</v>
      </c>
      <c r="AC63" s="86" t="s">
        <v>14</v>
      </c>
      <c r="AD63" s="86" t="s">
        <v>14</v>
      </c>
      <c r="AE63" s="87" t="s">
        <v>14</v>
      </c>
      <c r="AF63" s="88" t="s">
        <v>14</v>
      </c>
      <c r="AG63" s="89" t="s">
        <v>14</v>
      </c>
      <c r="AH63" s="183" t="s">
        <v>14</v>
      </c>
      <c r="AI63" s="183" t="s">
        <v>14</v>
      </c>
      <c r="AJ63" s="91" t="s">
        <v>14</v>
      </c>
      <c r="AK63" s="182" t="s">
        <v>14</v>
      </c>
      <c r="AL63" s="93" t="s">
        <v>14</v>
      </c>
    </row>
    <row r="64" spans="1:38">
      <c r="A64" s="230" t="str">
        <f t="shared" si="1"/>
        <v>17</v>
      </c>
      <c r="B64" t="s">
        <v>54</v>
      </c>
      <c r="C64" t="s">
        <v>32</v>
      </c>
      <c r="D64" s="77">
        <v>2561</v>
      </c>
      <c r="E64" s="77" t="s">
        <v>14</v>
      </c>
      <c r="F64" s="78" t="s">
        <v>14</v>
      </c>
      <c r="G64" s="79">
        <v>1285</v>
      </c>
      <c r="H64" s="78">
        <v>0.502</v>
      </c>
      <c r="I64" s="50">
        <v>644</v>
      </c>
      <c r="J64" s="50" t="s">
        <v>14</v>
      </c>
      <c r="K64" s="80" t="s">
        <v>14</v>
      </c>
      <c r="L64" s="51">
        <v>359</v>
      </c>
      <c r="M64" s="80">
        <v>0.55700000000000005</v>
      </c>
      <c r="N64" s="46">
        <v>672</v>
      </c>
      <c r="O64" s="46" t="s">
        <v>14</v>
      </c>
      <c r="P64" s="81" t="s">
        <v>14</v>
      </c>
      <c r="Q64" s="45">
        <v>351</v>
      </c>
      <c r="R64" s="81">
        <v>0.52200000000000002</v>
      </c>
      <c r="S64" s="49">
        <v>506</v>
      </c>
      <c r="T64" s="49" t="s">
        <v>14</v>
      </c>
      <c r="U64" s="82" t="s">
        <v>14</v>
      </c>
      <c r="V64" s="48">
        <v>261</v>
      </c>
      <c r="W64" s="82">
        <v>0.51600000000000001</v>
      </c>
      <c r="X64" s="83">
        <v>420</v>
      </c>
      <c r="Y64" s="83" t="s">
        <v>14</v>
      </c>
      <c r="Z64" s="84" t="s">
        <v>14</v>
      </c>
      <c r="AA64" s="85">
        <v>191</v>
      </c>
      <c r="AB64" s="84">
        <v>0.45500000000000002</v>
      </c>
      <c r="AC64" s="86">
        <v>276</v>
      </c>
      <c r="AD64" s="86" t="s">
        <v>14</v>
      </c>
      <c r="AE64" s="87" t="s">
        <v>14</v>
      </c>
      <c r="AF64" s="88">
        <v>113</v>
      </c>
      <c r="AG64" s="89">
        <v>0.40899999999999997</v>
      </c>
      <c r="AH64" s="180">
        <v>43</v>
      </c>
      <c r="AI64" s="180" t="s">
        <v>14</v>
      </c>
      <c r="AJ64" s="91" t="s">
        <v>14</v>
      </c>
      <c r="AK64" s="177">
        <v>10</v>
      </c>
      <c r="AL64" s="93">
        <v>0.23300000000000001</v>
      </c>
    </row>
    <row r="65" spans="1:38">
      <c r="A65" s="230" t="str">
        <f t="shared" si="1"/>
        <v>17</v>
      </c>
      <c r="B65" t="s">
        <v>55</v>
      </c>
      <c r="C65" t="s">
        <v>34</v>
      </c>
      <c r="D65" s="77">
        <v>96</v>
      </c>
      <c r="E65" s="77" t="s">
        <v>14</v>
      </c>
      <c r="F65" s="78" t="s">
        <v>14</v>
      </c>
      <c r="G65" s="79">
        <v>57</v>
      </c>
      <c r="H65" s="78">
        <v>0.59399999999999997</v>
      </c>
      <c r="I65" s="50" t="s">
        <v>14</v>
      </c>
      <c r="J65" s="50" t="s">
        <v>14</v>
      </c>
      <c r="K65" s="80" t="s">
        <v>14</v>
      </c>
      <c r="L65" s="51" t="s">
        <v>14</v>
      </c>
      <c r="M65" s="80" t="s">
        <v>14</v>
      </c>
      <c r="N65" s="46" t="s">
        <v>14</v>
      </c>
      <c r="O65" s="185" t="s">
        <v>14</v>
      </c>
      <c r="P65" s="81" t="s">
        <v>14</v>
      </c>
      <c r="Q65" s="186" t="s">
        <v>14</v>
      </c>
      <c r="R65" s="81" t="s">
        <v>14</v>
      </c>
      <c r="S65" s="49" t="s">
        <v>14</v>
      </c>
      <c r="T65" s="49" t="s">
        <v>14</v>
      </c>
      <c r="U65" s="82" t="s">
        <v>14</v>
      </c>
      <c r="V65" s="48" t="s">
        <v>14</v>
      </c>
      <c r="W65" s="82" t="s">
        <v>14</v>
      </c>
      <c r="X65" s="83">
        <v>34</v>
      </c>
      <c r="Y65" s="83" t="s">
        <v>14</v>
      </c>
      <c r="Z65" s="84" t="s">
        <v>14</v>
      </c>
      <c r="AA65" s="85">
        <v>19</v>
      </c>
      <c r="AB65" s="84">
        <v>0.55900000000000005</v>
      </c>
      <c r="AC65" s="86" t="s">
        <v>14</v>
      </c>
      <c r="AD65" s="86" t="s">
        <v>14</v>
      </c>
      <c r="AE65" s="87" t="s">
        <v>14</v>
      </c>
      <c r="AF65" s="88" t="s">
        <v>14</v>
      </c>
      <c r="AG65" s="89" t="s">
        <v>14</v>
      </c>
      <c r="AH65" s="183" t="s">
        <v>14</v>
      </c>
      <c r="AI65" s="180" t="s">
        <v>14</v>
      </c>
      <c r="AJ65" s="91" t="s">
        <v>14</v>
      </c>
      <c r="AK65" s="177" t="s">
        <v>14</v>
      </c>
      <c r="AL65" s="93" t="s">
        <v>14</v>
      </c>
    </row>
    <row r="66" spans="1:38" ht="15.75" thickBot="1">
      <c r="A66" s="231" t="str">
        <f t="shared" si="1"/>
        <v>17</v>
      </c>
      <c r="B66" s="3" t="s">
        <v>56</v>
      </c>
      <c r="C66" s="3" t="s">
        <v>36</v>
      </c>
      <c r="D66" s="94">
        <v>251</v>
      </c>
      <c r="E66" s="94" t="s">
        <v>14</v>
      </c>
      <c r="F66" s="95" t="s">
        <v>14</v>
      </c>
      <c r="G66" s="96">
        <v>155</v>
      </c>
      <c r="H66" s="95">
        <v>0.61799999999999999</v>
      </c>
      <c r="I66" s="97" t="s">
        <v>14</v>
      </c>
      <c r="J66" s="97" t="s">
        <v>14</v>
      </c>
      <c r="K66" s="98" t="s">
        <v>14</v>
      </c>
      <c r="L66" s="99" t="s">
        <v>14</v>
      </c>
      <c r="M66" s="98" t="s">
        <v>14</v>
      </c>
      <c r="N66" s="100" t="s">
        <v>14</v>
      </c>
      <c r="O66" s="100" t="s">
        <v>14</v>
      </c>
      <c r="P66" s="101" t="s">
        <v>14</v>
      </c>
      <c r="Q66" s="47" t="s">
        <v>14</v>
      </c>
      <c r="R66" s="101" t="s">
        <v>14</v>
      </c>
      <c r="S66" s="102">
        <v>64</v>
      </c>
      <c r="T66" s="102" t="s">
        <v>14</v>
      </c>
      <c r="U66" s="103" t="s">
        <v>14</v>
      </c>
      <c r="V66" s="104">
        <v>43</v>
      </c>
      <c r="W66" s="103">
        <v>0.67200000000000004</v>
      </c>
      <c r="X66" s="105" t="s">
        <v>14</v>
      </c>
      <c r="Y66" s="105" t="s">
        <v>14</v>
      </c>
      <c r="Z66" s="106" t="s">
        <v>14</v>
      </c>
      <c r="AA66" s="107" t="s">
        <v>14</v>
      </c>
      <c r="AB66" s="106" t="s">
        <v>14</v>
      </c>
      <c r="AC66" s="108" t="s">
        <v>14</v>
      </c>
      <c r="AD66" s="108" t="s">
        <v>14</v>
      </c>
      <c r="AE66" s="110" t="s">
        <v>14</v>
      </c>
      <c r="AF66" s="111" t="s">
        <v>14</v>
      </c>
      <c r="AG66" s="112" t="s">
        <v>14</v>
      </c>
      <c r="AH66" s="187" t="s">
        <v>14</v>
      </c>
      <c r="AI66" s="187" t="s">
        <v>14</v>
      </c>
      <c r="AJ66" s="114" t="s">
        <v>14</v>
      </c>
      <c r="AK66" s="188" t="s">
        <v>14</v>
      </c>
      <c r="AL66" s="116" t="s">
        <v>14</v>
      </c>
    </row>
    <row r="67" spans="1:38">
      <c r="A67" s="229" t="s">
        <v>58</v>
      </c>
      <c r="B67" s="5" t="s">
        <v>31</v>
      </c>
      <c r="C67" s="4" t="s">
        <v>31</v>
      </c>
      <c r="D67" s="117">
        <v>18630</v>
      </c>
      <c r="E67" s="117">
        <v>7623</v>
      </c>
      <c r="F67" s="118">
        <v>0.40899999999999997</v>
      </c>
      <c r="G67" s="119">
        <v>5673</v>
      </c>
      <c r="H67" s="135">
        <v>0.30499999999999999</v>
      </c>
      <c r="I67" s="120">
        <v>3054</v>
      </c>
      <c r="J67" s="120">
        <v>1368</v>
      </c>
      <c r="K67" s="121">
        <v>0.44800000000000001</v>
      </c>
      <c r="L67" s="122">
        <v>1025</v>
      </c>
      <c r="M67" s="136">
        <v>0.33600000000000002</v>
      </c>
      <c r="N67" s="123">
        <v>3209</v>
      </c>
      <c r="O67" s="123">
        <v>1400</v>
      </c>
      <c r="P67" s="124">
        <v>0.436</v>
      </c>
      <c r="Q67" s="125">
        <v>1025</v>
      </c>
      <c r="R67" s="137">
        <v>0.31900000000000001</v>
      </c>
      <c r="S67" s="126">
        <v>3456</v>
      </c>
      <c r="T67" s="126">
        <v>1474</v>
      </c>
      <c r="U67" s="127">
        <v>0.42699999999999999</v>
      </c>
      <c r="V67" s="128">
        <v>1071</v>
      </c>
      <c r="W67" s="138">
        <v>0.31</v>
      </c>
      <c r="X67" s="129">
        <v>3836</v>
      </c>
      <c r="Y67" s="129">
        <v>1549</v>
      </c>
      <c r="Z67" s="67">
        <v>0.40400000000000003</v>
      </c>
      <c r="AA67" s="130">
        <v>1160</v>
      </c>
      <c r="AB67" s="139">
        <v>0.30199999999999999</v>
      </c>
      <c r="AC67" s="68">
        <v>4479</v>
      </c>
      <c r="AD67" s="68">
        <v>1702</v>
      </c>
      <c r="AE67" s="69">
        <v>0.38</v>
      </c>
      <c r="AF67" s="70">
        <v>1295</v>
      </c>
      <c r="AG67" s="71">
        <v>0.28899999999999998</v>
      </c>
      <c r="AH67" s="179">
        <v>596</v>
      </c>
      <c r="AI67" s="179">
        <v>130</v>
      </c>
      <c r="AJ67" s="73">
        <v>0.218</v>
      </c>
      <c r="AK67" s="176">
        <v>97</v>
      </c>
      <c r="AL67" s="76">
        <v>0.16300000000000001</v>
      </c>
    </row>
    <row r="68" spans="1:38">
      <c r="A68" s="230" t="str">
        <f>A67</f>
        <v>25</v>
      </c>
      <c r="B68" s="4" t="s">
        <v>32</v>
      </c>
      <c r="C68" s="4" t="s">
        <v>32</v>
      </c>
      <c r="D68" s="52">
        <v>7736</v>
      </c>
      <c r="E68" s="52">
        <v>3158</v>
      </c>
      <c r="F68" s="53">
        <v>0.40799999999999997</v>
      </c>
      <c r="G68" s="54">
        <v>2248</v>
      </c>
      <c r="H68" s="140">
        <v>0.29099999999999998</v>
      </c>
      <c r="I68" s="55">
        <v>1169</v>
      </c>
      <c r="J68" s="55">
        <v>561</v>
      </c>
      <c r="K68" s="56">
        <v>0.48</v>
      </c>
      <c r="L68" s="57">
        <v>405</v>
      </c>
      <c r="M68" s="141">
        <v>0.34599999999999997</v>
      </c>
      <c r="N68" s="58">
        <v>1433</v>
      </c>
      <c r="O68" s="58">
        <v>625</v>
      </c>
      <c r="P68" s="59">
        <v>0.436</v>
      </c>
      <c r="Q68" s="60">
        <v>438</v>
      </c>
      <c r="R68" s="142">
        <v>0.30599999999999999</v>
      </c>
      <c r="S68" s="61">
        <v>1451</v>
      </c>
      <c r="T68" s="61">
        <v>625</v>
      </c>
      <c r="U68" s="62">
        <v>0.43099999999999999</v>
      </c>
      <c r="V68" s="63">
        <v>435</v>
      </c>
      <c r="W68" s="143">
        <v>0.3</v>
      </c>
      <c r="X68" s="64">
        <v>1374</v>
      </c>
      <c r="Y68" s="64">
        <v>533</v>
      </c>
      <c r="Z68" s="65">
        <v>0.38800000000000001</v>
      </c>
      <c r="AA68" s="66">
        <v>381</v>
      </c>
      <c r="AB68" s="144">
        <v>0.27700000000000002</v>
      </c>
      <c r="AC68" s="68">
        <v>2060</v>
      </c>
      <c r="AD68" s="68">
        <v>760</v>
      </c>
      <c r="AE68" s="69">
        <v>0.36899999999999999</v>
      </c>
      <c r="AF68" s="70">
        <v>547</v>
      </c>
      <c r="AG68" s="71">
        <v>0.26600000000000001</v>
      </c>
      <c r="AH68" s="179">
        <v>249</v>
      </c>
      <c r="AI68" s="179">
        <v>54</v>
      </c>
      <c r="AJ68" s="73">
        <v>0.217</v>
      </c>
      <c r="AK68" s="176">
        <v>42</v>
      </c>
      <c r="AL68" s="76">
        <v>0.16900000000000001</v>
      </c>
    </row>
    <row r="69" spans="1:38">
      <c r="A69" s="230" t="str">
        <f>A68</f>
        <v>25</v>
      </c>
      <c r="B69" s="4" t="s">
        <v>33</v>
      </c>
      <c r="C69" s="4" t="s">
        <v>33</v>
      </c>
      <c r="D69" s="52">
        <v>3284</v>
      </c>
      <c r="E69" s="52">
        <v>1201</v>
      </c>
      <c r="F69" s="53">
        <v>0.36599999999999999</v>
      </c>
      <c r="G69" s="54">
        <v>960</v>
      </c>
      <c r="H69" s="140">
        <v>0.29199999999999998</v>
      </c>
      <c r="I69" s="55">
        <v>357</v>
      </c>
      <c r="J69" s="55">
        <v>130</v>
      </c>
      <c r="K69" s="56">
        <v>0.36399999999999999</v>
      </c>
      <c r="L69" s="57">
        <v>103</v>
      </c>
      <c r="M69" s="141">
        <v>0.28899999999999998</v>
      </c>
      <c r="N69" s="58">
        <v>404</v>
      </c>
      <c r="O69" s="58">
        <v>170</v>
      </c>
      <c r="P69" s="59">
        <v>0.42099999999999999</v>
      </c>
      <c r="Q69" s="60">
        <v>134</v>
      </c>
      <c r="R69" s="142">
        <v>0.33200000000000002</v>
      </c>
      <c r="S69" s="61">
        <v>543</v>
      </c>
      <c r="T69" s="61">
        <v>195</v>
      </c>
      <c r="U69" s="62">
        <v>0.35899999999999999</v>
      </c>
      <c r="V69" s="63">
        <v>156</v>
      </c>
      <c r="W69" s="143">
        <v>0.28699999999999998</v>
      </c>
      <c r="X69" s="64">
        <v>785</v>
      </c>
      <c r="Y69" s="64">
        <v>298</v>
      </c>
      <c r="Z69" s="65">
        <v>0.38</v>
      </c>
      <c r="AA69" s="66">
        <v>235</v>
      </c>
      <c r="AB69" s="144">
        <v>0.29899999999999999</v>
      </c>
      <c r="AC69" s="68">
        <v>1066</v>
      </c>
      <c r="AD69" s="68">
        <v>379</v>
      </c>
      <c r="AE69" s="69">
        <v>0.35599999999999998</v>
      </c>
      <c r="AF69" s="70">
        <v>304</v>
      </c>
      <c r="AG69" s="71">
        <v>0.28499999999999998</v>
      </c>
      <c r="AH69" s="179">
        <v>129</v>
      </c>
      <c r="AI69" s="179">
        <v>29</v>
      </c>
      <c r="AJ69" s="73">
        <v>0.22500000000000001</v>
      </c>
      <c r="AK69" s="176">
        <v>28</v>
      </c>
      <c r="AL69" s="76">
        <v>0.217</v>
      </c>
    </row>
    <row r="70" spans="1:38">
      <c r="A70" s="230" t="str">
        <f>A69</f>
        <v>25</v>
      </c>
      <c r="B70" s="4" t="s">
        <v>34</v>
      </c>
      <c r="C70" s="4" t="s">
        <v>34</v>
      </c>
      <c r="D70" s="52">
        <v>4012</v>
      </c>
      <c r="E70" s="52">
        <v>1711</v>
      </c>
      <c r="F70" s="53">
        <v>0.42599999999999999</v>
      </c>
      <c r="G70" s="54">
        <v>1299</v>
      </c>
      <c r="H70" s="140">
        <v>0.32400000000000001</v>
      </c>
      <c r="I70" s="55">
        <v>866</v>
      </c>
      <c r="J70" s="55">
        <v>373</v>
      </c>
      <c r="K70" s="56">
        <v>0.43099999999999999</v>
      </c>
      <c r="L70" s="57">
        <v>295</v>
      </c>
      <c r="M70" s="141">
        <v>0.34100000000000003</v>
      </c>
      <c r="N70" s="58">
        <v>757</v>
      </c>
      <c r="O70" s="58">
        <v>330</v>
      </c>
      <c r="P70" s="59">
        <v>0.436</v>
      </c>
      <c r="Q70" s="60">
        <v>255</v>
      </c>
      <c r="R70" s="142">
        <v>0.33700000000000002</v>
      </c>
      <c r="S70" s="61">
        <v>788</v>
      </c>
      <c r="T70" s="61">
        <v>342</v>
      </c>
      <c r="U70" s="62">
        <v>0.434</v>
      </c>
      <c r="V70" s="63">
        <v>249</v>
      </c>
      <c r="W70" s="143">
        <v>0.316</v>
      </c>
      <c r="X70" s="64">
        <v>951</v>
      </c>
      <c r="Y70" s="64">
        <v>398</v>
      </c>
      <c r="Z70" s="65">
        <v>0.41899999999999998</v>
      </c>
      <c r="AA70" s="66">
        <v>302</v>
      </c>
      <c r="AB70" s="144">
        <v>0.318</v>
      </c>
      <c r="AC70" s="68">
        <v>558</v>
      </c>
      <c r="AD70" s="68">
        <v>244</v>
      </c>
      <c r="AE70" s="69">
        <v>0.437</v>
      </c>
      <c r="AF70" s="70">
        <v>183</v>
      </c>
      <c r="AG70" s="71">
        <v>0.32800000000000001</v>
      </c>
      <c r="AH70" s="179">
        <v>92</v>
      </c>
      <c r="AI70" s="179">
        <v>24</v>
      </c>
      <c r="AJ70" s="73">
        <v>0.26100000000000001</v>
      </c>
      <c r="AK70" s="176">
        <v>15</v>
      </c>
      <c r="AL70" s="76">
        <v>0.16300000000000001</v>
      </c>
    </row>
    <row r="71" spans="1:38">
      <c r="A71" s="230" t="str">
        <f>A70</f>
        <v>25</v>
      </c>
      <c r="B71" s="4" t="s">
        <v>35</v>
      </c>
      <c r="C71" s="4" t="s">
        <v>36</v>
      </c>
      <c r="D71" s="52">
        <v>3566</v>
      </c>
      <c r="E71" s="52">
        <v>1548</v>
      </c>
      <c r="F71" s="53">
        <v>0.434</v>
      </c>
      <c r="G71" s="54">
        <v>1161</v>
      </c>
      <c r="H71" s="140">
        <v>0.32600000000000001</v>
      </c>
      <c r="I71" s="55">
        <v>662</v>
      </c>
      <c r="J71" s="55">
        <v>304</v>
      </c>
      <c r="K71" s="56">
        <v>0.45900000000000002</v>
      </c>
      <c r="L71" s="57">
        <v>222</v>
      </c>
      <c r="M71" s="141">
        <v>0.33500000000000002</v>
      </c>
      <c r="N71" s="58" t="s">
        <v>14</v>
      </c>
      <c r="O71" s="58" t="s">
        <v>14</v>
      </c>
      <c r="P71" s="59" t="s">
        <v>14</v>
      </c>
      <c r="Q71" s="60" t="s">
        <v>14</v>
      </c>
      <c r="R71" s="142" t="s">
        <v>14</v>
      </c>
      <c r="S71" s="61">
        <v>674</v>
      </c>
      <c r="T71" s="61">
        <v>312</v>
      </c>
      <c r="U71" s="62">
        <v>0.46300000000000002</v>
      </c>
      <c r="V71" s="63">
        <v>231</v>
      </c>
      <c r="W71" s="143">
        <v>0.34300000000000003</v>
      </c>
      <c r="X71" s="64">
        <v>726</v>
      </c>
      <c r="Y71" s="64">
        <v>320</v>
      </c>
      <c r="Z71" s="65">
        <v>0.441</v>
      </c>
      <c r="AA71" s="66">
        <v>242</v>
      </c>
      <c r="AB71" s="144">
        <v>0.33300000000000002</v>
      </c>
      <c r="AC71" s="68">
        <v>795</v>
      </c>
      <c r="AD71" s="68">
        <v>319</v>
      </c>
      <c r="AE71" s="69">
        <v>0.40100000000000002</v>
      </c>
      <c r="AF71" s="70">
        <v>261</v>
      </c>
      <c r="AG71" s="71">
        <v>0.32800000000000001</v>
      </c>
      <c r="AH71" s="179" t="s">
        <v>14</v>
      </c>
      <c r="AI71" s="179" t="s">
        <v>14</v>
      </c>
      <c r="AJ71" s="73" t="s">
        <v>14</v>
      </c>
      <c r="AK71" s="176" t="s">
        <v>14</v>
      </c>
      <c r="AL71" s="76" t="s">
        <v>14</v>
      </c>
    </row>
    <row r="72" spans="1:38">
      <c r="A72" s="230" t="str">
        <f t="shared" ref="A72:A91" si="2">A71</f>
        <v>25</v>
      </c>
      <c r="B72" t="s">
        <v>37</v>
      </c>
      <c r="C72" t="s">
        <v>32</v>
      </c>
      <c r="D72" s="77">
        <v>2362</v>
      </c>
      <c r="E72" s="77" t="s">
        <v>14</v>
      </c>
      <c r="F72" s="78" t="s">
        <v>14</v>
      </c>
      <c r="G72" s="79">
        <v>746</v>
      </c>
      <c r="H72" s="145">
        <v>0.316</v>
      </c>
      <c r="I72" s="50" t="s">
        <v>14</v>
      </c>
      <c r="J72" s="50" t="s">
        <v>14</v>
      </c>
      <c r="K72" s="80" t="s">
        <v>14</v>
      </c>
      <c r="L72" s="51" t="s">
        <v>14</v>
      </c>
      <c r="M72" s="146" t="s">
        <v>14</v>
      </c>
      <c r="N72" s="46">
        <v>485</v>
      </c>
      <c r="O72" s="46" t="s">
        <v>14</v>
      </c>
      <c r="P72" s="81" t="s">
        <v>14</v>
      </c>
      <c r="Q72" s="45">
        <v>168</v>
      </c>
      <c r="R72" s="147">
        <v>0.34599999999999997</v>
      </c>
      <c r="S72" s="49">
        <v>532</v>
      </c>
      <c r="T72" s="49" t="s">
        <v>14</v>
      </c>
      <c r="U72" s="82" t="s">
        <v>14</v>
      </c>
      <c r="V72" s="48">
        <v>185</v>
      </c>
      <c r="W72" s="148">
        <v>0.34799999999999998</v>
      </c>
      <c r="X72" s="83">
        <v>463</v>
      </c>
      <c r="Y72" s="83" t="s">
        <v>14</v>
      </c>
      <c r="Z72" s="84" t="s">
        <v>14</v>
      </c>
      <c r="AA72" s="85">
        <v>114</v>
      </c>
      <c r="AB72" s="149">
        <v>0.246</v>
      </c>
      <c r="AC72" s="86">
        <v>477</v>
      </c>
      <c r="AD72" s="86" t="s">
        <v>14</v>
      </c>
      <c r="AE72" s="87" t="s">
        <v>14</v>
      </c>
      <c r="AF72" s="88">
        <v>127</v>
      </c>
      <c r="AG72" s="89">
        <v>0.26600000000000001</v>
      </c>
      <c r="AH72" s="180" t="s">
        <v>14</v>
      </c>
      <c r="AI72" s="180" t="s">
        <v>14</v>
      </c>
      <c r="AJ72" s="91" t="s">
        <v>14</v>
      </c>
      <c r="AK72" s="177" t="s">
        <v>14</v>
      </c>
      <c r="AL72" s="93" t="s">
        <v>14</v>
      </c>
    </row>
    <row r="73" spans="1:38">
      <c r="A73" s="230" t="str">
        <f t="shared" si="2"/>
        <v>25</v>
      </c>
      <c r="B73" t="s">
        <v>38</v>
      </c>
      <c r="C73" t="s">
        <v>33</v>
      </c>
      <c r="D73" s="77">
        <v>844</v>
      </c>
      <c r="E73" s="77" t="s">
        <v>14</v>
      </c>
      <c r="F73" s="78" t="s">
        <v>14</v>
      </c>
      <c r="G73" s="79">
        <v>219</v>
      </c>
      <c r="H73" s="145">
        <v>0.25900000000000001</v>
      </c>
      <c r="I73" s="50">
        <v>114</v>
      </c>
      <c r="J73" s="50" t="s">
        <v>14</v>
      </c>
      <c r="K73" s="80" t="s">
        <v>14</v>
      </c>
      <c r="L73" s="51">
        <v>34</v>
      </c>
      <c r="M73" s="146">
        <v>0.29799999999999999</v>
      </c>
      <c r="N73" s="46" t="s">
        <v>14</v>
      </c>
      <c r="O73" s="46" t="s">
        <v>14</v>
      </c>
      <c r="P73" s="81" t="s">
        <v>14</v>
      </c>
      <c r="Q73" s="45" t="s">
        <v>14</v>
      </c>
      <c r="R73" s="147" t="s">
        <v>14</v>
      </c>
      <c r="S73" s="49">
        <v>163</v>
      </c>
      <c r="T73" s="49" t="s">
        <v>14</v>
      </c>
      <c r="U73" s="82" t="s">
        <v>14</v>
      </c>
      <c r="V73" s="48">
        <v>40</v>
      </c>
      <c r="W73" s="148">
        <v>0.245</v>
      </c>
      <c r="X73" s="83">
        <v>188</v>
      </c>
      <c r="Y73" s="83" t="s">
        <v>14</v>
      </c>
      <c r="Z73" s="84" t="s">
        <v>14</v>
      </c>
      <c r="AA73" s="85">
        <v>48</v>
      </c>
      <c r="AB73" s="149">
        <v>0.255</v>
      </c>
      <c r="AC73" s="86">
        <v>221</v>
      </c>
      <c r="AD73" s="86" t="s">
        <v>14</v>
      </c>
      <c r="AE73" s="87" t="s">
        <v>14</v>
      </c>
      <c r="AF73" s="88">
        <v>54</v>
      </c>
      <c r="AG73" s="89">
        <v>0.24399999999999999</v>
      </c>
      <c r="AH73" s="180" t="s">
        <v>14</v>
      </c>
      <c r="AI73" s="180" t="s">
        <v>14</v>
      </c>
      <c r="AJ73" s="91" t="s">
        <v>14</v>
      </c>
      <c r="AK73" s="177" t="s">
        <v>14</v>
      </c>
      <c r="AL73" s="93" t="s">
        <v>14</v>
      </c>
    </row>
    <row r="74" spans="1:38">
      <c r="A74" s="230" t="str">
        <f t="shared" si="2"/>
        <v>25</v>
      </c>
      <c r="B74" t="s">
        <v>39</v>
      </c>
      <c r="C74" t="s">
        <v>34</v>
      </c>
      <c r="D74" s="77">
        <v>2172</v>
      </c>
      <c r="E74" s="77" t="s">
        <v>14</v>
      </c>
      <c r="F74" s="78" t="s">
        <v>14</v>
      </c>
      <c r="G74" s="79">
        <v>721</v>
      </c>
      <c r="H74" s="145">
        <v>0.33200000000000002</v>
      </c>
      <c r="I74" s="50">
        <v>521</v>
      </c>
      <c r="J74" s="50" t="s">
        <v>14</v>
      </c>
      <c r="K74" s="80" t="s">
        <v>14</v>
      </c>
      <c r="L74" s="51">
        <v>183</v>
      </c>
      <c r="M74" s="146">
        <v>0.35099999999999998</v>
      </c>
      <c r="N74" s="46">
        <v>418</v>
      </c>
      <c r="O74" s="46" t="s">
        <v>14</v>
      </c>
      <c r="P74" s="81" t="s">
        <v>14</v>
      </c>
      <c r="Q74" s="45">
        <v>152</v>
      </c>
      <c r="R74" s="147">
        <v>0.36399999999999999</v>
      </c>
      <c r="S74" s="49">
        <v>443</v>
      </c>
      <c r="T74" s="49" t="s">
        <v>14</v>
      </c>
      <c r="U74" s="82" t="s">
        <v>14</v>
      </c>
      <c r="V74" s="48">
        <v>149</v>
      </c>
      <c r="W74" s="148">
        <v>0.33600000000000002</v>
      </c>
      <c r="X74" s="83" t="s">
        <v>14</v>
      </c>
      <c r="Y74" s="83" t="s">
        <v>14</v>
      </c>
      <c r="Z74" s="84" t="s">
        <v>14</v>
      </c>
      <c r="AA74" s="85" t="s">
        <v>14</v>
      </c>
      <c r="AB74" s="149" t="s">
        <v>14</v>
      </c>
      <c r="AC74" s="86">
        <v>247</v>
      </c>
      <c r="AD74" s="86" t="s">
        <v>14</v>
      </c>
      <c r="AE74" s="87" t="s">
        <v>14</v>
      </c>
      <c r="AF74" s="88">
        <v>71</v>
      </c>
      <c r="AG74" s="89">
        <v>0.28699999999999998</v>
      </c>
      <c r="AH74" s="180" t="s">
        <v>14</v>
      </c>
      <c r="AI74" s="180" t="s">
        <v>14</v>
      </c>
      <c r="AJ74" s="91" t="s">
        <v>14</v>
      </c>
      <c r="AK74" s="177" t="s">
        <v>14</v>
      </c>
      <c r="AL74" s="93" t="s">
        <v>14</v>
      </c>
    </row>
    <row r="75" spans="1:38">
      <c r="A75" s="230" t="str">
        <f t="shared" si="2"/>
        <v>25</v>
      </c>
      <c r="B75" t="s">
        <v>40</v>
      </c>
      <c r="C75" t="s">
        <v>36</v>
      </c>
      <c r="D75" s="77">
        <v>1467</v>
      </c>
      <c r="E75" s="77" t="s">
        <v>14</v>
      </c>
      <c r="F75" s="78" t="s">
        <v>14</v>
      </c>
      <c r="G75" s="79">
        <v>515</v>
      </c>
      <c r="H75" s="145">
        <v>0.35099999999999998</v>
      </c>
      <c r="I75" s="50">
        <v>386</v>
      </c>
      <c r="J75" s="50" t="s">
        <v>14</v>
      </c>
      <c r="K75" s="80" t="s">
        <v>14</v>
      </c>
      <c r="L75" s="51">
        <v>140</v>
      </c>
      <c r="M75" s="146">
        <v>0.36299999999999999</v>
      </c>
      <c r="N75" s="46" t="s">
        <v>14</v>
      </c>
      <c r="O75" s="46" t="s">
        <v>14</v>
      </c>
      <c r="P75" s="81" t="s">
        <v>14</v>
      </c>
      <c r="Q75" s="45" t="s">
        <v>14</v>
      </c>
      <c r="R75" s="147" t="s">
        <v>14</v>
      </c>
      <c r="S75" s="49">
        <v>318</v>
      </c>
      <c r="T75" s="49" t="s">
        <v>14</v>
      </c>
      <c r="U75" s="82" t="s">
        <v>14</v>
      </c>
      <c r="V75" s="48">
        <v>118</v>
      </c>
      <c r="W75" s="148">
        <v>0.371</v>
      </c>
      <c r="X75" s="83">
        <v>194</v>
      </c>
      <c r="Y75" s="83" t="s">
        <v>14</v>
      </c>
      <c r="Z75" s="84" t="s">
        <v>14</v>
      </c>
      <c r="AA75" s="85">
        <v>79</v>
      </c>
      <c r="AB75" s="149">
        <v>0.40699999999999997</v>
      </c>
      <c r="AC75" s="86">
        <v>165</v>
      </c>
      <c r="AD75" s="86" t="s">
        <v>14</v>
      </c>
      <c r="AE75" s="87" t="s">
        <v>14</v>
      </c>
      <c r="AF75" s="88">
        <v>54</v>
      </c>
      <c r="AG75" s="89">
        <v>0.32700000000000001</v>
      </c>
      <c r="AH75" s="180" t="s">
        <v>14</v>
      </c>
      <c r="AI75" s="180" t="s">
        <v>14</v>
      </c>
      <c r="AJ75" s="91" t="s">
        <v>14</v>
      </c>
      <c r="AK75" s="177" t="s">
        <v>14</v>
      </c>
      <c r="AL75" s="93" t="s">
        <v>14</v>
      </c>
    </row>
    <row r="76" spans="1:38">
      <c r="A76" s="230" t="str">
        <f t="shared" si="2"/>
        <v>25</v>
      </c>
      <c r="B76" t="s">
        <v>41</v>
      </c>
      <c r="C76" t="s">
        <v>32</v>
      </c>
      <c r="D76" s="77">
        <v>2626</v>
      </c>
      <c r="E76" s="77" t="s">
        <v>14</v>
      </c>
      <c r="F76" s="78" t="s">
        <v>14</v>
      </c>
      <c r="G76" s="79">
        <v>721</v>
      </c>
      <c r="H76" s="145">
        <v>0.27500000000000002</v>
      </c>
      <c r="I76" s="50">
        <v>301</v>
      </c>
      <c r="J76" s="50" t="s">
        <v>14</v>
      </c>
      <c r="K76" s="80" t="s">
        <v>14</v>
      </c>
      <c r="L76" s="51">
        <v>92</v>
      </c>
      <c r="M76" s="146">
        <v>0.30599999999999999</v>
      </c>
      <c r="N76" s="46">
        <v>351</v>
      </c>
      <c r="O76" s="46" t="s">
        <v>14</v>
      </c>
      <c r="P76" s="81" t="s">
        <v>14</v>
      </c>
      <c r="Q76" s="45">
        <v>93</v>
      </c>
      <c r="R76" s="147">
        <v>0.26500000000000001</v>
      </c>
      <c r="S76" s="49">
        <v>352</v>
      </c>
      <c r="T76" s="49" t="s">
        <v>14</v>
      </c>
      <c r="U76" s="82" t="s">
        <v>14</v>
      </c>
      <c r="V76" s="48">
        <v>90</v>
      </c>
      <c r="W76" s="148">
        <v>0.25600000000000001</v>
      </c>
      <c r="X76" s="83">
        <v>415</v>
      </c>
      <c r="Y76" s="83" t="s">
        <v>14</v>
      </c>
      <c r="Z76" s="84" t="s">
        <v>14</v>
      </c>
      <c r="AA76" s="85">
        <v>132</v>
      </c>
      <c r="AB76" s="149">
        <v>0.318</v>
      </c>
      <c r="AC76" s="86">
        <v>1095</v>
      </c>
      <c r="AD76" s="86" t="s">
        <v>14</v>
      </c>
      <c r="AE76" s="87" t="s">
        <v>14</v>
      </c>
      <c r="AF76" s="88">
        <v>292</v>
      </c>
      <c r="AG76" s="89">
        <v>0.26700000000000002</v>
      </c>
      <c r="AH76" s="180">
        <v>112</v>
      </c>
      <c r="AI76" s="180" t="s">
        <v>14</v>
      </c>
      <c r="AJ76" s="91" t="s">
        <v>14</v>
      </c>
      <c r="AK76" s="177">
        <v>22</v>
      </c>
      <c r="AL76" s="93">
        <v>0.19600000000000001</v>
      </c>
    </row>
    <row r="77" spans="1:38">
      <c r="A77" s="230" t="str">
        <f t="shared" si="2"/>
        <v>25</v>
      </c>
      <c r="B77" t="s">
        <v>42</v>
      </c>
      <c r="C77" t="s">
        <v>36</v>
      </c>
      <c r="D77" s="77">
        <v>680</v>
      </c>
      <c r="E77" s="77" t="s">
        <v>14</v>
      </c>
      <c r="F77" s="78" t="s">
        <v>14</v>
      </c>
      <c r="G77" s="79">
        <v>200</v>
      </c>
      <c r="H77" s="145">
        <v>0.29399999999999998</v>
      </c>
      <c r="I77" s="50" t="s">
        <v>14</v>
      </c>
      <c r="J77" s="50" t="s">
        <v>14</v>
      </c>
      <c r="K77" s="80" t="s">
        <v>14</v>
      </c>
      <c r="L77" s="51" t="s">
        <v>14</v>
      </c>
      <c r="M77" s="146" t="s">
        <v>14</v>
      </c>
      <c r="N77" s="46">
        <v>81</v>
      </c>
      <c r="O77" s="46" t="s">
        <v>14</v>
      </c>
      <c r="P77" s="81" t="s">
        <v>14</v>
      </c>
      <c r="Q77" s="45">
        <v>28</v>
      </c>
      <c r="R77" s="147">
        <v>0.34599999999999997</v>
      </c>
      <c r="S77" s="49">
        <v>106</v>
      </c>
      <c r="T77" s="49" t="s">
        <v>14</v>
      </c>
      <c r="U77" s="82" t="s">
        <v>14</v>
      </c>
      <c r="V77" s="48">
        <v>33</v>
      </c>
      <c r="W77" s="148">
        <v>0.311</v>
      </c>
      <c r="X77" s="83">
        <v>159</v>
      </c>
      <c r="Y77" s="83" t="s">
        <v>14</v>
      </c>
      <c r="Z77" s="84" t="s">
        <v>14</v>
      </c>
      <c r="AA77" s="85">
        <v>39</v>
      </c>
      <c r="AB77" s="149">
        <v>0.245</v>
      </c>
      <c r="AC77" s="86">
        <v>235</v>
      </c>
      <c r="AD77" s="86" t="s">
        <v>14</v>
      </c>
      <c r="AE77" s="87" t="s">
        <v>14</v>
      </c>
      <c r="AF77" s="88">
        <v>80</v>
      </c>
      <c r="AG77" s="89">
        <v>0.34</v>
      </c>
      <c r="AH77" s="180" t="s">
        <v>14</v>
      </c>
      <c r="AI77" s="183" t="s">
        <v>14</v>
      </c>
      <c r="AJ77" s="91" t="s">
        <v>14</v>
      </c>
      <c r="AK77" s="182" t="s">
        <v>14</v>
      </c>
      <c r="AL77" s="93" t="s">
        <v>14</v>
      </c>
    </row>
    <row r="78" spans="1:38">
      <c r="A78" s="230" t="str">
        <f t="shared" si="2"/>
        <v>25</v>
      </c>
      <c r="B78" t="s">
        <v>43</v>
      </c>
      <c r="C78" t="s">
        <v>36</v>
      </c>
      <c r="D78" s="77">
        <v>462</v>
      </c>
      <c r="E78" s="77" t="s">
        <v>14</v>
      </c>
      <c r="F78" s="78" t="s">
        <v>14</v>
      </c>
      <c r="G78" s="79">
        <v>146</v>
      </c>
      <c r="H78" s="145">
        <v>0.316</v>
      </c>
      <c r="I78" s="50">
        <v>93</v>
      </c>
      <c r="J78" s="50" t="s">
        <v>14</v>
      </c>
      <c r="K78" s="80" t="s">
        <v>14</v>
      </c>
      <c r="L78" s="51">
        <v>27</v>
      </c>
      <c r="M78" s="146">
        <v>0.28999999999999998</v>
      </c>
      <c r="N78" s="46" t="s">
        <v>14</v>
      </c>
      <c r="O78" s="46" t="s">
        <v>14</v>
      </c>
      <c r="P78" s="81" t="s">
        <v>14</v>
      </c>
      <c r="Q78" s="45" t="s">
        <v>14</v>
      </c>
      <c r="R78" s="147" t="s">
        <v>14</v>
      </c>
      <c r="S78" s="49">
        <v>75</v>
      </c>
      <c r="T78" s="49" t="s">
        <v>14</v>
      </c>
      <c r="U78" s="82" t="s">
        <v>14</v>
      </c>
      <c r="V78" s="48">
        <v>22</v>
      </c>
      <c r="W78" s="148">
        <v>0.29299999999999998</v>
      </c>
      <c r="X78" s="83">
        <v>110</v>
      </c>
      <c r="Y78" s="83" t="s">
        <v>14</v>
      </c>
      <c r="Z78" s="84" t="s">
        <v>14</v>
      </c>
      <c r="AA78" s="85">
        <v>39</v>
      </c>
      <c r="AB78" s="149">
        <v>0.35499999999999998</v>
      </c>
      <c r="AC78" s="86">
        <v>119</v>
      </c>
      <c r="AD78" s="86" t="s">
        <v>14</v>
      </c>
      <c r="AE78" s="87" t="s">
        <v>14</v>
      </c>
      <c r="AF78" s="88">
        <v>40</v>
      </c>
      <c r="AG78" s="89">
        <v>0.33600000000000002</v>
      </c>
      <c r="AH78" s="180" t="s">
        <v>14</v>
      </c>
      <c r="AI78" s="183" t="s">
        <v>14</v>
      </c>
      <c r="AJ78" s="91" t="s">
        <v>14</v>
      </c>
      <c r="AK78" s="182" t="s">
        <v>14</v>
      </c>
      <c r="AL78" s="93" t="s">
        <v>14</v>
      </c>
    </row>
    <row r="79" spans="1:38">
      <c r="A79" s="230" t="str">
        <f t="shared" si="2"/>
        <v>25</v>
      </c>
      <c r="B79" t="s">
        <v>44</v>
      </c>
      <c r="C79" t="s">
        <v>33</v>
      </c>
      <c r="D79" s="77">
        <v>385</v>
      </c>
      <c r="E79" s="77" t="s">
        <v>14</v>
      </c>
      <c r="F79" s="78" t="s">
        <v>14</v>
      </c>
      <c r="G79" s="79">
        <v>125</v>
      </c>
      <c r="H79" s="145">
        <v>0.32500000000000001</v>
      </c>
      <c r="I79" s="50">
        <v>36</v>
      </c>
      <c r="J79" s="50" t="s">
        <v>14</v>
      </c>
      <c r="K79" s="80" t="s">
        <v>14</v>
      </c>
      <c r="L79" s="51">
        <v>12</v>
      </c>
      <c r="M79" s="146">
        <v>0.33300000000000002</v>
      </c>
      <c r="N79" s="46" t="s">
        <v>14</v>
      </c>
      <c r="O79" s="46" t="s">
        <v>14</v>
      </c>
      <c r="P79" s="81" t="s">
        <v>14</v>
      </c>
      <c r="Q79" s="45" t="s">
        <v>14</v>
      </c>
      <c r="R79" s="147" t="s">
        <v>14</v>
      </c>
      <c r="S79" s="49" t="s">
        <v>14</v>
      </c>
      <c r="T79" s="49" t="s">
        <v>14</v>
      </c>
      <c r="U79" s="82" t="s">
        <v>14</v>
      </c>
      <c r="V79" s="48" t="s">
        <v>14</v>
      </c>
      <c r="W79" s="148" t="s">
        <v>14</v>
      </c>
      <c r="X79" s="83">
        <v>93</v>
      </c>
      <c r="Y79" s="83" t="s">
        <v>14</v>
      </c>
      <c r="Z79" s="84" t="s">
        <v>14</v>
      </c>
      <c r="AA79" s="85">
        <v>28</v>
      </c>
      <c r="AB79" s="149">
        <v>0.30099999999999999</v>
      </c>
      <c r="AC79" s="86">
        <v>154</v>
      </c>
      <c r="AD79" s="86" t="s">
        <v>14</v>
      </c>
      <c r="AE79" s="87" t="s">
        <v>14</v>
      </c>
      <c r="AF79" s="88">
        <v>48</v>
      </c>
      <c r="AG79" s="89">
        <v>0.312</v>
      </c>
      <c r="AH79" s="180" t="s">
        <v>14</v>
      </c>
      <c r="AI79" s="183" t="s">
        <v>14</v>
      </c>
      <c r="AJ79" s="91" t="s">
        <v>14</v>
      </c>
      <c r="AK79" s="182" t="s">
        <v>14</v>
      </c>
      <c r="AL79" s="93" t="s">
        <v>14</v>
      </c>
    </row>
    <row r="80" spans="1:38">
      <c r="A80" s="230" t="str">
        <f t="shared" si="2"/>
        <v>25</v>
      </c>
      <c r="B80" t="s">
        <v>45</v>
      </c>
      <c r="C80" t="s">
        <v>36</v>
      </c>
      <c r="D80" s="77">
        <v>614</v>
      </c>
      <c r="E80" s="77" t="s">
        <v>14</v>
      </c>
      <c r="F80" s="78" t="s">
        <v>14</v>
      </c>
      <c r="G80" s="79">
        <v>189</v>
      </c>
      <c r="H80" s="145">
        <v>0.308</v>
      </c>
      <c r="I80" s="50">
        <v>80</v>
      </c>
      <c r="J80" s="50" t="s">
        <v>14</v>
      </c>
      <c r="K80" s="80" t="s">
        <v>14</v>
      </c>
      <c r="L80" s="51">
        <v>26</v>
      </c>
      <c r="M80" s="146">
        <v>0.32500000000000001</v>
      </c>
      <c r="N80" s="46" t="s">
        <v>14</v>
      </c>
      <c r="O80" s="46" t="s">
        <v>14</v>
      </c>
      <c r="P80" s="81" t="s">
        <v>14</v>
      </c>
      <c r="Q80" s="45" t="s">
        <v>14</v>
      </c>
      <c r="R80" s="147" t="s">
        <v>14</v>
      </c>
      <c r="S80" s="49">
        <v>108</v>
      </c>
      <c r="T80" s="49" t="s">
        <v>14</v>
      </c>
      <c r="U80" s="82" t="s">
        <v>14</v>
      </c>
      <c r="V80" s="48">
        <v>35</v>
      </c>
      <c r="W80" s="148">
        <v>0.32400000000000001</v>
      </c>
      <c r="X80" s="83">
        <v>173</v>
      </c>
      <c r="Y80" s="83" t="s">
        <v>14</v>
      </c>
      <c r="Z80" s="84" t="s">
        <v>14</v>
      </c>
      <c r="AA80" s="85">
        <v>54</v>
      </c>
      <c r="AB80" s="149">
        <v>0.312</v>
      </c>
      <c r="AC80" s="86">
        <v>157</v>
      </c>
      <c r="AD80" s="86" t="s">
        <v>14</v>
      </c>
      <c r="AE80" s="87" t="s">
        <v>14</v>
      </c>
      <c r="AF80" s="88">
        <v>47</v>
      </c>
      <c r="AG80" s="89">
        <v>0.29899999999999999</v>
      </c>
      <c r="AH80" s="180" t="s">
        <v>14</v>
      </c>
      <c r="AI80" s="180" t="s">
        <v>14</v>
      </c>
      <c r="AJ80" s="91" t="s">
        <v>14</v>
      </c>
      <c r="AK80" s="182" t="s">
        <v>14</v>
      </c>
      <c r="AL80" s="93" t="s">
        <v>14</v>
      </c>
    </row>
    <row r="81" spans="1:38">
      <c r="A81" s="230" t="str">
        <f t="shared" si="2"/>
        <v>25</v>
      </c>
      <c r="B81" t="s">
        <v>46</v>
      </c>
      <c r="C81" t="s">
        <v>34</v>
      </c>
      <c r="D81" s="77">
        <v>439</v>
      </c>
      <c r="E81" s="77" t="s">
        <v>14</v>
      </c>
      <c r="F81" s="78" t="s">
        <v>14</v>
      </c>
      <c r="G81" s="79">
        <v>120</v>
      </c>
      <c r="H81" s="145">
        <v>0.27300000000000002</v>
      </c>
      <c r="I81" s="50" t="s">
        <v>14</v>
      </c>
      <c r="J81" s="50" t="s">
        <v>14</v>
      </c>
      <c r="K81" s="80" t="s">
        <v>14</v>
      </c>
      <c r="L81" s="51" t="s">
        <v>14</v>
      </c>
      <c r="M81" s="146" t="s">
        <v>14</v>
      </c>
      <c r="N81" s="46" t="s">
        <v>14</v>
      </c>
      <c r="O81" s="46" t="s">
        <v>14</v>
      </c>
      <c r="P81" s="81" t="s">
        <v>14</v>
      </c>
      <c r="Q81" s="45" t="s">
        <v>14</v>
      </c>
      <c r="R81" s="147" t="s">
        <v>14</v>
      </c>
      <c r="S81" s="49">
        <v>105</v>
      </c>
      <c r="T81" s="49" t="s">
        <v>14</v>
      </c>
      <c r="U81" s="82" t="s">
        <v>14</v>
      </c>
      <c r="V81" s="48">
        <v>28</v>
      </c>
      <c r="W81" s="148">
        <v>0.26700000000000002</v>
      </c>
      <c r="X81" s="83" t="s">
        <v>14</v>
      </c>
      <c r="Y81" s="83" t="s">
        <v>14</v>
      </c>
      <c r="Z81" s="84" t="s">
        <v>14</v>
      </c>
      <c r="AA81" s="85" t="s">
        <v>14</v>
      </c>
      <c r="AB81" s="149" t="s">
        <v>14</v>
      </c>
      <c r="AC81" s="86">
        <v>47</v>
      </c>
      <c r="AD81" s="86" t="s">
        <v>14</v>
      </c>
      <c r="AE81" s="87" t="s">
        <v>14</v>
      </c>
      <c r="AF81" s="88">
        <v>15</v>
      </c>
      <c r="AG81" s="89">
        <v>0.31900000000000001</v>
      </c>
      <c r="AH81" s="180" t="s">
        <v>14</v>
      </c>
      <c r="AI81" s="183" t="s">
        <v>14</v>
      </c>
      <c r="AJ81" s="91" t="s">
        <v>14</v>
      </c>
      <c r="AK81" s="182" t="s">
        <v>14</v>
      </c>
      <c r="AL81" s="93" t="s">
        <v>14</v>
      </c>
    </row>
    <row r="82" spans="1:38">
      <c r="A82" s="230" t="str">
        <f t="shared" si="2"/>
        <v>25</v>
      </c>
      <c r="B82" t="s">
        <v>47</v>
      </c>
      <c r="C82" t="s">
        <v>32</v>
      </c>
      <c r="D82" s="77">
        <v>518</v>
      </c>
      <c r="E82" s="77" t="s">
        <v>14</v>
      </c>
      <c r="F82" s="78" t="s">
        <v>14</v>
      </c>
      <c r="G82" s="79">
        <v>119</v>
      </c>
      <c r="H82" s="145">
        <v>0.23</v>
      </c>
      <c r="I82" s="50" t="s">
        <v>14</v>
      </c>
      <c r="J82" s="50" t="s">
        <v>14</v>
      </c>
      <c r="K82" s="80" t="s">
        <v>14</v>
      </c>
      <c r="L82" s="51" t="s">
        <v>14</v>
      </c>
      <c r="M82" s="146" t="s">
        <v>14</v>
      </c>
      <c r="N82" s="46">
        <v>35</v>
      </c>
      <c r="O82" s="46" t="s">
        <v>14</v>
      </c>
      <c r="P82" s="81" t="s">
        <v>14</v>
      </c>
      <c r="Q82" s="45">
        <v>10</v>
      </c>
      <c r="R82" s="147">
        <v>0.28599999999999998</v>
      </c>
      <c r="S82" s="49">
        <v>84</v>
      </c>
      <c r="T82" s="49" t="s">
        <v>14</v>
      </c>
      <c r="U82" s="82" t="s">
        <v>14</v>
      </c>
      <c r="V82" s="48">
        <v>18</v>
      </c>
      <c r="W82" s="148">
        <v>0.214</v>
      </c>
      <c r="X82" s="83">
        <v>98</v>
      </c>
      <c r="Y82" s="83" t="s">
        <v>14</v>
      </c>
      <c r="Z82" s="84" t="s">
        <v>14</v>
      </c>
      <c r="AA82" s="85">
        <v>25</v>
      </c>
      <c r="AB82" s="149">
        <v>0.255</v>
      </c>
      <c r="AC82" s="86">
        <v>245</v>
      </c>
      <c r="AD82" s="86" t="s">
        <v>14</v>
      </c>
      <c r="AE82" s="87" t="s">
        <v>14</v>
      </c>
      <c r="AF82" s="88">
        <v>57</v>
      </c>
      <c r="AG82" s="89">
        <v>0.23300000000000001</v>
      </c>
      <c r="AH82" s="180" t="s">
        <v>14</v>
      </c>
      <c r="AI82" s="183" t="s">
        <v>14</v>
      </c>
      <c r="AJ82" s="91" t="s">
        <v>14</v>
      </c>
      <c r="AK82" s="182" t="s">
        <v>14</v>
      </c>
      <c r="AL82" s="93" t="s">
        <v>14</v>
      </c>
    </row>
    <row r="83" spans="1:38">
      <c r="A83" s="230" t="str">
        <f t="shared" si="2"/>
        <v>25</v>
      </c>
      <c r="B83" t="s">
        <v>48</v>
      </c>
      <c r="C83" t="s">
        <v>34</v>
      </c>
      <c r="D83" s="77">
        <v>163</v>
      </c>
      <c r="E83" s="77" t="s">
        <v>14</v>
      </c>
      <c r="F83" s="78" t="s">
        <v>14</v>
      </c>
      <c r="G83" s="79">
        <v>34</v>
      </c>
      <c r="H83" s="145">
        <v>0.20899999999999999</v>
      </c>
      <c r="I83" s="50" t="s">
        <v>14</v>
      </c>
      <c r="J83" s="184" t="s">
        <v>14</v>
      </c>
      <c r="K83" s="80" t="s">
        <v>14</v>
      </c>
      <c r="L83" s="189" t="s">
        <v>14</v>
      </c>
      <c r="M83" s="146" t="s">
        <v>14</v>
      </c>
      <c r="N83" s="46" t="s">
        <v>14</v>
      </c>
      <c r="O83" s="46" t="s">
        <v>14</v>
      </c>
      <c r="P83" s="81" t="s">
        <v>14</v>
      </c>
      <c r="Q83" s="45" t="s">
        <v>14</v>
      </c>
      <c r="R83" s="147" t="s">
        <v>14</v>
      </c>
      <c r="S83" s="49" t="s">
        <v>14</v>
      </c>
      <c r="T83" s="49" t="s">
        <v>14</v>
      </c>
      <c r="U83" s="82" t="s">
        <v>14</v>
      </c>
      <c r="V83" s="48" t="s">
        <v>14</v>
      </c>
      <c r="W83" s="148" t="s">
        <v>14</v>
      </c>
      <c r="X83" s="83">
        <v>46</v>
      </c>
      <c r="Y83" s="83" t="s">
        <v>14</v>
      </c>
      <c r="Z83" s="84" t="s">
        <v>14</v>
      </c>
      <c r="AA83" s="85">
        <v>10</v>
      </c>
      <c r="AB83" s="149">
        <v>0.217</v>
      </c>
      <c r="AC83" s="86" t="s">
        <v>14</v>
      </c>
      <c r="AD83" s="190" t="s">
        <v>14</v>
      </c>
      <c r="AE83" s="87" t="s">
        <v>14</v>
      </c>
      <c r="AF83" s="191" t="s">
        <v>14</v>
      </c>
      <c r="AG83" s="89" t="s">
        <v>14</v>
      </c>
      <c r="AH83" s="183" t="s">
        <v>14</v>
      </c>
      <c r="AI83" s="180" t="s">
        <v>14</v>
      </c>
      <c r="AJ83" s="91" t="s">
        <v>14</v>
      </c>
      <c r="AK83" s="177" t="s">
        <v>14</v>
      </c>
      <c r="AL83" s="93" t="s">
        <v>14</v>
      </c>
    </row>
    <row r="84" spans="1:38">
      <c r="A84" s="230" t="str">
        <f t="shared" si="2"/>
        <v>25</v>
      </c>
      <c r="B84" t="s">
        <v>49</v>
      </c>
      <c r="C84" t="s">
        <v>34</v>
      </c>
      <c r="D84" s="77">
        <v>1158</v>
      </c>
      <c r="E84" s="77" t="s">
        <v>14</v>
      </c>
      <c r="F84" s="78" t="s">
        <v>14</v>
      </c>
      <c r="G84" s="79">
        <v>403</v>
      </c>
      <c r="H84" s="145">
        <v>0.34799999999999998</v>
      </c>
      <c r="I84" s="50">
        <v>252</v>
      </c>
      <c r="J84" s="50" t="s">
        <v>14</v>
      </c>
      <c r="K84" s="80" t="s">
        <v>14</v>
      </c>
      <c r="L84" s="51">
        <v>88</v>
      </c>
      <c r="M84" s="146">
        <v>0.34899999999999998</v>
      </c>
      <c r="N84" s="46">
        <v>197</v>
      </c>
      <c r="O84" s="46" t="s">
        <v>14</v>
      </c>
      <c r="P84" s="81" t="s">
        <v>14</v>
      </c>
      <c r="Q84" s="45">
        <v>77</v>
      </c>
      <c r="R84" s="147">
        <v>0.39100000000000001</v>
      </c>
      <c r="S84" s="49">
        <v>183</v>
      </c>
      <c r="T84" s="49" t="s">
        <v>14</v>
      </c>
      <c r="U84" s="82" t="s">
        <v>14</v>
      </c>
      <c r="V84" s="48">
        <v>60</v>
      </c>
      <c r="W84" s="148">
        <v>0.32800000000000001</v>
      </c>
      <c r="X84" s="83" t="s">
        <v>14</v>
      </c>
      <c r="Y84" s="83" t="s">
        <v>14</v>
      </c>
      <c r="Z84" s="84" t="s">
        <v>14</v>
      </c>
      <c r="AA84" s="85" t="s">
        <v>14</v>
      </c>
      <c r="AB84" s="149" t="s">
        <v>14</v>
      </c>
      <c r="AC84" s="86">
        <v>220</v>
      </c>
      <c r="AD84" s="86" t="s">
        <v>14</v>
      </c>
      <c r="AE84" s="87" t="s">
        <v>14</v>
      </c>
      <c r="AF84" s="88">
        <v>84</v>
      </c>
      <c r="AG84" s="89">
        <v>0.38200000000000001</v>
      </c>
      <c r="AH84" s="180" t="s">
        <v>14</v>
      </c>
      <c r="AI84" s="180" t="s">
        <v>14</v>
      </c>
      <c r="AJ84" s="91" t="s">
        <v>14</v>
      </c>
      <c r="AK84" s="177" t="s">
        <v>14</v>
      </c>
      <c r="AL84" s="93" t="s">
        <v>14</v>
      </c>
    </row>
    <row r="85" spans="1:38">
      <c r="A85" s="230" t="str">
        <f t="shared" si="2"/>
        <v>25</v>
      </c>
      <c r="B85" t="s">
        <v>50</v>
      </c>
      <c r="C85" t="s">
        <v>33</v>
      </c>
      <c r="D85" s="77">
        <v>191</v>
      </c>
      <c r="E85" s="77" t="s">
        <v>14</v>
      </c>
      <c r="F85" s="78" t="s">
        <v>14</v>
      </c>
      <c r="G85" s="79">
        <v>52</v>
      </c>
      <c r="H85" s="145">
        <v>0.27200000000000002</v>
      </c>
      <c r="I85" s="184" t="s">
        <v>14</v>
      </c>
      <c r="J85" s="50" t="s">
        <v>14</v>
      </c>
      <c r="K85" s="80" t="s">
        <v>14</v>
      </c>
      <c r="L85" s="51" t="s">
        <v>14</v>
      </c>
      <c r="M85" s="146" t="s">
        <v>14</v>
      </c>
      <c r="N85" s="46" t="s">
        <v>14</v>
      </c>
      <c r="O85" s="185" t="s">
        <v>14</v>
      </c>
      <c r="P85" s="81" t="s">
        <v>14</v>
      </c>
      <c r="Q85" s="186" t="s">
        <v>14</v>
      </c>
      <c r="R85" s="147" t="s">
        <v>14</v>
      </c>
      <c r="S85" s="49" t="s">
        <v>14</v>
      </c>
      <c r="T85" s="49" t="s">
        <v>14</v>
      </c>
      <c r="U85" s="82" t="s">
        <v>14</v>
      </c>
      <c r="V85" s="192" t="s">
        <v>14</v>
      </c>
      <c r="W85" s="148" t="s">
        <v>14</v>
      </c>
      <c r="X85" s="83">
        <v>38</v>
      </c>
      <c r="Y85" s="83" t="s">
        <v>14</v>
      </c>
      <c r="Z85" s="84" t="s">
        <v>14</v>
      </c>
      <c r="AA85" s="85">
        <v>11</v>
      </c>
      <c r="AB85" s="149">
        <v>0.28899999999999998</v>
      </c>
      <c r="AC85" s="86">
        <v>111</v>
      </c>
      <c r="AD85" s="86" t="s">
        <v>14</v>
      </c>
      <c r="AE85" s="87" t="s">
        <v>14</v>
      </c>
      <c r="AF85" s="88">
        <v>29</v>
      </c>
      <c r="AG85" s="89">
        <v>0.26100000000000001</v>
      </c>
      <c r="AH85" s="180" t="s">
        <v>14</v>
      </c>
      <c r="AI85" s="183" t="s">
        <v>14</v>
      </c>
      <c r="AJ85" s="91" t="s">
        <v>14</v>
      </c>
      <c r="AK85" s="182" t="s">
        <v>14</v>
      </c>
      <c r="AL85" s="93" t="s">
        <v>14</v>
      </c>
    </row>
    <row r="86" spans="1:38">
      <c r="A86" s="230" t="str">
        <f t="shared" si="2"/>
        <v>25</v>
      </c>
      <c r="B86" t="s">
        <v>51</v>
      </c>
      <c r="C86" t="s">
        <v>33</v>
      </c>
      <c r="D86" s="77">
        <v>361</v>
      </c>
      <c r="E86" s="77" t="s">
        <v>14</v>
      </c>
      <c r="F86" s="78" t="s">
        <v>14</v>
      </c>
      <c r="G86" s="79">
        <v>117</v>
      </c>
      <c r="H86" s="145">
        <v>0.32400000000000001</v>
      </c>
      <c r="I86" s="50" t="s">
        <v>14</v>
      </c>
      <c r="J86" s="50" t="s">
        <v>14</v>
      </c>
      <c r="K86" s="80" t="s">
        <v>14</v>
      </c>
      <c r="L86" s="51" t="s">
        <v>14</v>
      </c>
      <c r="M86" s="146" t="s">
        <v>14</v>
      </c>
      <c r="N86" s="46">
        <v>47</v>
      </c>
      <c r="O86" s="46" t="s">
        <v>14</v>
      </c>
      <c r="P86" s="81" t="s">
        <v>14</v>
      </c>
      <c r="Q86" s="45">
        <v>15</v>
      </c>
      <c r="R86" s="147">
        <v>0.31900000000000001</v>
      </c>
      <c r="S86" s="49">
        <v>67</v>
      </c>
      <c r="T86" s="49" t="s">
        <v>14</v>
      </c>
      <c r="U86" s="82" t="s">
        <v>14</v>
      </c>
      <c r="V86" s="48">
        <v>23</v>
      </c>
      <c r="W86" s="148">
        <v>0.34300000000000003</v>
      </c>
      <c r="X86" s="83">
        <v>97</v>
      </c>
      <c r="Y86" s="83" t="s">
        <v>14</v>
      </c>
      <c r="Z86" s="84" t="s">
        <v>14</v>
      </c>
      <c r="AA86" s="85">
        <v>36</v>
      </c>
      <c r="AB86" s="149">
        <v>0.371</v>
      </c>
      <c r="AC86" s="86">
        <v>94</v>
      </c>
      <c r="AD86" s="86" t="s">
        <v>14</v>
      </c>
      <c r="AE86" s="87" t="s">
        <v>14</v>
      </c>
      <c r="AF86" s="88">
        <v>30</v>
      </c>
      <c r="AG86" s="89">
        <v>0.31900000000000001</v>
      </c>
      <c r="AH86" s="180" t="s">
        <v>14</v>
      </c>
      <c r="AI86" s="180" t="s">
        <v>14</v>
      </c>
      <c r="AJ86" s="91" t="s">
        <v>14</v>
      </c>
      <c r="AK86" s="182" t="s">
        <v>14</v>
      </c>
      <c r="AL86" s="93" t="s">
        <v>14</v>
      </c>
    </row>
    <row r="87" spans="1:38">
      <c r="A87" s="230" t="str">
        <f t="shared" si="2"/>
        <v>25</v>
      </c>
      <c r="B87" t="s">
        <v>52</v>
      </c>
      <c r="C87" t="s">
        <v>33</v>
      </c>
      <c r="D87" s="77">
        <v>1503</v>
      </c>
      <c r="E87" s="77" t="s">
        <v>14</v>
      </c>
      <c r="F87" s="78" t="s">
        <v>14</v>
      </c>
      <c r="G87" s="79">
        <v>447</v>
      </c>
      <c r="H87" s="145">
        <v>0.29699999999999999</v>
      </c>
      <c r="I87" s="50">
        <v>159</v>
      </c>
      <c r="J87" s="50" t="s">
        <v>14</v>
      </c>
      <c r="K87" s="80" t="s">
        <v>14</v>
      </c>
      <c r="L87" s="51">
        <v>47</v>
      </c>
      <c r="M87" s="146">
        <v>0.29599999999999999</v>
      </c>
      <c r="N87" s="46">
        <v>184</v>
      </c>
      <c r="O87" s="46" t="s">
        <v>14</v>
      </c>
      <c r="P87" s="81" t="s">
        <v>14</v>
      </c>
      <c r="Q87" s="45">
        <v>63</v>
      </c>
      <c r="R87" s="147">
        <v>0.34200000000000003</v>
      </c>
      <c r="S87" s="49">
        <v>244</v>
      </c>
      <c r="T87" s="49" t="s">
        <v>14</v>
      </c>
      <c r="U87" s="82" t="s">
        <v>14</v>
      </c>
      <c r="V87" s="48">
        <v>68</v>
      </c>
      <c r="W87" s="148">
        <v>0.27900000000000003</v>
      </c>
      <c r="X87" s="83">
        <v>369</v>
      </c>
      <c r="Y87" s="83" t="s">
        <v>14</v>
      </c>
      <c r="Z87" s="84" t="s">
        <v>14</v>
      </c>
      <c r="AA87" s="85">
        <v>112</v>
      </c>
      <c r="AB87" s="149">
        <v>0.30399999999999999</v>
      </c>
      <c r="AC87" s="86">
        <v>486</v>
      </c>
      <c r="AD87" s="86" t="s">
        <v>14</v>
      </c>
      <c r="AE87" s="87" t="s">
        <v>14</v>
      </c>
      <c r="AF87" s="88">
        <v>143</v>
      </c>
      <c r="AG87" s="89">
        <v>0.29399999999999998</v>
      </c>
      <c r="AH87" s="180">
        <v>61</v>
      </c>
      <c r="AI87" s="180" t="s">
        <v>14</v>
      </c>
      <c r="AJ87" s="91" t="s">
        <v>14</v>
      </c>
      <c r="AK87" s="177">
        <v>14</v>
      </c>
      <c r="AL87" s="93">
        <v>0.23</v>
      </c>
    </row>
    <row r="88" spans="1:38">
      <c r="A88" s="230" t="str">
        <f t="shared" si="2"/>
        <v>25</v>
      </c>
      <c r="B88" t="s">
        <v>53</v>
      </c>
      <c r="C88" t="s">
        <v>36</v>
      </c>
      <c r="D88" s="77">
        <v>137</v>
      </c>
      <c r="E88" s="77" t="s">
        <v>14</v>
      </c>
      <c r="F88" s="78" t="s">
        <v>14</v>
      </c>
      <c r="G88" s="79">
        <v>47</v>
      </c>
      <c r="H88" s="145">
        <v>0.34300000000000003</v>
      </c>
      <c r="I88" s="50" t="s">
        <v>14</v>
      </c>
      <c r="J88" s="184" t="s">
        <v>14</v>
      </c>
      <c r="K88" s="80" t="s">
        <v>14</v>
      </c>
      <c r="L88" s="189" t="s">
        <v>14</v>
      </c>
      <c r="M88" s="146" t="s">
        <v>14</v>
      </c>
      <c r="N88" s="46" t="s">
        <v>14</v>
      </c>
      <c r="O88" s="46" t="s">
        <v>14</v>
      </c>
      <c r="P88" s="81" t="s">
        <v>14</v>
      </c>
      <c r="Q88" s="45" t="s">
        <v>14</v>
      </c>
      <c r="R88" s="147" t="s">
        <v>14</v>
      </c>
      <c r="S88" s="49">
        <v>23</v>
      </c>
      <c r="T88" s="49" t="s">
        <v>14</v>
      </c>
      <c r="U88" s="82" t="s">
        <v>14</v>
      </c>
      <c r="V88" s="48">
        <v>10</v>
      </c>
      <c r="W88" s="148">
        <v>0.435</v>
      </c>
      <c r="X88" s="83">
        <v>44</v>
      </c>
      <c r="Y88" s="83" t="s">
        <v>14</v>
      </c>
      <c r="Z88" s="84" t="s">
        <v>14</v>
      </c>
      <c r="AA88" s="85">
        <v>15</v>
      </c>
      <c r="AB88" s="149">
        <v>0.34100000000000003</v>
      </c>
      <c r="AC88" s="86">
        <v>32</v>
      </c>
      <c r="AD88" s="86" t="s">
        <v>14</v>
      </c>
      <c r="AE88" s="87" t="s">
        <v>14</v>
      </c>
      <c r="AF88" s="88">
        <v>12</v>
      </c>
      <c r="AG88" s="89">
        <v>0.375</v>
      </c>
      <c r="AH88" s="183" t="s">
        <v>14</v>
      </c>
      <c r="AI88" s="183" t="s">
        <v>14</v>
      </c>
      <c r="AJ88" s="91" t="s">
        <v>14</v>
      </c>
      <c r="AK88" s="182" t="s">
        <v>14</v>
      </c>
      <c r="AL88" s="93" t="s">
        <v>14</v>
      </c>
    </row>
    <row r="89" spans="1:38">
      <c r="A89" s="230" t="str">
        <f t="shared" si="2"/>
        <v>25</v>
      </c>
      <c r="B89" t="s">
        <v>54</v>
      </c>
      <c r="C89" t="s">
        <v>32</v>
      </c>
      <c r="D89" s="77">
        <v>2230</v>
      </c>
      <c r="E89" s="77" t="s">
        <v>14</v>
      </c>
      <c r="F89" s="78" t="s">
        <v>14</v>
      </c>
      <c r="G89" s="79">
        <v>662</v>
      </c>
      <c r="H89" s="145">
        <v>0.29699999999999999</v>
      </c>
      <c r="I89" s="50">
        <v>490</v>
      </c>
      <c r="J89" s="50" t="s">
        <v>14</v>
      </c>
      <c r="K89" s="80" t="s">
        <v>14</v>
      </c>
      <c r="L89" s="51">
        <v>161</v>
      </c>
      <c r="M89" s="146">
        <v>0.32900000000000001</v>
      </c>
      <c r="N89" s="46">
        <v>562</v>
      </c>
      <c r="O89" s="46" t="s">
        <v>14</v>
      </c>
      <c r="P89" s="81" t="s">
        <v>14</v>
      </c>
      <c r="Q89" s="45">
        <v>167</v>
      </c>
      <c r="R89" s="147">
        <v>0.29699999999999999</v>
      </c>
      <c r="S89" s="49">
        <v>483</v>
      </c>
      <c r="T89" s="49" t="s">
        <v>14</v>
      </c>
      <c r="U89" s="82" t="s">
        <v>14</v>
      </c>
      <c r="V89" s="48">
        <v>142</v>
      </c>
      <c r="W89" s="148">
        <v>0.29399999999999998</v>
      </c>
      <c r="X89" s="83">
        <v>398</v>
      </c>
      <c r="Y89" s="83" t="s">
        <v>14</v>
      </c>
      <c r="Z89" s="84" t="s">
        <v>14</v>
      </c>
      <c r="AA89" s="85">
        <v>110</v>
      </c>
      <c r="AB89" s="149">
        <v>0.27600000000000002</v>
      </c>
      <c r="AC89" s="86">
        <v>243</v>
      </c>
      <c r="AD89" s="86" t="s">
        <v>14</v>
      </c>
      <c r="AE89" s="87" t="s">
        <v>14</v>
      </c>
      <c r="AF89" s="88">
        <v>71</v>
      </c>
      <c r="AG89" s="89">
        <v>0.29199999999999998</v>
      </c>
      <c r="AH89" s="180">
        <v>54</v>
      </c>
      <c r="AI89" s="180" t="s">
        <v>14</v>
      </c>
      <c r="AJ89" s="91" t="s">
        <v>14</v>
      </c>
      <c r="AK89" s="177">
        <v>11</v>
      </c>
      <c r="AL89" s="93">
        <v>0.20399999999999999</v>
      </c>
    </row>
    <row r="90" spans="1:38">
      <c r="A90" s="230" t="str">
        <f t="shared" si="2"/>
        <v>25</v>
      </c>
      <c r="B90" t="s">
        <v>55</v>
      </c>
      <c r="C90" t="s">
        <v>34</v>
      </c>
      <c r="D90" s="77">
        <v>80</v>
      </c>
      <c r="E90" s="77" t="s">
        <v>14</v>
      </c>
      <c r="F90" s="78" t="s">
        <v>14</v>
      </c>
      <c r="G90" s="79">
        <v>21</v>
      </c>
      <c r="H90" s="78">
        <v>0.26200000000000001</v>
      </c>
      <c r="I90" s="184" t="s">
        <v>14</v>
      </c>
      <c r="J90" s="184" t="s">
        <v>14</v>
      </c>
      <c r="K90" s="80" t="s">
        <v>14</v>
      </c>
      <c r="L90" s="189" t="s">
        <v>14</v>
      </c>
      <c r="M90" s="146" t="s">
        <v>14</v>
      </c>
      <c r="N90" s="46" t="s">
        <v>14</v>
      </c>
      <c r="O90" s="46" t="s">
        <v>14</v>
      </c>
      <c r="P90" s="81" t="s">
        <v>14</v>
      </c>
      <c r="Q90" s="45" t="s">
        <v>14</v>
      </c>
      <c r="R90" s="147" t="s">
        <v>14</v>
      </c>
      <c r="S90" s="49" t="s">
        <v>14</v>
      </c>
      <c r="T90" s="49" t="s">
        <v>14</v>
      </c>
      <c r="U90" s="82" t="s">
        <v>14</v>
      </c>
      <c r="V90" s="192" t="s">
        <v>14</v>
      </c>
      <c r="W90" s="148" t="s">
        <v>14</v>
      </c>
      <c r="X90" s="83" t="s">
        <v>14</v>
      </c>
      <c r="Y90" s="83" t="s">
        <v>14</v>
      </c>
      <c r="Z90" s="84" t="s">
        <v>14</v>
      </c>
      <c r="AA90" s="85" t="s">
        <v>14</v>
      </c>
      <c r="AB90" s="149" t="s">
        <v>14</v>
      </c>
      <c r="AC90" s="86" t="s">
        <v>14</v>
      </c>
      <c r="AD90" s="86" t="s">
        <v>14</v>
      </c>
      <c r="AE90" s="87" t="s">
        <v>14</v>
      </c>
      <c r="AF90" s="88" t="s">
        <v>14</v>
      </c>
      <c r="AG90" s="89" t="s">
        <v>14</v>
      </c>
      <c r="AH90" s="183" t="s">
        <v>14</v>
      </c>
      <c r="AI90" s="180" t="s">
        <v>14</v>
      </c>
      <c r="AJ90" s="91" t="s">
        <v>14</v>
      </c>
      <c r="AK90" s="177" t="s">
        <v>14</v>
      </c>
      <c r="AL90" s="93" t="s">
        <v>14</v>
      </c>
    </row>
    <row r="91" spans="1:38" ht="15.75" thickBot="1">
      <c r="A91" s="231" t="str">
        <f t="shared" si="2"/>
        <v>25</v>
      </c>
      <c r="B91" s="3" t="s">
        <v>56</v>
      </c>
      <c r="C91" s="3" t="s">
        <v>36</v>
      </c>
      <c r="D91" s="94">
        <v>206</v>
      </c>
      <c r="E91" s="94" t="s">
        <v>14</v>
      </c>
      <c r="F91" s="95" t="s">
        <v>14</v>
      </c>
      <c r="G91" s="96">
        <v>64</v>
      </c>
      <c r="H91" s="150">
        <v>0.311</v>
      </c>
      <c r="I91" s="97" t="s">
        <v>14</v>
      </c>
      <c r="J91" s="193" t="s">
        <v>14</v>
      </c>
      <c r="K91" s="98" t="s">
        <v>14</v>
      </c>
      <c r="L91" s="194" t="s">
        <v>14</v>
      </c>
      <c r="M91" s="151" t="s">
        <v>14</v>
      </c>
      <c r="N91" s="100" t="s">
        <v>14</v>
      </c>
      <c r="O91" s="195" t="s">
        <v>14</v>
      </c>
      <c r="P91" s="101" t="s">
        <v>14</v>
      </c>
      <c r="Q91" s="196" t="s">
        <v>14</v>
      </c>
      <c r="R91" s="152" t="s">
        <v>14</v>
      </c>
      <c r="S91" s="102">
        <v>44</v>
      </c>
      <c r="T91" s="102" t="s">
        <v>14</v>
      </c>
      <c r="U91" s="103" t="s">
        <v>14</v>
      </c>
      <c r="V91" s="104">
        <v>13</v>
      </c>
      <c r="W91" s="153">
        <v>0.29499999999999998</v>
      </c>
      <c r="X91" s="105">
        <v>46</v>
      </c>
      <c r="Y91" s="105" t="s">
        <v>14</v>
      </c>
      <c r="Z91" s="106" t="s">
        <v>14</v>
      </c>
      <c r="AA91" s="107">
        <v>16</v>
      </c>
      <c r="AB91" s="154">
        <v>0.34799999999999998</v>
      </c>
      <c r="AC91" s="108">
        <v>87</v>
      </c>
      <c r="AD91" s="108" t="s">
        <v>14</v>
      </c>
      <c r="AE91" s="110" t="s">
        <v>14</v>
      </c>
      <c r="AF91" s="111">
        <v>28</v>
      </c>
      <c r="AG91" s="112">
        <v>0.32200000000000001</v>
      </c>
      <c r="AH91" s="181" t="s">
        <v>14</v>
      </c>
      <c r="AI91" s="187" t="s">
        <v>14</v>
      </c>
      <c r="AJ91" s="114" t="s">
        <v>14</v>
      </c>
      <c r="AK91" s="178" t="s">
        <v>14</v>
      </c>
      <c r="AL91" s="116" t="s">
        <v>14</v>
      </c>
    </row>
  </sheetData>
  <autoFilter ref="A16:AL91" xr:uid="{B785BC3E-B1D4-45FC-98A8-DCB40C03154F}"/>
  <mergeCells count="24">
    <mergeCell ref="A67:A91"/>
    <mergeCell ref="A11:S11"/>
    <mergeCell ref="AC15:AG15"/>
    <mergeCell ref="AH15:AL15"/>
    <mergeCell ref="A17:A41"/>
    <mergeCell ref="A42:A66"/>
    <mergeCell ref="D15:H15"/>
    <mergeCell ref="I15:M15"/>
    <mergeCell ref="N15:R15"/>
    <mergeCell ref="S15:W15"/>
    <mergeCell ref="X15:AB15"/>
    <mergeCell ref="D7:S7"/>
    <mergeCell ref="A6:B6"/>
    <mergeCell ref="A8:B8"/>
    <mergeCell ref="A9:B9"/>
    <mergeCell ref="D8:S8"/>
    <mergeCell ref="D9:S10"/>
    <mergeCell ref="A2:S2"/>
    <mergeCell ref="D3:S3"/>
    <mergeCell ref="D4:S4"/>
    <mergeCell ref="D5:S5"/>
    <mergeCell ref="D6:S6"/>
    <mergeCell ref="A3:B3"/>
    <mergeCell ref="A4:B4"/>
  </mergeCells>
  <conditionalFormatting sqref="D17:E91 G17:G91 I17:J91 L17:L91 N17:O91 Q17:Q91 S17:T91 V17:V91 X17:Y91 AA17:AA91 AC17:AD91 AF17:AF91 AH17:AI91 AK17:AK91">
    <cfRule type="cellIs" dxfId="2" priority="1" operator="between">
      <formula>1</formula>
      <formula>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BC3E-B1D4-45FC-98A8-DCB40C03154F}">
  <dimension ref="A1:AV91"/>
  <sheetViews>
    <sheetView zoomScale="80" zoomScaleNormal="80" workbookViewId="0">
      <pane xSplit="3" ySplit="16" topLeftCell="D17" activePane="bottomRight" state="frozen"/>
      <selection pane="bottomRight"/>
      <selection pane="bottomLeft" activeCell="A17" sqref="A17"/>
      <selection pane="topRight" activeCell="D1" sqref="D1"/>
    </sheetView>
  </sheetViews>
  <sheetFormatPr defaultRowHeight="15"/>
  <cols>
    <col min="1" max="1" width="18.7109375" style="1" customWidth="1"/>
    <col min="2" max="2" width="21.5703125" customWidth="1"/>
    <col min="3" max="3" width="16" bestFit="1" customWidth="1"/>
    <col min="4" max="4" width="13.85546875" style="1" customWidth="1"/>
    <col min="5" max="7" width="13.85546875" style="2" customWidth="1"/>
    <col min="8" max="8" width="13.5703125" style="2" customWidth="1"/>
    <col min="9" max="9" width="13.85546875" customWidth="1"/>
    <col min="10" max="10" width="15.28515625" bestFit="1" customWidth="1"/>
    <col min="11" max="12" width="15.28515625" customWidth="1"/>
    <col min="13" max="14" width="13.85546875" customWidth="1"/>
    <col min="15" max="15" width="15.28515625" bestFit="1" customWidth="1"/>
    <col min="16" max="17" width="15.28515625" customWidth="1"/>
    <col min="18" max="19" width="13.85546875" customWidth="1"/>
    <col min="20" max="20" width="15.28515625" bestFit="1" customWidth="1"/>
    <col min="21" max="22" width="15.28515625" customWidth="1"/>
    <col min="23" max="28" width="13.85546875" customWidth="1"/>
    <col min="29" max="32" width="13.85546875" style="7" customWidth="1"/>
    <col min="33" max="33" width="13.85546875" style="6" customWidth="1"/>
    <col min="34" max="37" width="13.85546875" style="7" customWidth="1"/>
    <col min="38" max="38" width="13.85546875" style="6" customWidth="1"/>
    <col min="39" max="42" width="13.85546875" customWidth="1"/>
    <col min="43" max="43" width="11" customWidth="1"/>
  </cols>
  <sheetData>
    <row r="1" spans="1:48" ht="21.75" thickBot="1">
      <c r="A1" s="8" t="s">
        <v>59</v>
      </c>
      <c r="B1" s="9"/>
      <c r="C1" s="9"/>
      <c r="D1" s="10"/>
      <c r="E1" s="11"/>
      <c r="F1" s="11"/>
      <c r="G1" s="11"/>
      <c r="H1" s="12"/>
      <c r="I1" s="13"/>
      <c r="J1" s="13"/>
      <c r="K1" s="13"/>
      <c r="L1" s="13"/>
      <c r="M1" s="12"/>
      <c r="N1" s="13"/>
      <c r="O1" s="13"/>
      <c r="P1" s="13"/>
      <c r="Q1" s="13"/>
      <c r="R1" s="12"/>
      <c r="S1" s="13"/>
      <c r="AC1"/>
    </row>
    <row r="2" spans="1:48">
      <c r="A2" s="207" t="s">
        <v>1</v>
      </c>
      <c r="B2" s="208"/>
      <c r="C2" s="208"/>
      <c r="D2" s="208"/>
      <c r="E2" s="208"/>
      <c r="F2" s="208"/>
      <c r="G2" s="208"/>
      <c r="H2" s="208"/>
      <c r="I2" s="208"/>
      <c r="J2" s="208"/>
      <c r="K2" s="208"/>
      <c r="L2" s="208"/>
      <c r="M2" s="208"/>
      <c r="N2" s="208"/>
      <c r="O2" s="208"/>
      <c r="P2" s="208"/>
      <c r="Q2" s="208"/>
      <c r="R2" s="208"/>
      <c r="S2" s="208"/>
      <c r="AC2"/>
    </row>
    <row r="3" spans="1:48" ht="15" customHeight="1">
      <c r="A3" s="213" t="s">
        <v>2</v>
      </c>
      <c r="B3" s="214"/>
      <c r="C3" s="15"/>
      <c r="D3" s="209" t="s">
        <v>3</v>
      </c>
      <c r="E3" s="209"/>
      <c r="F3" s="209"/>
      <c r="G3" s="209"/>
      <c r="H3" s="209"/>
      <c r="I3" s="209"/>
      <c r="J3" s="209"/>
      <c r="K3" s="209"/>
      <c r="L3" s="209"/>
      <c r="M3" s="209"/>
      <c r="N3" s="209"/>
      <c r="O3" s="209"/>
      <c r="P3" s="209"/>
      <c r="Q3" s="209"/>
      <c r="R3" s="209"/>
      <c r="S3" s="209"/>
      <c r="AC3"/>
      <c r="AD3" s="201"/>
      <c r="AE3" s="201"/>
      <c r="AF3" s="201"/>
      <c r="AG3" s="201"/>
      <c r="AH3" s="201"/>
      <c r="AI3" s="201"/>
      <c r="AJ3" s="201"/>
      <c r="AK3" s="201"/>
      <c r="AL3" s="201"/>
      <c r="AM3" s="201"/>
      <c r="AN3" s="201"/>
      <c r="AO3" s="201"/>
      <c r="AP3" s="201"/>
      <c r="AQ3" s="201"/>
      <c r="AR3" s="201"/>
      <c r="AS3" s="201"/>
      <c r="AT3" s="201"/>
      <c r="AU3" s="201"/>
    </row>
    <row r="4" spans="1:48" ht="35.25" customHeight="1">
      <c r="A4" s="213" t="s">
        <v>4</v>
      </c>
      <c r="B4" s="214"/>
      <c r="C4" s="15"/>
      <c r="D4" s="209" t="s">
        <v>5</v>
      </c>
      <c r="E4" s="209"/>
      <c r="F4" s="209"/>
      <c r="G4" s="209"/>
      <c r="H4" s="209"/>
      <c r="I4" s="209"/>
      <c r="J4" s="209"/>
      <c r="K4" s="209"/>
      <c r="L4" s="209"/>
      <c r="M4" s="209"/>
      <c r="N4" s="209"/>
      <c r="O4" s="209"/>
      <c r="P4" s="209"/>
      <c r="Q4" s="209"/>
      <c r="R4" s="209"/>
      <c r="S4" s="209"/>
      <c r="AC4"/>
    </row>
    <row r="5" spans="1:48" ht="15" customHeight="1">
      <c r="A5" s="17" t="s">
        <v>6</v>
      </c>
      <c r="B5" s="15"/>
      <c r="C5" s="15"/>
      <c r="D5" s="209" t="s">
        <v>7</v>
      </c>
      <c r="E5" s="209"/>
      <c r="F5" s="209"/>
      <c r="G5" s="209"/>
      <c r="H5" s="209"/>
      <c r="I5" s="209"/>
      <c r="J5" s="209"/>
      <c r="K5" s="209"/>
      <c r="L5" s="209"/>
      <c r="M5" s="209"/>
      <c r="N5" s="209"/>
      <c r="O5" s="209"/>
      <c r="P5" s="209"/>
      <c r="Q5" s="209"/>
      <c r="R5" s="209"/>
      <c r="S5" s="209"/>
      <c r="AC5"/>
      <c r="AD5" s="200"/>
      <c r="AE5" s="200"/>
      <c r="AF5" s="200"/>
      <c r="AG5" s="200"/>
      <c r="AH5" s="200"/>
      <c r="AI5" s="200"/>
      <c r="AJ5" s="200"/>
      <c r="AK5" s="200"/>
      <c r="AL5" s="200"/>
      <c r="AM5" s="200"/>
      <c r="AN5" s="200"/>
      <c r="AO5" s="200"/>
      <c r="AP5" s="200"/>
      <c r="AQ5" s="200"/>
      <c r="AR5" s="200"/>
      <c r="AS5" s="200"/>
      <c r="AT5" s="200"/>
      <c r="AU5" s="200"/>
      <c r="AV5" s="200"/>
    </row>
    <row r="6" spans="1:48" ht="15" customHeight="1">
      <c r="A6" s="211" t="s">
        <v>8</v>
      </c>
      <c r="B6" s="212"/>
      <c r="C6" s="16"/>
      <c r="D6" s="209" t="s">
        <v>9</v>
      </c>
      <c r="E6" s="209"/>
      <c r="F6" s="209"/>
      <c r="G6" s="209"/>
      <c r="H6" s="209"/>
      <c r="I6" s="209"/>
      <c r="J6" s="209"/>
      <c r="K6" s="209"/>
      <c r="L6" s="209"/>
      <c r="M6" s="209"/>
      <c r="N6" s="209"/>
      <c r="O6" s="209"/>
      <c r="P6" s="209"/>
      <c r="Q6" s="209"/>
      <c r="R6" s="209"/>
      <c r="S6" s="209"/>
      <c r="AC6"/>
    </row>
    <row r="7" spans="1:48">
      <c r="A7" s="17" t="s">
        <v>10</v>
      </c>
      <c r="B7" s="16"/>
      <c r="C7" s="16"/>
      <c r="D7" s="210" t="s">
        <v>11</v>
      </c>
      <c r="E7" s="210"/>
      <c r="F7" s="210"/>
      <c r="G7" s="210"/>
      <c r="H7" s="210"/>
      <c r="I7" s="210"/>
      <c r="J7" s="210"/>
      <c r="K7" s="210"/>
      <c r="L7" s="210"/>
      <c r="M7" s="210"/>
      <c r="N7" s="210"/>
      <c r="O7" s="210"/>
      <c r="P7" s="210"/>
      <c r="Q7" s="210"/>
      <c r="R7" s="210"/>
      <c r="S7" s="210"/>
      <c r="AC7"/>
    </row>
    <row r="8" spans="1:48" ht="15" customHeight="1">
      <c r="A8" s="213" t="s">
        <v>12</v>
      </c>
      <c r="B8" s="214"/>
      <c r="C8" s="15"/>
      <c r="D8" s="217" t="s">
        <v>13</v>
      </c>
      <c r="E8" s="217"/>
      <c r="F8" s="217"/>
      <c r="G8" s="217"/>
      <c r="H8" s="217"/>
      <c r="I8" s="217"/>
      <c r="J8" s="217"/>
      <c r="K8" s="217"/>
      <c r="L8" s="217"/>
      <c r="M8" s="217"/>
      <c r="N8" s="217"/>
      <c r="O8" s="217"/>
      <c r="P8" s="217"/>
      <c r="Q8" s="217"/>
      <c r="R8" s="217"/>
      <c r="S8" s="217"/>
      <c r="AC8"/>
    </row>
    <row r="9" spans="1:48" ht="15" customHeight="1">
      <c r="A9" s="211" t="s">
        <v>14</v>
      </c>
      <c r="B9" s="212"/>
      <c r="C9" s="16"/>
      <c r="D9" s="209" t="s">
        <v>60</v>
      </c>
      <c r="E9" s="209"/>
      <c r="F9" s="209"/>
      <c r="G9" s="209"/>
      <c r="H9" s="209"/>
      <c r="I9" s="209"/>
      <c r="J9" s="209"/>
      <c r="K9" s="209"/>
      <c r="L9" s="209"/>
      <c r="M9" s="209"/>
      <c r="N9" s="209"/>
      <c r="O9" s="209"/>
      <c r="P9" s="209"/>
      <c r="Q9" s="209"/>
      <c r="R9" s="209"/>
      <c r="S9" s="209"/>
      <c r="AC9"/>
    </row>
    <row r="10" spans="1:48">
      <c r="A10" s="202"/>
      <c r="B10" s="203"/>
      <c r="C10" s="203"/>
      <c r="D10" s="209"/>
      <c r="E10" s="209"/>
      <c r="F10" s="209"/>
      <c r="G10" s="209"/>
      <c r="H10" s="209"/>
      <c r="I10" s="209"/>
      <c r="J10" s="209"/>
      <c r="K10" s="209"/>
      <c r="L10" s="209"/>
      <c r="M10" s="209"/>
      <c r="N10" s="209"/>
      <c r="O10" s="209"/>
      <c r="P10" s="209"/>
      <c r="Q10" s="209"/>
      <c r="R10" s="209"/>
      <c r="S10" s="209"/>
      <c r="AC10"/>
    </row>
    <row r="11" spans="1:48" ht="30.75" customHeight="1" thickBot="1">
      <c r="A11" s="224" t="s">
        <v>16</v>
      </c>
      <c r="B11" s="225"/>
      <c r="C11" s="225"/>
      <c r="D11" s="225"/>
      <c r="E11" s="225"/>
      <c r="F11" s="225"/>
      <c r="G11" s="225"/>
      <c r="H11" s="225"/>
      <c r="I11" s="225"/>
      <c r="J11" s="225"/>
      <c r="K11" s="225"/>
      <c r="L11" s="225"/>
      <c r="M11" s="225"/>
      <c r="N11" s="225"/>
      <c r="O11" s="225"/>
      <c r="P11" s="225"/>
      <c r="Q11" s="225"/>
      <c r="R11" s="225"/>
      <c r="S11" s="225"/>
      <c r="AC11"/>
    </row>
    <row r="12" spans="1:48" ht="21">
      <c r="A12" s="8"/>
      <c r="B12" s="9"/>
      <c r="C12" s="9"/>
      <c r="D12" s="10"/>
      <c r="E12"/>
      <c r="F12"/>
      <c r="G12"/>
      <c r="H12"/>
      <c r="I12" s="13"/>
      <c r="K12" s="11"/>
      <c r="L12" s="11"/>
      <c r="M12" s="12"/>
      <c r="O12" s="13"/>
      <c r="P12" s="13"/>
      <c r="Q12" s="13"/>
      <c r="R12" s="12"/>
      <c r="S12" s="13"/>
      <c r="AC12"/>
    </row>
    <row r="13" spans="1:48" ht="21">
      <c r="A13" s="14"/>
      <c r="B13" s="9"/>
      <c r="C13" s="9"/>
      <c r="D13" s="10"/>
      <c r="E13" s="11"/>
      <c r="F13"/>
      <c r="G13"/>
      <c r="H13"/>
      <c r="I13" s="13"/>
      <c r="K13" s="12"/>
      <c r="L13" s="12"/>
      <c r="M13" s="12"/>
      <c r="N13" s="13"/>
      <c r="O13" s="11"/>
      <c r="P13" s="11"/>
      <c r="Q13" s="11"/>
      <c r="R13" s="38"/>
      <c r="S13" s="11"/>
      <c r="AC13"/>
    </row>
    <row r="14" spans="1:48" ht="15.75" thickBot="1"/>
    <row r="15" spans="1:48" s="34" customFormat="1" ht="23.25" customHeight="1">
      <c r="A15" s="31"/>
      <c r="B15" s="32" t="s">
        <v>61</v>
      </c>
      <c r="C15" s="33"/>
      <c r="D15" s="218" t="s">
        <v>18</v>
      </c>
      <c r="E15" s="219"/>
      <c r="F15" s="219"/>
      <c r="G15" s="219"/>
      <c r="H15" s="219"/>
      <c r="I15" s="220" t="s">
        <v>62</v>
      </c>
      <c r="J15" s="220"/>
      <c r="K15" s="220"/>
      <c r="L15" s="220"/>
      <c r="M15" s="220"/>
      <c r="N15" s="221" t="s">
        <v>63</v>
      </c>
      <c r="O15" s="221"/>
      <c r="P15" s="221"/>
      <c r="Q15" s="221"/>
      <c r="R15" s="221"/>
      <c r="S15" s="222" t="s">
        <v>64</v>
      </c>
      <c r="T15" s="222"/>
      <c r="U15" s="222"/>
      <c r="V15" s="222"/>
      <c r="W15" s="222"/>
      <c r="X15" s="223" t="s">
        <v>10</v>
      </c>
      <c r="Y15" s="223"/>
      <c r="Z15" s="223"/>
      <c r="AA15" s="223"/>
      <c r="AB15" s="223"/>
      <c r="AC15" s="226" t="s">
        <v>65</v>
      </c>
      <c r="AD15" s="226"/>
      <c r="AE15" s="226"/>
      <c r="AF15" s="226"/>
      <c r="AG15" s="226"/>
      <c r="AH15" s="227" t="s">
        <v>66</v>
      </c>
      <c r="AI15" s="227"/>
      <c r="AJ15" s="227"/>
      <c r="AK15" s="227"/>
      <c r="AL15" s="227"/>
      <c r="AM15" s="232" t="s">
        <v>67</v>
      </c>
      <c r="AN15" s="232"/>
      <c r="AO15" s="232"/>
      <c r="AP15" s="232"/>
      <c r="AQ15" s="233"/>
    </row>
    <row r="16" spans="1:48" s="34" customFormat="1" ht="30.75" customHeight="1" thickBot="1">
      <c r="A16" s="35" t="s">
        <v>25</v>
      </c>
      <c r="B16" s="36" t="s">
        <v>26</v>
      </c>
      <c r="C16" s="37" t="s">
        <v>27</v>
      </c>
      <c r="D16" s="18" t="s">
        <v>2</v>
      </c>
      <c r="E16" s="18" t="s">
        <v>6</v>
      </c>
      <c r="F16" s="18" t="s">
        <v>28</v>
      </c>
      <c r="G16" s="18" t="s">
        <v>4</v>
      </c>
      <c r="H16" s="18" t="s">
        <v>29</v>
      </c>
      <c r="I16" s="20" t="s">
        <v>2</v>
      </c>
      <c r="J16" s="20" t="s">
        <v>6</v>
      </c>
      <c r="K16" s="20" t="s">
        <v>28</v>
      </c>
      <c r="L16" s="20" t="s">
        <v>4</v>
      </c>
      <c r="M16" s="20" t="s">
        <v>29</v>
      </c>
      <c r="N16" s="22" t="s">
        <v>2</v>
      </c>
      <c r="O16" s="22" t="s">
        <v>6</v>
      </c>
      <c r="P16" s="22" t="s">
        <v>28</v>
      </c>
      <c r="Q16" s="22" t="s">
        <v>4</v>
      </c>
      <c r="R16" s="22" t="s">
        <v>29</v>
      </c>
      <c r="S16" s="24" t="s">
        <v>2</v>
      </c>
      <c r="T16" s="24" t="s">
        <v>6</v>
      </c>
      <c r="U16" s="24" t="s">
        <v>28</v>
      </c>
      <c r="V16" s="24" t="s">
        <v>4</v>
      </c>
      <c r="W16" s="24" t="s">
        <v>29</v>
      </c>
      <c r="X16" s="25" t="s">
        <v>2</v>
      </c>
      <c r="Y16" s="25" t="s">
        <v>6</v>
      </c>
      <c r="Z16" s="25" t="s">
        <v>28</v>
      </c>
      <c r="AA16" s="25" t="s">
        <v>4</v>
      </c>
      <c r="AB16" s="39" t="s">
        <v>29</v>
      </c>
      <c r="AC16" s="26" t="s">
        <v>2</v>
      </c>
      <c r="AD16" s="27" t="s">
        <v>6</v>
      </c>
      <c r="AE16" s="27" t="s">
        <v>28</v>
      </c>
      <c r="AF16" s="27" t="s">
        <v>4</v>
      </c>
      <c r="AG16" s="40" t="s">
        <v>29</v>
      </c>
      <c r="AH16" s="28" t="s">
        <v>2</v>
      </c>
      <c r="AI16" s="29" t="s">
        <v>6</v>
      </c>
      <c r="AJ16" s="29" t="s">
        <v>28</v>
      </c>
      <c r="AK16" s="29" t="s">
        <v>4</v>
      </c>
      <c r="AL16" s="42" t="s">
        <v>29</v>
      </c>
      <c r="AM16" s="30" t="s">
        <v>2</v>
      </c>
      <c r="AN16" s="30" t="s">
        <v>6</v>
      </c>
      <c r="AO16" s="30" t="s">
        <v>28</v>
      </c>
      <c r="AP16" s="30" t="s">
        <v>4</v>
      </c>
      <c r="AQ16" s="43" t="s">
        <v>29</v>
      </c>
    </row>
    <row r="17" spans="1:43">
      <c r="A17" s="229" t="s">
        <v>30</v>
      </c>
      <c r="B17" s="4" t="s">
        <v>31</v>
      </c>
      <c r="C17" s="4" t="s">
        <v>31</v>
      </c>
      <c r="D17" s="52">
        <v>18958</v>
      </c>
      <c r="E17" s="52">
        <v>12815</v>
      </c>
      <c r="F17" s="53">
        <v>0.67600000000000005</v>
      </c>
      <c r="G17" s="54">
        <v>11123</v>
      </c>
      <c r="H17" s="53">
        <v>0.58699999999999997</v>
      </c>
      <c r="I17" s="55">
        <v>4341</v>
      </c>
      <c r="J17" s="55">
        <v>2624</v>
      </c>
      <c r="K17" s="56">
        <v>0.60399999999999998</v>
      </c>
      <c r="L17" s="57">
        <v>2144</v>
      </c>
      <c r="M17" s="56">
        <v>0.49399999999999999</v>
      </c>
      <c r="N17" s="58">
        <v>2163</v>
      </c>
      <c r="O17" s="58">
        <v>1378</v>
      </c>
      <c r="P17" s="59">
        <v>0.63700000000000001</v>
      </c>
      <c r="Q17" s="60">
        <v>1151</v>
      </c>
      <c r="R17" s="59">
        <v>0.53200000000000003</v>
      </c>
      <c r="S17" s="61">
        <v>3393</v>
      </c>
      <c r="T17" s="61">
        <v>2437</v>
      </c>
      <c r="U17" s="62">
        <v>0.71799999999999997</v>
      </c>
      <c r="V17" s="63">
        <v>2163</v>
      </c>
      <c r="W17" s="62">
        <v>0.63700000000000001</v>
      </c>
      <c r="X17" s="64">
        <v>9061</v>
      </c>
      <c r="Y17" s="64">
        <v>6376</v>
      </c>
      <c r="Z17" s="65">
        <v>0.70399999999999996</v>
      </c>
      <c r="AA17" s="66">
        <v>5665</v>
      </c>
      <c r="AB17" s="67">
        <v>0.625</v>
      </c>
      <c r="AC17" s="68">
        <v>14617</v>
      </c>
      <c r="AD17" s="68">
        <v>10191</v>
      </c>
      <c r="AE17" s="69">
        <v>0.69699999999999995</v>
      </c>
      <c r="AF17" s="70">
        <v>8979</v>
      </c>
      <c r="AG17" s="71">
        <v>0.61399999999999999</v>
      </c>
      <c r="AH17" s="72">
        <v>16795</v>
      </c>
      <c r="AI17" s="72">
        <v>11437</v>
      </c>
      <c r="AJ17" s="73">
        <v>0.68100000000000005</v>
      </c>
      <c r="AK17" s="74">
        <v>9972</v>
      </c>
      <c r="AL17" s="155">
        <v>0.59399999999999997</v>
      </c>
      <c r="AM17" s="156">
        <v>12454</v>
      </c>
      <c r="AN17" s="156">
        <v>8813</v>
      </c>
      <c r="AO17" s="157">
        <v>0.70799999999999996</v>
      </c>
      <c r="AP17" s="158">
        <v>7828</v>
      </c>
      <c r="AQ17" s="159">
        <v>0.629</v>
      </c>
    </row>
    <row r="18" spans="1:43">
      <c r="A18" s="230" t="str">
        <f t="shared" ref="A18:A41" si="0">A17</f>
        <v>14</v>
      </c>
      <c r="B18" s="4" t="s">
        <v>32</v>
      </c>
      <c r="C18" s="4" t="s">
        <v>32</v>
      </c>
      <c r="D18" s="52">
        <v>7795</v>
      </c>
      <c r="E18" s="52">
        <v>5242</v>
      </c>
      <c r="F18" s="53">
        <v>0.67200000000000004</v>
      </c>
      <c r="G18" s="54">
        <v>4464</v>
      </c>
      <c r="H18" s="53">
        <v>0.57299999999999995</v>
      </c>
      <c r="I18" s="55">
        <v>1427</v>
      </c>
      <c r="J18" s="55">
        <v>873</v>
      </c>
      <c r="K18" s="56">
        <v>0.61199999999999999</v>
      </c>
      <c r="L18" s="57">
        <v>670</v>
      </c>
      <c r="M18" s="56">
        <v>0.47</v>
      </c>
      <c r="N18" s="58">
        <v>1538</v>
      </c>
      <c r="O18" s="58">
        <v>997</v>
      </c>
      <c r="P18" s="59">
        <v>0.64800000000000002</v>
      </c>
      <c r="Q18" s="60">
        <v>822</v>
      </c>
      <c r="R18" s="59">
        <v>0.53400000000000003</v>
      </c>
      <c r="S18" s="61">
        <v>2106</v>
      </c>
      <c r="T18" s="61">
        <v>1505</v>
      </c>
      <c r="U18" s="62">
        <v>0.71499999999999997</v>
      </c>
      <c r="V18" s="63">
        <v>1325</v>
      </c>
      <c r="W18" s="62">
        <v>0.629</v>
      </c>
      <c r="X18" s="64">
        <v>2724</v>
      </c>
      <c r="Y18" s="64">
        <v>1867</v>
      </c>
      <c r="Z18" s="65">
        <v>0.68500000000000005</v>
      </c>
      <c r="AA18" s="66">
        <v>1647</v>
      </c>
      <c r="AB18" s="65">
        <v>0.60499999999999998</v>
      </c>
      <c r="AC18" s="68">
        <v>6368</v>
      </c>
      <c r="AD18" s="68">
        <v>4369</v>
      </c>
      <c r="AE18" s="69">
        <v>0.68600000000000005</v>
      </c>
      <c r="AF18" s="70">
        <v>3794</v>
      </c>
      <c r="AG18" s="71">
        <v>0.59599999999999997</v>
      </c>
      <c r="AH18" s="72">
        <v>6257</v>
      </c>
      <c r="AI18" s="72">
        <v>4245</v>
      </c>
      <c r="AJ18" s="73">
        <v>0.67800000000000005</v>
      </c>
      <c r="AK18" s="74">
        <v>3642</v>
      </c>
      <c r="AL18" s="160">
        <v>0.58199999999999996</v>
      </c>
      <c r="AM18" s="156">
        <v>4830</v>
      </c>
      <c r="AN18" s="156">
        <v>3372</v>
      </c>
      <c r="AO18" s="157">
        <v>0.69799999999999995</v>
      </c>
      <c r="AP18" s="158">
        <v>2972</v>
      </c>
      <c r="AQ18" s="159">
        <v>0.61499999999999999</v>
      </c>
    </row>
    <row r="19" spans="1:43">
      <c r="A19" s="230" t="str">
        <f t="shared" si="0"/>
        <v>14</v>
      </c>
      <c r="B19" s="4" t="s">
        <v>33</v>
      </c>
      <c r="C19" s="4" t="s">
        <v>33</v>
      </c>
      <c r="D19" s="52">
        <v>3833</v>
      </c>
      <c r="E19" s="52">
        <v>2347</v>
      </c>
      <c r="F19" s="53">
        <v>0.61199999999999999</v>
      </c>
      <c r="G19" s="54">
        <v>2078</v>
      </c>
      <c r="H19" s="53">
        <v>0.54200000000000004</v>
      </c>
      <c r="I19" s="55">
        <v>1402</v>
      </c>
      <c r="J19" s="55">
        <v>775</v>
      </c>
      <c r="K19" s="56">
        <v>0.55300000000000005</v>
      </c>
      <c r="L19" s="57">
        <v>666</v>
      </c>
      <c r="M19" s="56">
        <v>0.47499999999999998</v>
      </c>
      <c r="N19" s="58">
        <v>162</v>
      </c>
      <c r="O19" s="58">
        <v>86</v>
      </c>
      <c r="P19" s="59">
        <v>0.53100000000000003</v>
      </c>
      <c r="Q19" s="60">
        <v>81</v>
      </c>
      <c r="R19" s="59">
        <v>0.5</v>
      </c>
      <c r="S19" s="61">
        <v>383</v>
      </c>
      <c r="T19" s="61">
        <v>265</v>
      </c>
      <c r="U19" s="62">
        <v>0.69199999999999995</v>
      </c>
      <c r="V19" s="63">
        <v>241</v>
      </c>
      <c r="W19" s="62">
        <v>0.629</v>
      </c>
      <c r="X19" s="64">
        <v>1886</v>
      </c>
      <c r="Y19" s="64">
        <v>1221</v>
      </c>
      <c r="Z19" s="65">
        <v>0.64700000000000002</v>
      </c>
      <c r="AA19" s="66">
        <v>1090</v>
      </c>
      <c r="AB19" s="65">
        <v>0.57799999999999996</v>
      </c>
      <c r="AC19" s="68">
        <v>2431</v>
      </c>
      <c r="AD19" s="68">
        <v>1572</v>
      </c>
      <c r="AE19" s="69">
        <v>0.64700000000000002</v>
      </c>
      <c r="AF19" s="70">
        <v>1412</v>
      </c>
      <c r="AG19" s="71">
        <v>0.58099999999999996</v>
      </c>
      <c r="AH19" s="72">
        <v>3671</v>
      </c>
      <c r="AI19" s="72">
        <v>2261</v>
      </c>
      <c r="AJ19" s="73">
        <v>0.61599999999999999</v>
      </c>
      <c r="AK19" s="74">
        <v>1997</v>
      </c>
      <c r="AL19" s="160">
        <v>0.54400000000000004</v>
      </c>
      <c r="AM19" s="156">
        <v>2269</v>
      </c>
      <c r="AN19" s="156">
        <v>1486</v>
      </c>
      <c r="AO19" s="157">
        <v>0.65500000000000003</v>
      </c>
      <c r="AP19" s="158">
        <v>1331</v>
      </c>
      <c r="AQ19" s="159">
        <v>0.58699999999999997</v>
      </c>
    </row>
    <row r="20" spans="1:43">
      <c r="A20" s="230" t="str">
        <f t="shared" si="0"/>
        <v>14</v>
      </c>
      <c r="B20" s="4" t="s">
        <v>34</v>
      </c>
      <c r="C20" s="4" t="s">
        <v>34</v>
      </c>
      <c r="D20" s="52">
        <v>3926</v>
      </c>
      <c r="E20" s="52">
        <v>2878</v>
      </c>
      <c r="F20" s="53">
        <v>0.73299999999999998</v>
      </c>
      <c r="G20" s="54">
        <v>2518</v>
      </c>
      <c r="H20" s="53">
        <v>0.64100000000000001</v>
      </c>
      <c r="I20" s="55">
        <v>627</v>
      </c>
      <c r="J20" s="55">
        <v>415</v>
      </c>
      <c r="K20" s="56">
        <v>0.66200000000000003</v>
      </c>
      <c r="L20" s="57">
        <v>347</v>
      </c>
      <c r="M20" s="56">
        <v>0.55300000000000005</v>
      </c>
      <c r="N20" s="58">
        <v>195</v>
      </c>
      <c r="O20" s="58">
        <v>147</v>
      </c>
      <c r="P20" s="59">
        <v>0.754</v>
      </c>
      <c r="Q20" s="60">
        <v>122</v>
      </c>
      <c r="R20" s="59">
        <v>0.626</v>
      </c>
      <c r="S20" s="61">
        <v>491</v>
      </c>
      <c r="T20" s="61">
        <v>371</v>
      </c>
      <c r="U20" s="62">
        <v>0.75600000000000001</v>
      </c>
      <c r="V20" s="63">
        <v>331</v>
      </c>
      <c r="W20" s="62">
        <v>0.67400000000000004</v>
      </c>
      <c r="X20" s="64">
        <v>2613</v>
      </c>
      <c r="Y20" s="64">
        <v>1945</v>
      </c>
      <c r="Z20" s="65">
        <v>0.74399999999999999</v>
      </c>
      <c r="AA20" s="66">
        <v>1718</v>
      </c>
      <c r="AB20" s="65">
        <v>0.65700000000000003</v>
      </c>
      <c r="AC20" s="68">
        <v>3299</v>
      </c>
      <c r="AD20" s="68">
        <v>2463</v>
      </c>
      <c r="AE20" s="69">
        <v>0.747</v>
      </c>
      <c r="AF20" s="70">
        <v>2171</v>
      </c>
      <c r="AG20" s="71">
        <v>0.65800000000000003</v>
      </c>
      <c r="AH20" s="72">
        <v>3731</v>
      </c>
      <c r="AI20" s="72">
        <v>2731</v>
      </c>
      <c r="AJ20" s="73">
        <v>0.73199999999999998</v>
      </c>
      <c r="AK20" s="74">
        <v>2396</v>
      </c>
      <c r="AL20" s="160">
        <v>0.64200000000000002</v>
      </c>
      <c r="AM20" s="156">
        <v>3104</v>
      </c>
      <c r="AN20" s="156">
        <v>2316</v>
      </c>
      <c r="AO20" s="157">
        <v>0.746</v>
      </c>
      <c r="AP20" s="158">
        <v>2049</v>
      </c>
      <c r="AQ20" s="159">
        <v>0.66</v>
      </c>
    </row>
    <row r="21" spans="1:43">
      <c r="A21" s="230" t="str">
        <f t="shared" si="0"/>
        <v>14</v>
      </c>
      <c r="B21" s="4" t="s">
        <v>35</v>
      </c>
      <c r="C21" s="4" t="s">
        <v>36</v>
      </c>
      <c r="D21" s="52">
        <v>3349</v>
      </c>
      <c r="E21" s="52">
        <v>2345</v>
      </c>
      <c r="F21" s="53">
        <v>0.7</v>
      </c>
      <c r="G21" s="54">
        <v>2060</v>
      </c>
      <c r="H21" s="53">
        <v>0.61499999999999999</v>
      </c>
      <c r="I21" s="55">
        <v>882</v>
      </c>
      <c r="J21" s="55">
        <v>560</v>
      </c>
      <c r="K21" s="56">
        <v>0.63500000000000001</v>
      </c>
      <c r="L21" s="57">
        <v>460</v>
      </c>
      <c r="M21" s="56">
        <v>0.52200000000000002</v>
      </c>
      <c r="N21" s="58">
        <v>265</v>
      </c>
      <c r="O21" s="58">
        <v>148</v>
      </c>
      <c r="P21" s="59">
        <v>0.55800000000000005</v>
      </c>
      <c r="Q21" s="60">
        <v>126</v>
      </c>
      <c r="R21" s="59">
        <v>0.47499999999999998</v>
      </c>
      <c r="S21" s="61">
        <v>407</v>
      </c>
      <c r="T21" s="61">
        <v>295</v>
      </c>
      <c r="U21" s="62">
        <v>0.72499999999999998</v>
      </c>
      <c r="V21" s="63">
        <v>265</v>
      </c>
      <c r="W21" s="62">
        <v>0.65100000000000002</v>
      </c>
      <c r="X21" s="64">
        <v>1795</v>
      </c>
      <c r="Y21" s="64">
        <v>1342</v>
      </c>
      <c r="Z21" s="65">
        <v>0.748</v>
      </c>
      <c r="AA21" s="66">
        <v>1209</v>
      </c>
      <c r="AB21" s="65">
        <v>0.67400000000000004</v>
      </c>
      <c r="AC21" s="68">
        <v>2467</v>
      </c>
      <c r="AD21" s="68">
        <v>1785</v>
      </c>
      <c r="AE21" s="69">
        <v>0.72399999999999998</v>
      </c>
      <c r="AF21" s="70">
        <v>1600</v>
      </c>
      <c r="AG21" s="71">
        <v>0.64900000000000002</v>
      </c>
      <c r="AH21" s="72">
        <v>3084</v>
      </c>
      <c r="AI21" s="72">
        <v>2197</v>
      </c>
      <c r="AJ21" s="73">
        <v>0.71199999999999997</v>
      </c>
      <c r="AK21" s="74">
        <v>1934</v>
      </c>
      <c r="AL21" s="160">
        <v>0.627</v>
      </c>
      <c r="AM21" s="156">
        <v>2202</v>
      </c>
      <c r="AN21" s="156">
        <v>1637</v>
      </c>
      <c r="AO21" s="157">
        <v>0.74299999999999999</v>
      </c>
      <c r="AP21" s="158">
        <v>1474</v>
      </c>
      <c r="AQ21" s="159">
        <v>0.66900000000000004</v>
      </c>
    </row>
    <row r="22" spans="1:43">
      <c r="A22" s="230" t="str">
        <f t="shared" si="0"/>
        <v>14</v>
      </c>
      <c r="B22" t="s">
        <v>37</v>
      </c>
      <c r="C22" t="s">
        <v>32</v>
      </c>
      <c r="D22" s="77">
        <v>1786</v>
      </c>
      <c r="E22" s="77" t="s">
        <v>14</v>
      </c>
      <c r="F22" s="78" t="s">
        <v>14</v>
      </c>
      <c r="G22" s="79">
        <v>1071</v>
      </c>
      <c r="H22" s="78">
        <v>0.6</v>
      </c>
      <c r="I22" s="50">
        <v>200</v>
      </c>
      <c r="J22" s="50" t="s">
        <v>14</v>
      </c>
      <c r="K22" s="80" t="s">
        <v>14</v>
      </c>
      <c r="L22" s="51">
        <v>112</v>
      </c>
      <c r="M22" s="80">
        <v>0.56000000000000005</v>
      </c>
      <c r="N22" s="46" t="s">
        <v>14</v>
      </c>
      <c r="O22" s="46" t="s">
        <v>14</v>
      </c>
      <c r="P22" s="81" t="s">
        <v>14</v>
      </c>
      <c r="Q22" s="45" t="s">
        <v>14</v>
      </c>
      <c r="R22" s="81" t="s">
        <v>14</v>
      </c>
      <c r="S22" s="49" t="s">
        <v>14</v>
      </c>
      <c r="T22" s="49" t="s">
        <v>14</v>
      </c>
      <c r="U22" s="82" t="s">
        <v>14</v>
      </c>
      <c r="V22" s="48" t="s">
        <v>14</v>
      </c>
      <c r="W22" s="82" t="s">
        <v>14</v>
      </c>
      <c r="X22" s="83">
        <v>683</v>
      </c>
      <c r="Y22" s="83" t="s">
        <v>14</v>
      </c>
      <c r="Z22" s="84" t="s">
        <v>14</v>
      </c>
      <c r="AA22" s="85">
        <v>427</v>
      </c>
      <c r="AB22" s="84">
        <v>0.625</v>
      </c>
      <c r="AC22" s="86">
        <v>1586</v>
      </c>
      <c r="AD22" s="86" t="s">
        <v>14</v>
      </c>
      <c r="AE22" s="87" t="s">
        <v>14</v>
      </c>
      <c r="AF22" s="88">
        <v>959</v>
      </c>
      <c r="AG22" s="89">
        <v>0.60499999999999998</v>
      </c>
      <c r="AH22" s="90" t="s">
        <v>14</v>
      </c>
      <c r="AI22" s="90" t="s">
        <v>14</v>
      </c>
      <c r="AJ22" s="91" t="s">
        <v>14</v>
      </c>
      <c r="AK22" s="92" t="s">
        <v>14</v>
      </c>
      <c r="AL22" s="161" t="s">
        <v>14</v>
      </c>
      <c r="AM22" s="162" t="s">
        <v>14</v>
      </c>
      <c r="AN22" s="162" t="s">
        <v>14</v>
      </c>
      <c r="AO22" s="163" t="s">
        <v>14</v>
      </c>
      <c r="AP22" s="164" t="s">
        <v>14</v>
      </c>
      <c r="AQ22" s="165" t="s">
        <v>14</v>
      </c>
    </row>
    <row r="23" spans="1:43">
      <c r="A23" s="230" t="str">
        <f t="shared" si="0"/>
        <v>14</v>
      </c>
      <c r="B23" t="s">
        <v>38</v>
      </c>
      <c r="C23" t="s">
        <v>33</v>
      </c>
      <c r="D23" s="77">
        <v>993</v>
      </c>
      <c r="E23" s="77" t="s">
        <v>14</v>
      </c>
      <c r="F23" s="78" t="s">
        <v>14</v>
      </c>
      <c r="G23" s="79">
        <v>528</v>
      </c>
      <c r="H23" s="78">
        <v>0.53200000000000003</v>
      </c>
      <c r="I23" s="50">
        <v>361</v>
      </c>
      <c r="J23" s="50" t="s">
        <v>14</v>
      </c>
      <c r="K23" s="80" t="s">
        <v>14</v>
      </c>
      <c r="L23" s="51">
        <v>167</v>
      </c>
      <c r="M23" s="80">
        <v>0.46300000000000002</v>
      </c>
      <c r="N23" s="46">
        <v>36</v>
      </c>
      <c r="O23" s="46" t="s">
        <v>14</v>
      </c>
      <c r="P23" s="81" t="s">
        <v>14</v>
      </c>
      <c r="Q23" s="45">
        <v>19</v>
      </c>
      <c r="R23" s="81">
        <v>0.52800000000000002</v>
      </c>
      <c r="S23" s="49">
        <v>95</v>
      </c>
      <c r="T23" s="49" t="s">
        <v>14</v>
      </c>
      <c r="U23" s="82" t="s">
        <v>14</v>
      </c>
      <c r="V23" s="48">
        <v>52</v>
      </c>
      <c r="W23" s="82">
        <v>0.54700000000000004</v>
      </c>
      <c r="X23" s="83">
        <v>501</v>
      </c>
      <c r="Y23" s="83" t="s">
        <v>14</v>
      </c>
      <c r="Z23" s="84" t="s">
        <v>14</v>
      </c>
      <c r="AA23" s="85">
        <v>290</v>
      </c>
      <c r="AB23" s="84">
        <v>0.57899999999999996</v>
      </c>
      <c r="AC23" s="86">
        <v>632</v>
      </c>
      <c r="AD23" s="86" t="s">
        <v>14</v>
      </c>
      <c r="AE23" s="87" t="s">
        <v>14</v>
      </c>
      <c r="AF23" s="88">
        <v>361</v>
      </c>
      <c r="AG23" s="89">
        <v>0.57099999999999995</v>
      </c>
      <c r="AH23" s="90">
        <v>957</v>
      </c>
      <c r="AI23" s="90" t="s">
        <v>14</v>
      </c>
      <c r="AJ23" s="91" t="s">
        <v>14</v>
      </c>
      <c r="AK23" s="92">
        <v>509</v>
      </c>
      <c r="AL23" s="161">
        <v>0.53200000000000003</v>
      </c>
      <c r="AM23" s="162">
        <v>596</v>
      </c>
      <c r="AN23" s="162" t="s">
        <v>14</v>
      </c>
      <c r="AO23" s="163" t="s">
        <v>14</v>
      </c>
      <c r="AP23" s="164">
        <v>342</v>
      </c>
      <c r="AQ23" s="165">
        <v>0.57399999999999995</v>
      </c>
    </row>
    <row r="24" spans="1:43">
      <c r="A24" s="230" t="str">
        <f t="shared" si="0"/>
        <v>14</v>
      </c>
      <c r="B24" t="s">
        <v>39</v>
      </c>
      <c r="C24" t="s">
        <v>34</v>
      </c>
      <c r="D24" s="77">
        <v>1892</v>
      </c>
      <c r="E24" s="77" t="s">
        <v>14</v>
      </c>
      <c r="F24" s="78" t="s">
        <v>14</v>
      </c>
      <c r="G24" s="79">
        <v>1270</v>
      </c>
      <c r="H24" s="78">
        <v>0.67100000000000004</v>
      </c>
      <c r="I24" s="50">
        <v>277</v>
      </c>
      <c r="J24" s="50" t="s">
        <v>14</v>
      </c>
      <c r="K24" s="80" t="s">
        <v>14</v>
      </c>
      <c r="L24" s="51">
        <v>152</v>
      </c>
      <c r="M24" s="80">
        <v>0.54900000000000004</v>
      </c>
      <c r="N24" s="46">
        <v>104</v>
      </c>
      <c r="O24" s="46" t="s">
        <v>14</v>
      </c>
      <c r="P24" s="81" t="s">
        <v>14</v>
      </c>
      <c r="Q24" s="45">
        <v>65</v>
      </c>
      <c r="R24" s="81">
        <v>0.625</v>
      </c>
      <c r="S24" s="49">
        <v>303</v>
      </c>
      <c r="T24" s="49" t="s">
        <v>14</v>
      </c>
      <c r="U24" s="82" t="s">
        <v>14</v>
      </c>
      <c r="V24" s="48">
        <v>222</v>
      </c>
      <c r="W24" s="82">
        <v>0.73299999999999998</v>
      </c>
      <c r="X24" s="83">
        <v>1208</v>
      </c>
      <c r="Y24" s="83" t="s">
        <v>14</v>
      </c>
      <c r="Z24" s="84" t="s">
        <v>14</v>
      </c>
      <c r="AA24" s="85">
        <v>831</v>
      </c>
      <c r="AB24" s="84">
        <v>0.68799999999999994</v>
      </c>
      <c r="AC24" s="86">
        <v>1615</v>
      </c>
      <c r="AD24" s="86" t="s">
        <v>14</v>
      </c>
      <c r="AE24" s="87" t="s">
        <v>14</v>
      </c>
      <c r="AF24" s="88">
        <v>1118</v>
      </c>
      <c r="AG24" s="89">
        <v>0.69199999999999995</v>
      </c>
      <c r="AH24" s="90">
        <v>1788</v>
      </c>
      <c r="AI24" s="90" t="s">
        <v>14</v>
      </c>
      <c r="AJ24" s="91" t="s">
        <v>14</v>
      </c>
      <c r="AK24" s="92">
        <v>1205</v>
      </c>
      <c r="AL24" s="161">
        <v>0.67400000000000004</v>
      </c>
      <c r="AM24" s="162">
        <v>1511</v>
      </c>
      <c r="AN24" s="162" t="s">
        <v>14</v>
      </c>
      <c r="AO24" s="163" t="s">
        <v>14</v>
      </c>
      <c r="AP24" s="164">
        <v>1053</v>
      </c>
      <c r="AQ24" s="165">
        <v>0.69699999999999995</v>
      </c>
    </row>
    <row r="25" spans="1:43">
      <c r="A25" s="230" t="str">
        <f t="shared" si="0"/>
        <v>14</v>
      </c>
      <c r="B25" t="s">
        <v>40</v>
      </c>
      <c r="C25" t="s">
        <v>36</v>
      </c>
      <c r="D25" s="77">
        <v>972</v>
      </c>
      <c r="E25" s="77" t="s">
        <v>14</v>
      </c>
      <c r="F25" s="78" t="s">
        <v>14</v>
      </c>
      <c r="G25" s="79">
        <v>645</v>
      </c>
      <c r="H25" s="78">
        <v>0.66400000000000003</v>
      </c>
      <c r="I25" s="50">
        <v>167</v>
      </c>
      <c r="J25" s="50" t="s">
        <v>14</v>
      </c>
      <c r="K25" s="80" t="s">
        <v>14</v>
      </c>
      <c r="L25" s="51">
        <v>93</v>
      </c>
      <c r="M25" s="80">
        <v>0.55700000000000005</v>
      </c>
      <c r="N25" s="46">
        <v>102</v>
      </c>
      <c r="O25" s="46" t="s">
        <v>14</v>
      </c>
      <c r="P25" s="81" t="s">
        <v>14</v>
      </c>
      <c r="Q25" s="45">
        <v>46</v>
      </c>
      <c r="R25" s="81">
        <v>0.45100000000000001</v>
      </c>
      <c r="S25" s="49">
        <v>176</v>
      </c>
      <c r="T25" s="49" t="s">
        <v>14</v>
      </c>
      <c r="U25" s="82" t="s">
        <v>14</v>
      </c>
      <c r="V25" s="48">
        <v>130</v>
      </c>
      <c r="W25" s="82">
        <v>0.73899999999999999</v>
      </c>
      <c r="X25" s="83">
        <v>527</v>
      </c>
      <c r="Y25" s="83" t="s">
        <v>14</v>
      </c>
      <c r="Z25" s="84" t="s">
        <v>14</v>
      </c>
      <c r="AA25" s="85">
        <v>376</v>
      </c>
      <c r="AB25" s="84">
        <v>0.71299999999999997</v>
      </c>
      <c r="AC25" s="86">
        <v>805</v>
      </c>
      <c r="AD25" s="86" t="s">
        <v>14</v>
      </c>
      <c r="AE25" s="87" t="s">
        <v>14</v>
      </c>
      <c r="AF25" s="88">
        <v>552</v>
      </c>
      <c r="AG25" s="89">
        <v>0.68600000000000005</v>
      </c>
      <c r="AH25" s="90">
        <v>870</v>
      </c>
      <c r="AI25" s="90" t="s">
        <v>14</v>
      </c>
      <c r="AJ25" s="91" t="s">
        <v>14</v>
      </c>
      <c r="AK25" s="92">
        <v>599</v>
      </c>
      <c r="AL25" s="161">
        <v>0.68899999999999995</v>
      </c>
      <c r="AM25" s="162">
        <v>703</v>
      </c>
      <c r="AN25" s="162" t="s">
        <v>14</v>
      </c>
      <c r="AO25" s="163" t="s">
        <v>14</v>
      </c>
      <c r="AP25" s="164">
        <v>506</v>
      </c>
      <c r="AQ25" s="165">
        <v>0.72</v>
      </c>
    </row>
    <row r="26" spans="1:43">
      <c r="A26" s="230" t="str">
        <f t="shared" si="0"/>
        <v>14</v>
      </c>
      <c r="B26" t="s">
        <v>41</v>
      </c>
      <c r="C26" t="s">
        <v>32</v>
      </c>
      <c r="D26" s="77">
        <v>2766</v>
      </c>
      <c r="E26" s="77" t="s">
        <v>14</v>
      </c>
      <c r="F26" s="78" t="s">
        <v>14</v>
      </c>
      <c r="G26" s="79">
        <v>1537</v>
      </c>
      <c r="H26" s="78">
        <v>0.55600000000000005</v>
      </c>
      <c r="I26" s="50">
        <v>519</v>
      </c>
      <c r="J26" s="50" t="s">
        <v>14</v>
      </c>
      <c r="K26" s="80" t="s">
        <v>14</v>
      </c>
      <c r="L26" s="51">
        <v>251</v>
      </c>
      <c r="M26" s="80">
        <v>0.48399999999999999</v>
      </c>
      <c r="N26" s="46">
        <v>931</v>
      </c>
      <c r="O26" s="46" t="s">
        <v>14</v>
      </c>
      <c r="P26" s="81" t="s">
        <v>14</v>
      </c>
      <c r="Q26" s="45">
        <v>492</v>
      </c>
      <c r="R26" s="81">
        <v>0.52800000000000002</v>
      </c>
      <c r="S26" s="49">
        <v>712</v>
      </c>
      <c r="T26" s="49" t="s">
        <v>14</v>
      </c>
      <c r="U26" s="82" t="s">
        <v>14</v>
      </c>
      <c r="V26" s="48">
        <v>442</v>
      </c>
      <c r="W26" s="82">
        <v>0.621</v>
      </c>
      <c r="X26" s="83">
        <v>604</v>
      </c>
      <c r="Y26" s="83" t="s">
        <v>14</v>
      </c>
      <c r="Z26" s="84" t="s">
        <v>14</v>
      </c>
      <c r="AA26" s="85">
        <v>352</v>
      </c>
      <c r="AB26" s="84">
        <v>0.58299999999999996</v>
      </c>
      <c r="AC26" s="86">
        <v>2247</v>
      </c>
      <c r="AD26" s="86" t="s">
        <v>14</v>
      </c>
      <c r="AE26" s="87" t="s">
        <v>14</v>
      </c>
      <c r="AF26" s="88">
        <v>1286</v>
      </c>
      <c r="AG26" s="89">
        <v>0.57199999999999995</v>
      </c>
      <c r="AH26" s="90">
        <v>1835</v>
      </c>
      <c r="AI26" s="90" t="s">
        <v>14</v>
      </c>
      <c r="AJ26" s="91" t="s">
        <v>14</v>
      </c>
      <c r="AK26" s="92">
        <v>1045</v>
      </c>
      <c r="AL26" s="161">
        <v>0.56899999999999995</v>
      </c>
      <c r="AM26" s="162">
        <v>1316</v>
      </c>
      <c r="AN26" s="162" t="s">
        <v>14</v>
      </c>
      <c r="AO26" s="163" t="s">
        <v>14</v>
      </c>
      <c r="AP26" s="164">
        <v>794</v>
      </c>
      <c r="AQ26" s="165">
        <v>0.60299999999999998</v>
      </c>
    </row>
    <row r="27" spans="1:43">
      <c r="A27" s="230" t="str">
        <f t="shared" si="0"/>
        <v>14</v>
      </c>
      <c r="B27" t="s">
        <v>42</v>
      </c>
      <c r="C27" t="s">
        <v>36</v>
      </c>
      <c r="D27" s="77">
        <v>670</v>
      </c>
      <c r="E27" s="77" t="s">
        <v>14</v>
      </c>
      <c r="F27" s="78" t="s">
        <v>14</v>
      </c>
      <c r="G27" s="79">
        <v>402</v>
      </c>
      <c r="H27" s="78">
        <v>0.6</v>
      </c>
      <c r="I27" s="50">
        <v>250</v>
      </c>
      <c r="J27" s="50" t="s">
        <v>14</v>
      </c>
      <c r="K27" s="80" t="s">
        <v>14</v>
      </c>
      <c r="L27" s="51">
        <v>128</v>
      </c>
      <c r="M27" s="80">
        <v>0.51200000000000001</v>
      </c>
      <c r="N27" s="46" t="s">
        <v>14</v>
      </c>
      <c r="O27" s="46" t="s">
        <v>14</v>
      </c>
      <c r="P27" s="81" t="s">
        <v>14</v>
      </c>
      <c r="Q27" s="45" t="s">
        <v>14</v>
      </c>
      <c r="R27" s="81" t="s">
        <v>14</v>
      </c>
      <c r="S27" s="49" t="s">
        <v>14</v>
      </c>
      <c r="T27" s="49" t="s">
        <v>14</v>
      </c>
      <c r="U27" s="82" t="s">
        <v>14</v>
      </c>
      <c r="V27" s="48" t="s">
        <v>14</v>
      </c>
      <c r="W27" s="82" t="s">
        <v>14</v>
      </c>
      <c r="X27" s="83">
        <v>329</v>
      </c>
      <c r="Y27" s="83" t="s">
        <v>14</v>
      </c>
      <c r="Z27" s="84" t="s">
        <v>14</v>
      </c>
      <c r="AA27" s="85">
        <v>215</v>
      </c>
      <c r="AB27" s="84">
        <v>0.65300000000000002</v>
      </c>
      <c r="AC27" s="86" t="s">
        <v>14</v>
      </c>
      <c r="AD27" s="86" t="s">
        <v>14</v>
      </c>
      <c r="AE27" s="87" t="s">
        <v>14</v>
      </c>
      <c r="AF27" s="88" t="s">
        <v>14</v>
      </c>
      <c r="AG27" s="89" t="s">
        <v>14</v>
      </c>
      <c r="AH27" s="90">
        <v>629</v>
      </c>
      <c r="AI27" s="90" t="s">
        <v>14</v>
      </c>
      <c r="AJ27" s="91" t="s">
        <v>14</v>
      </c>
      <c r="AK27" s="92">
        <v>376</v>
      </c>
      <c r="AL27" s="161">
        <v>0.59799999999999998</v>
      </c>
      <c r="AM27" s="162" t="s">
        <v>14</v>
      </c>
      <c r="AN27" s="162" t="s">
        <v>14</v>
      </c>
      <c r="AO27" s="163" t="s">
        <v>14</v>
      </c>
      <c r="AP27" s="164" t="s">
        <v>14</v>
      </c>
      <c r="AQ27" s="165" t="s">
        <v>14</v>
      </c>
    </row>
    <row r="28" spans="1:43">
      <c r="A28" s="230" t="str">
        <f t="shared" si="0"/>
        <v>14</v>
      </c>
      <c r="B28" t="s">
        <v>43</v>
      </c>
      <c r="C28" t="s">
        <v>36</v>
      </c>
      <c r="D28" s="77">
        <v>584</v>
      </c>
      <c r="E28" s="77" t="s">
        <v>14</v>
      </c>
      <c r="F28" s="78" t="s">
        <v>14</v>
      </c>
      <c r="G28" s="79">
        <v>363</v>
      </c>
      <c r="H28" s="78">
        <v>0.622</v>
      </c>
      <c r="I28" s="50">
        <v>126</v>
      </c>
      <c r="J28" s="50" t="s">
        <v>14</v>
      </c>
      <c r="K28" s="80" t="s">
        <v>14</v>
      </c>
      <c r="L28" s="51">
        <v>77</v>
      </c>
      <c r="M28" s="80">
        <v>0.61099999999999999</v>
      </c>
      <c r="N28" s="46">
        <v>56</v>
      </c>
      <c r="O28" s="46" t="s">
        <v>14</v>
      </c>
      <c r="P28" s="81" t="s">
        <v>14</v>
      </c>
      <c r="Q28" s="45">
        <v>25</v>
      </c>
      <c r="R28" s="81">
        <v>0.44600000000000001</v>
      </c>
      <c r="S28" s="49">
        <v>93</v>
      </c>
      <c r="T28" s="49" t="s">
        <v>14</v>
      </c>
      <c r="U28" s="82" t="s">
        <v>14</v>
      </c>
      <c r="V28" s="48">
        <v>53</v>
      </c>
      <c r="W28" s="82">
        <v>0.56999999999999995</v>
      </c>
      <c r="X28" s="83">
        <v>309</v>
      </c>
      <c r="Y28" s="83" t="s">
        <v>14</v>
      </c>
      <c r="Z28" s="84" t="s">
        <v>14</v>
      </c>
      <c r="AA28" s="85">
        <v>208</v>
      </c>
      <c r="AB28" s="84">
        <v>0.67300000000000004</v>
      </c>
      <c r="AC28" s="86">
        <v>458</v>
      </c>
      <c r="AD28" s="86" t="s">
        <v>14</v>
      </c>
      <c r="AE28" s="87" t="s">
        <v>14</v>
      </c>
      <c r="AF28" s="88">
        <v>286</v>
      </c>
      <c r="AG28" s="89">
        <v>0.624</v>
      </c>
      <c r="AH28" s="90">
        <v>528</v>
      </c>
      <c r="AI28" s="90" t="s">
        <v>14</v>
      </c>
      <c r="AJ28" s="91" t="s">
        <v>14</v>
      </c>
      <c r="AK28" s="92">
        <v>338</v>
      </c>
      <c r="AL28" s="161">
        <v>0.64</v>
      </c>
      <c r="AM28" s="162">
        <v>402</v>
      </c>
      <c r="AN28" s="162" t="s">
        <v>14</v>
      </c>
      <c r="AO28" s="163" t="s">
        <v>14</v>
      </c>
      <c r="AP28" s="164">
        <v>261</v>
      </c>
      <c r="AQ28" s="165">
        <v>0.64900000000000002</v>
      </c>
    </row>
    <row r="29" spans="1:43">
      <c r="A29" s="230" t="str">
        <f t="shared" si="0"/>
        <v>14</v>
      </c>
      <c r="B29" t="s">
        <v>44</v>
      </c>
      <c r="C29" t="s">
        <v>33</v>
      </c>
      <c r="D29" s="77">
        <v>448</v>
      </c>
      <c r="E29" s="77" t="s">
        <v>14</v>
      </c>
      <c r="F29" s="78" t="s">
        <v>14</v>
      </c>
      <c r="G29" s="79">
        <v>248</v>
      </c>
      <c r="H29" s="78">
        <v>0.55400000000000005</v>
      </c>
      <c r="I29" s="50">
        <v>225</v>
      </c>
      <c r="J29" s="50" t="s">
        <v>14</v>
      </c>
      <c r="K29" s="80" t="s">
        <v>14</v>
      </c>
      <c r="L29" s="51">
        <v>106</v>
      </c>
      <c r="M29" s="80">
        <v>0.47099999999999997</v>
      </c>
      <c r="N29" s="46" t="s">
        <v>14</v>
      </c>
      <c r="O29" s="46" t="s">
        <v>14</v>
      </c>
      <c r="P29" s="81" t="s">
        <v>14</v>
      </c>
      <c r="Q29" s="45" t="s">
        <v>14</v>
      </c>
      <c r="R29" s="81" t="s">
        <v>14</v>
      </c>
      <c r="S29" s="49" t="s">
        <v>14</v>
      </c>
      <c r="T29" s="49" t="s">
        <v>14</v>
      </c>
      <c r="U29" s="82" t="s">
        <v>14</v>
      </c>
      <c r="V29" s="48" t="s">
        <v>14</v>
      </c>
      <c r="W29" s="82" t="s">
        <v>14</v>
      </c>
      <c r="X29" s="83">
        <v>178</v>
      </c>
      <c r="Y29" s="83" t="s">
        <v>14</v>
      </c>
      <c r="Z29" s="84" t="s">
        <v>14</v>
      </c>
      <c r="AA29" s="85">
        <v>109</v>
      </c>
      <c r="AB29" s="84">
        <v>0.61199999999999999</v>
      </c>
      <c r="AC29" s="86">
        <v>223</v>
      </c>
      <c r="AD29" s="86" t="s">
        <v>14</v>
      </c>
      <c r="AE29" s="87" t="s">
        <v>14</v>
      </c>
      <c r="AF29" s="88">
        <v>142</v>
      </c>
      <c r="AG29" s="89">
        <v>0.63700000000000001</v>
      </c>
      <c r="AH29" s="90" t="s">
        <v>14</v>
      </c>
      <c r="AI29" s="90" t="s">
        <v>14</v>
      </c>
      <c r="AJ29" s="91" t="s">
        <v>14</v>
      </c>
      <c r="AK29" s="92" t="s">
        <v>14</v>
      </c>
      <c r="AL29" s="161" t="s">
        <v>14</v>
      </c>
      <c r="AM29" s="162" t="s">
        <v>14</v>
      </c>
      <c r="AN29" s="162" t="s">
        <v>14</v>
      </c>
      <c r="AO29" s="163" t="s">
        <v>14</v>
      </c>
      <c r="AP29" s="164" t="s">
        <v>14</v>
      </c>
      <c r="AQ29" s="165" t="s">
        <v>14</v>
      </c>
    </row>
    <row r="30" spans="1:43">
      <c r="A30" s="230" t="str">
        <f t="shared" si="0"/>
        <v>14</v>
      </c>
      <c r="B30" t="s">
        <v>45</v>
      </c>
      <c r="C30" t="s">
        <v>36</v>
      </c>
      <c r="D30" s="77">
        <v>705</v>
      </c>
      <c r="E30" s="77" t="s">
        <v>14</v>
      </c>
      <c r="F30" s="78" t="s">
        <v>14</v>
      </c>
      <c r="G30" s="79">
        <v>418</v>
      </c>
      <c r="H30" s="78">
        <v>0.59299999999999997</v>
      </c>
      <c r="I30" s="50">
        <v>189</v>
      </c>
      <c r="J30" s="50" t="s">
        <v>14</v>
      </c>
      <c r="K30" s="80" t="s">
        <v>14</v>
      </c>
      <c r="L30" s="51">
        <v>90</v>
      </c>
      <c r="M30" s="80">
        <v>0.47599999999999998</v>
      </c>
      <c r="N30" s="46">
        <v>46</v>
      </c>
      <c r="O30" s="46" t="s">
        <v>14</v>
      </c>
      <c r="P30" s="81" t="s">
        <v>14</v>
      </c>
      <c r="Q30" s="45">
        <v>22</v>
      </c>
      <c r="R30" s="81">
        <v>0.47799999999999998</v>
      </c>
      <c r="S30" s="49">
        <v>67</v>
      </c>
      <c r="T30" s="49" t="s">
        <v>14</v>
      </c>
      <c r="U30" s="82" t="s">
        <v>14</v>
      </c>
      <c r="V30" s="48">
        <v>38</v>
      </c>
      <c r="W30" s="82">
        <v>0.56699999999999995</v>
      </c>
      <c r="X30" s="83">
        <v>403</v>
      </c>
      <c r="Y30" s="83" t="s">
        <v>14</v>
      </c>
      <c r="Z30" s="84" t="s">
        <v>14</v>
      </c>
      <c r="AA30" s="85">
        <v>268</v>
      </c>
      <c r="AB30" s="84">
        <v>0.66500000000000004</v>
      </c>
      <c r="AC30" s="86">
        <v>516</v>
      </c>
      <c r="AD30" s="86" t="s">
        <v>14</v>
      </c>
      <c r="AE30" s="87" t="s">
        <v>14</v>
      </c>
      <c r="AF30" s="88">
        <v>328</v>
      </c>
      <c r="AG30" s="89">
        <v>0.63600000000000001</v>
      </c>
      <c r="AH30" s="90">
        <v>659</v>
      </c>
      <c r="AI30" s="90" t="s">
        <v>14</v>
      </c>
      <c r="AJ30" s="91" t="s">
        <v>14</v>
      </c>
      <c r="AK30" s="92">
        <v>396</v>
      </c>
      <c r="AL30" s="161">
        <v>0.60099999999999998</v>
      </c>
      <c r="AM30" s="162">
        <v>470</v>
      </c>
      <c r="AN30" s="162" t="s">
        <v>14</v>
      </c>
      <c r="AO30" s="163" t="s">
        <v>14</v>
      </c>
      <c r="AP30" s="164">
        <v>306</v>
      </c>
      <c r="AQ30" s="165">
        <v>0.65100000000000002</v>
      </c>
    </row>
    <row r="31" spans="1:43">
      <c r="A31" s="230" t="str">
        <f t="shared" si="0"/>
        <v>14</v>
      </c>
      <c r="B31" t="s">
        <v>46</v>
      </c>
      <c r="C31" t="s">
        <v>34</v>
      </c>
      <c r="D31" s="77">
        <v>553</v>
      </c>
      <c r="E31" s="77" t="s">
        <v>14</v>
      </c>
      <c r="F31" s="78" t="s">
        <v>14</v>
      </c>
      <c r="G31" s="79">
        <v>323</v>
      </c>
      <c r="H31" s="78">
        <v>0.58399999999999996</v>
      </c>
      <c r="I31" s="50">
        <v>94</v>
      </c>
      <c r="J31" s="50" t="s">
        <v>14</v>
      </c>
      <c r="K31" s="80" t="s">
        <v>14</v>
      </c>
      <c r="L31" s="51">
        <v>51</v>
      </c>
      <c r="M31" s="80">
        <v>0.54300000000000004</v>
      </c>
      <c r="N31" s="46" t="s">
        <v>14</v>
      </c>
      <c r="O31" s="46" t="s">
        <v>14</v>
      </c>
      <c r="P31" s="81" t="s">
        <v>14</v>
      </c>
      <c r="Q31" s="45" t="s">
        <v>14</v>
      </c>
      <c r="R31" s="81" t="s">
        <v>14</v>
      </c>
      <c r="S31" s="49" t="s">
        <v>14</v>
      </c>
      <c r="T31" s="49" t="s">
        <v>14</v>
      </c>
      <c r="U31" s="82" t="s">
        <v>14</v>
      </c>
      <c r="V31" s="48" t="s">
        <v>14</v>
      </c>
      <c r="W31" s="82" t="s">
        <v>14</v>
      </c>
      <c r="X31" s="83">
        <v>377</v>
      </c>
      <c r="Y31" s="83" t="s">
        <v>14</v>
      </c>
      <c r="Z31" s="84" t="s">
        <v>14</v>
      </c>
      <c r="AA31" s="85">
        <v>225</v>
      </c>
      <c r="AB31" s="84">
        <v>0.59699999999999998</v>
      </c>
      <c r="AC31" s="86" t="s">
        <v>14</v>
      </c>
      <c r="AD31" s="86" t="s">
        <v>14</v>
      </c>
      <c r="AE31" s="87" t="s">
        <v>14</v>
      </c>
      <c r="AF31" s="88" t="s">
        <v>14</v>
      </c>
      <c r="AG31" s="89" t="s">
        <v>14</v>
      </c>
      <c r="AH31" s="90">
        <v>521</v>
      </c>
      <c r="AI31" s="90" t="s">
        <v>14</v>
      </c>
      <c r="AJ31" s="91" t="s">
        <v>14</v>
      </c>
      <c r="AK31" s="92">
        <v>303</v>
      </c>
      <c r="AL31" s="161">
        <v>0.58199999999999996</v>
      </c>
      <c r="AM31" s="162" t="s">
        <v>14</v>
      </c>
      <c r="AN31" s="162" t="s">
        <v>14</v>
      </c>
      <c r="AO31" s="163" t="s">
        <v>14</v>
      </c>
      <c r="AP31" s="164" t="s">
        <v>14</v>
      </c>
      <c r="AQ31" s="165" t="s">
        <v>14</v>
      </c>
    </row>
    <row r="32" spans="1:43">
      <c r="A32" s="230" t="str">
        <f t="shared" si="0"/>
        <v>14</v>
      </c>
      <c r="B32" t="s">
        <v>47</v>
      </c>
      <c r="C32" t="s">
        <v>32</v>
      </c>
      <c r="D32" s="77">
        <v>745</v>
      </c>
      <c r="E32" s="77" t="s">
        <v>14</v>
      </c>
      <c r="F32" s="78" t="s">
        <v>14</v>
      </c>
      <c r="G32" s="79">
        <v>329</v>
      </c>
      <c r="H32" s="78">
        <v>0.442</v>
      </c>
      <c r="I32" s="50">
        <v>392</v>
      </c>
      <c r="J32" s="50" t="s">
        <v>14</v>
      </c>
      <c r="K32" s="80" t="s">
        <v>14</v>
      </c>
      <c r="L32" s="51">
        <v>142</v>
      </c>
      <c r="M32" s="80">
        <v>0.36199999999999999</v>
      </c>
      <c r="N32" s="46" t="s">
        <v>14</v>
      </c>
      <c r="O32" s="46" t="s">
        <v>14</v>
      </c>
      <c r="P32" s="81" t="s">
        <v>14</v>
      </c>
      <c r="Q32" s="45" t="s">
        <v>14</v>
      </c>
      <c r="R32" s="81" t="s">
        <v>14</v>
      </c>
      <c r="S32" s="49" t="s">
        <v>14</v>
      </c>
      <c r="T32" s="49" t="s">
        <v>14</v>
      </c>
      <c r="U32" s="82" t="s">
        <v>14</v>
      </c>
      <c r="V32" s="48" t="s">
        <v>14</v>
      </c>
      <c r="W32" s="82" t="s">
        <v>14</v>
      </c>
      <c r="X32" s="83">
        <v>305</v>
      </c>
      <c r="Y32" s="83" t="s">
        <v>14</v>
      </c>
      <c r="Z32" s="84" t="s">
        <v>14</v>
      </c>
      <c r="AA32" s="85">
        <v>164</v>
      </c>
      <c r="AB32" s="84">
        <v>0.53800000000000003</v>
      </c>
      <c r="AC32" s="86">
        <v>353</v>
      </c>
      <c r="AD32" s="86" t="s">
        <v>14</v>
      </c>
      <c r="AE32" s="87" t="s">
        <v>14</v>
      </c>
      <c r="AF32" s="88">
        <v>187</v>
      </c>
      <c r="AG32" s="89">
        <v>0.53</v>
      </c>
      <c r="AH32" s="90" t="s">
        <v>14</v>
      </c>
      <c r="AI32" s="90" t="s">
        <v>14</v>
      </c>
      <c r="AJ32" s="91" t="s">
        <v>14</v>
      </c>
      <c r="AK32" s="92" t="s">
        <v>14</v>
      </c>
      <c r="AL32" s="161" t="s">
        <v>14</v>
      </c>
      <c r="AM32" s="162" t="s">
        <v>14</v>
      </c>
      <c r="AN32" s="162" t="s">
        <v>14</v>
      </c>
      <c r="AO32" s="163" t="s">
        <v>14</v>
      </c>
      <c r="AP32" s="164" t="s">
        <v>14</v>
      </c>
      <c r="AQ32" s="165" t="s">
        <v>14</v>
      </c>
    </row>
    <row r="33" spans="1:43">
      <c r="A33" s="230" t="str">
        <f t="shared" si="0"/>
        <v>14</v>
      </c>
      <c r="B33" t="s">
        <v>48</v>
      </c>
      <c r="C33" t="s">
        <v>34</v>
      </c>
      <c r="D33" s="77">
        <v>234</v>
      </c>
      <c r="E33" s="77" t="s">
        <v>14</v>
      </c>
      <c r="F33" s="78" t="s">
        <v>14</v>
      </c>
      <c r="G33" s="79">
        <v>139</v>
      </c>
      <c r="H33" s="78">
        <v>0.59399999999999997</v>
      </c>
      <c r="I33" s="50" t="s">
        <v>14</v>
      </c>
      <c r="J33" s="50" t="s">
        <v>14</v>
      </c>
      <c r="K33" s="80" t="s">
        <v>14</v>
      </c>
      <c r="L33" s="51" t="s">
        <v>14</v>
      </c>
      <c r="M33" s="80" t="s">
        <v>14</v>
      </c>
      <c r="N33" s="46" t="s">
        <v>14</v>
      </c>
      <c r="O33" s="46" t="s">
        <v>14</v>
      </c>
      <c r="P33" s="81" t="s">
        <v>14</v>
      </c>
      <c r="Q33" s="45" t="s">
        <v>14</v>
      </c>
      <c r="R33" s="81" t="s">
        <v>14</v>
      </c>
      <c r="S33" s="49" t="s">
        <v>14</v>
      </c>
      <c r="T33" s="49" t="s">
        <v>14</v>
      </c>
      <c r="U33" s="82" t="s">
        <v>14</v>
      </c>
      <c r="V33" s="48" t="s">
        <v>14</v>
      </c>
      <c r="W33" s="82" t="s">
        <v>14</v>
      </c>
      <c r="X33" s="83">
        <v>174</v>
      </c>
      <c r="Y33" s="83" t="s">
        <v>14</v>
      </c>
      <c r="Z33" s="84" t="s">
        <v>14</v>
      </c>
      <c r="AA33" s="85">
        <v>110</v>
      </c>
      <c r="AB33" s="84">
        <v>0.63200000000000001</v>
      </c>
      <c r="AC33" s="86" t="s">
        <v>14</v>
      </c>
      <c r="AD33" s="86" t="s">
        <v>14</v>
      </c>
      <c r="AE33" s="87" t="s">
        <v>14</v>
      </c>
      <c r="AF33" s="88" t="s">
        <v>14</v>
      </c>
      <c r="AG33" s="89" t="s">
        <v>14</v>
      </c>
      <c r="AH33" s="90" t="s">
        <v>14</v>
      </c>
      <c r="AI33" s="90" t="s">
        <v>14</v>
      </c>
      <c r="AJ33" s="91" t="s">
        <v>14</v>
      </c>
      <c r="AK33" s="92" t="s">
        <v>14</v>
      </c>
      <c r="AL33" s="161" t="s">
        <v>14</v>
      </c>
      <c r="AM33" s="162" t="s">
        <v>14</v>
      </c>
      <c r="AN33" s="162" t="s">
        <v>14</v>
      </c>
      <c r="AO33" s="163" t="s">
        <v>14</v>
      </c>
      <c r="AP33" s="164" t="s">
        <v>14</v>
      </c>
      <c r="AQ33" s="165" t="s">
        <v>14</v>
      </c>
    </row>
    <row r="34" spans="1:43">
      <c r="A34" s="230" t="str">
        <f t="shared" si="0"/>
        <v>14</v>
      </c>
      <c r="B34" t="s">
        <v>49</v>
      </c>
      <c r="C34" t="s">
        <v>34</v>
      </c>
      <c r="D34" s="77">
        <v>1151</v>
      </c>
      <c r="E34" s="77" t="s">
        <v>14</v>
      </c>
      <c r="F34" s="78" t="s">
        <v>14</v>
      </c>
      <c r="G34" s="79">
        <v>726</v>
      </c>
      <c r="H34" s="78">
        <v>0.63100000000000001</v>
      </c>
      <c r="I34" s="50">
        <v>197</v>
      </c>
      <c r="J34" s="50" t="s">
        <v>14</v>
      </c>
      <c r="K34" s="80" t="s">
        <v>14</v>
      </c>
      <c r="L34" s="51">
        <v>109</v>
      </c>
      <c r="M34" s="80">
        <v>0.55300000000000005</v>
      </c>
      <c r="N34" s="46">
        <v>46</v>
      </c>
      <c r="O34" s="46" t="s">
        <v>14</v>
      </c>
      <c r="P34" s="81" t="s">
        <v>14</v>
      </c>
      <c r="Q34" s="45">
        <v>31</v>
      </c>
      <c r="R34" s="81">
        <v>0.67400000000000004</v>
      </c>
      <c r="S34" s="49">
        <v>118</v>
      </c>
      <c r="T34" s="49" t="s">
        <v>14</v>
      </c>
      <c r="U34" s="82" t="s">
        <v>14</v>
      </c>
      <c r="V34" s="48">
        <v>71</v>
      </c>
      <c r="W34" s="82">
        <v>0.60199999999999998</v>
      </c>
      <c r="X34" s="83">
        <v>790</v>
      </c>
      <c r="Y34" s="83" t="s">
        <v>14</v>
      </c>
      <c r="Z34" s="84" t="s">
        <v>14</v>
      </c>
      <c r="AA34" s="85">
        <v>515</v>
      </c>
      <c r="AB34" s="84">
        <v>0.65200000000000002</v>
      </c>
      <c r="AC34" s="86">
        <v>954</v>
      </c>
      <c r="AD34" s="86" t="s">
        <v>14</v>
      </c>
      <c r="AE34" s="87" t="s">
        <v>14</v>
      </c>
      <c r="AF34" s="88">
        <v>617</v>
      </c>
      <c r="AG34" s="89">
        <v>0.64700000000000002</v>
      </c>
      <c r="AH34" s="90">
        <v>1105</v>
      </c>
      <c r="AI34" s="90" t="s">
        <v>14</v>
      </c>
      <c r="AJ34" s="91" t="s">
        <v>14</v>
      </c>
      <c r="AK34" s="92">
        <v>695</v>
      </c>
      <c r="AL34" s="161">
        <v>0.629</v>
      </c>
      <c r="AM34" s="162">
        <v>908</v>
      </c>
      <c r="AN34" s="162" t="s">
        <v>14</v>
      </c>
      <c r="AO34" s="163" t="s">
        <v>14</v>
      </c>
      <c r="AP34" s="164">
        <v>586</v>
      </c>
      <c r="AQ34" s="165">
        <v>0.64500000000000002</v>
      </c>
    </row>
    <row r="35" spans="1:43">
      <c r="A35" s="230" t="str">
        <f t="shared" si="0"/>
        <v>14</v>
      </c>
      <c r="B35" t="s">
        <v>50</v>
      </c>
      <c r="C35" t="s">
        <v>33</v>
      </c>
      <c r="D35" s="77">
        <v>175</v>
      </c>
      <c r="E35" s="77" t="s">
        <v>14</v>
      </c>
      <c r="F35" s="78" t="s">
        <v>14</v>
      </c>
      <c r="G35" s="79">
        <v>90</v>
      </c>
      <c r="H35" s="78">
        <v>0.51400000000000001</v>
      </c>
      <c r="I35" s="50">
        <v>109</v>
      </c>
      <c r="J35" s="50" t="s">
        <v>14</v>
      </c>
      <c r="K35" s="80" t="s">
        <v>14</v>
      </c>
      <c r="L35" s="51">
        <v>52</v>
      </c>
      <c r="M35" s="80">
        <v>0.47699999999999998</v>
      </c>
      <c r="N35" s="46" t="s">
        <v>14</v>
      </c>
      <c r="O35" s="185" t="s">
        <v>14</v>
      </c>
      <c r="P35" s="81" t="s">
        <v>14</v>
      </c>
      <c r="Q35" s="186" t="s">
        <v>14</v>
      </c>
      <c r="R35" s="81" t="s">
        <v>14</v>
      </c>
      <c r="S35" s="49" t="s">
        <v>14</v>
      </c>
      <c r="T35" s="197" t="s">
        <v>14</v>
      </c>
      <c r="U35" s="82" t="s">
        <v>14</v>
      </c>
      <c r="V35" s="192" t="s">
        <v>14</v>
      </c>
      <c r="W35" s="82" t="s">
        <v>14</v>
      </c>
      <c r="X35" s="83">
        <v>52</v>
      </c>
      <c r="Y35" s="83" t="s">
        <v>14</v>
      </c>
      <c r="Z35" s="84" t="s">
        <v>14</v>
      </c>
      <c r="AA35" s="85">
        <v>34</v>
      </c>
      <c r="AB35" s="84">
        <v>0.65400000000000003</v>
      </c>
      <c r="AC35" s="86">
        <v>66</v>
      </c>
      <c r="AD35" s="86" t="s">
        <v>14</v>
      </c>
      <c r="AE35" s="87" t="s">
        <v>14</v>
      </c>
      <c r="AF35" s="88">
        <v>38</v>
      </c>
      <c r="AG35" s="89">
        <v>0.57599999999999996</v>
      </c>
      <c r="AH35" s="90" t="s">
        <v>14</v>
      </c>
      <c r="AI35" s="90" t="s">
        <v>14</v>
      </c>
      <c r="AJ35" s="91" t="s">
        <v>14</v>
      </c>
      <c r="AK35" s="92" t="s">
        <v>14</v>
      </c>
      <c r="AL35" s="161" t="s">
        <v>14</v>
      </c>
      <c r="AM35" s="162" t="s">
        <v>14</v>
      </c>
      <c r="AN35" s="162" t="s">
        <v>14</v>
      </c>
      <c r="AO35" s="163" t="s">
        <v>14</v>
      </c>
      <c r="AP35" s="164" t="s">
        <v>14</v>
      </c>
      <c r="AQ35" s="165" t="s">
        <v>14</v>
      </c>
    </row>
    <row r="36" spans="1:43">
      <c r="A36" s="230" t="str">
        <f t="shared" si="0"/>
        <v>14</v>
      </c>
      <c r="B36" t="s">
        <v>51</v>
      </c>
      <c r="C36" t="s">
        <v>33</v>
      </c>
      <c r="D36" s="77">
        <v>458</v>
      </c>
      <c r="E36" s="77" t="s">
        <v>14</v>
      </c>
      <c r="F36" s="78" t="s">
        <v>14</v>
      </c>
      <c r="G36" s="79">
        <v>251</v>
      </c>
      <c r="H36" s="78">
        <v>0.54800000000000004</v>
      </c>
      <c r="I36" s="50">
        <v>146</v>
      </c>
      <c r="J36" s="50" t="s">
        <v>14</v>
      </c>
      <c r="K36" s="80" t="s">
        <v>14</v>
      </c>
      <c r="L36" s="51">
        <v>69</v>
      </c>
      <c r="M36" s="80">
        <v>0.47299999999999998</v>
      </c>
      <c r="N36" s="185" t="s">
        <v>14</v>
      </c>
      <c r="O36" s="185" t="s">
        <v>14</v>
      </c>
      <c r="P36" s="81" t="s">
        <v>14</v>
      </c>
      <c r="Q36" s="186" t="s">
        <v>14</v>
      </c>
      <c r="R36" s="81" t="s">
        <v>14</v>
      </c>
      <c r="S36" s="49" t="s">
        <v>14</v>
      </c>
      <c r="T36" s="49" t="s">
        <v>14</v>
      </c>
      <c r="U36" s="82" t="s">
        <v>14</v>
      </c>
      <c r="V36" s="48" t="s">
        <v>14</v>
      </c>
      <c r="W36" s="82" t="s">
        <v>14</v>
      </c>
      <c r="X36" s="83">
        <v>270</v>
      </c>
      <c r="Y36" s="83" t="s">
        <v>14</v>
      </c>
      <c r="Z36" s="84" t="s">
        <v>14</v>
      </c>
      <c r="AA36" s="85">
        <v>155</v>
      </c>
      <c r="AB36" s="84">
        <v>0.57399999999999995</v>
      </c>
      <c r="AC36" s="86">
        <v>312</v>
      </c>
      <c r="AD36" s="86" t="s">
        <v>14</v>
      </c>
      <c r="AE36" s="87" t="s">
        <v>14</v>
      </c>
      <c r="AF36" s="88">
        <v>182</v>
      </c>
      <c r="AG36" s="89">
        <v>0.58299999999999996</v>
      </c>
      <c r="AH36" s="90" t="s">
        <v>14</v>
      </c>
      <c r="AI36" s="90" t="s">
        <v>14</v>
      </c>
      <c r="AJ36" s="91" t="s">
        <v>14</v>
      </c>
      <c r="AK36" s="92" t="s">
        <v>14</v>
      </c>
      <c r="AL36" s="161" t="s">
        <v>14</v>
      </c>
      <c r="AM36" s="162" t="s">
        <v>14</v>
      </c>
      <c r="AN36" s="162" t="s">
        <v>14</v>
      </c>
      <c r="AO36" s="163" t="s">
        <v>14</v>
      </c>
      <c r="AP36" s="164" t="s">
        <v>14</v>
      </c>
      <c r="AQ36" s="165" t="s">
        <v>14</v>
      </c>
    </row>
    <row r="37" spans="1:43">
      <c r="A37" s="230" t="str">
        <f t="shared" si="0"/>
        <v>14</v>
      </c>
      <c r="B37" t="s">
        <v>52</v>
      </c>
      <c r="C37" t="s">
        <v>33</v>
      </c>
      <c r="D37" s="77">
        <v>1759</v>
      </c>
      <c r="E37" s="77" t="s">
        <v>14</v>
      </c>
      <c r="F37" s="78" t="s">
        <v>14</v>
      </c>
      <c r="G37" s="79">
        <v>961</v>
      </c>
      <c r="H37" s="78">
        <v>0.54600000000000004</v>
      </c>
      <c r="I37" s="50">
        <v>561</v>
      </c>
      <c r="J37" s="50" t="s">
        <v>14</v>
      </c>
      <c r="K37" s="80" t="s">
        <v>14</v>
      </c>
      <c r="L37" s="51">
        <v>272</v>
      </c>
      <c r="M37" s="80">
        <v>0.48499999999999999</v>
      </c>
      <c r="N37" s="46">
        <v>93</v>
      </c>
      <c r="O37" s="46" t="s">
        <v>14</v>
      </c>
      <c r="P37" s="81" t="s">
        <v>14</v>
      </c>
      <c r="Q37" s="45">
        <v>44</v>
      </c>
      <c r="R37" s="81">
        <v>0.47299999999999998</v>
      </c>
      <c r="S37" s="49">
        <v>220</v>
      </c>
      <c r="T37" s="49" t="s">
        <v>14</v>
      </c>
      <c r="U37" s="82" t="s">
        <v>14</v>
      </c>
      <c r="V37" s="48">
        <v>143</v>
      </c>
      <c r="W37" s="82">
        <v>0.65</v>
      </c>
      <c r="X37" s="83">
        <v>885</v>
      </c>
      <c r="Y37" s="83" t="s">
        <v>14</v>
      </c>
      <c r="Z37" s="84" t="s">
        <v>14</v>
      </c>
      <c r="AA37" s="85">
        <v>502</v>
      </c>
      <c r="AB37" s="84">
        <v>0.56699999999999995</v>
      </c>
      <c r="AC37" s="86">
        <v>1198</v>
      </c>
      <c r="AD37" s="86" t="s">
        <v>14</v>
      </c>
      <c r="AE37" s="87" t="s">
        <v>14</v>
      </c>
      <c r="AF37" s="88">
        <v>689</v>
      </c>
      <c r="AG37" s="89">
        <v>0.57499999999999996</v>
      </c>
      <c r="AH37" s="90">
        <v>1666</v>
      </c>
      <c r="AI37" s="90" t="s">
        <v>14</v>
      </c>
      <c r="AJ37" s="91" t="s">
        <v>14</v>
      </c>
      <c r="AK37" s="92">
        <v>917</v>
      </c>
      <c r="AL37" s="161">
        <v>0.55000000000000004</v>
      </c>
      <c r="AM37" s="162">
        <v>1105</v>
      </c>
      <c r="AN37" s="162" t="s">
        <v>14</v>
      </c>
      <c r="AO37" s="163" t="s">
        <v>14</v>
      </c>
      <c r="AP37" s="164">
        <v>645</v>
      </c>
      <c r="AQ37" s="165">
        <v>0.58399999999999996</v>
      </c>
    </row>
    <row r="38" spans="1:43">
      <c r="A38" s="230" t="str">
        <f t="shared" si="0"/>
        <v>14</v>
      </c>
      <c r="B38" t="s">
        <v>53</v>
      </c>
      <c r="C38" t="s">
        <v>36</v>
      </c>
      <c r="D38" s="77">
        <v>164</v>
      </c>
      <c r="E38" s="77" t="s">
        <v>14</v>
      </c>
      <c r="F38" s="78" t="s">
        <v>14</v>
      </c>
      <c r="G38" s="79">
        <v>108</v>
      </c>
      <c r="H38" s="78">
        <v>0.65900000000000003</v>
      </c>
      <c r="I38" s="50">
        <v>42</v>
      </c>
      <c r="J38" s="50" t="s">
        <v>14</v>
      </c>
      <c r="K38" s="80" t="s">
        <v>14</v>
      </c>
      <c r="L38" s="51">
        <v>25</v>
      </c>
      <c r="M38" s="80">
        <v>0.59499999999999997</v>
      </c>
      <c r="N38" s="185" t="s">
        <v>14</v>
      </c>
      <c r="O38" s="185" t="s">
        <v>14</v>
      </c>
      <c r="P38" s="81" t="s">
        <v>14</v>
      </c>
      <c r="Q38" s="186" t="s">
        <v>14</v>
      </c>
      <c r="R38" s="81" t="s">
        <v>14</v>
      </c>
      <c r="S38" s="197" t="s">
        <v>14</v>
      </c>
      <c r="T38" s="197" t="s">
        <v>14</v>
      </c>
      <c r="U38" s="82" t="s">
        <v>14</v>
      </c>
      <c r="V38" s="192" t="s">
        <v>14</v>
      </c>
      <c r="W38" s="82" t="s">
        <v>14</v>
      </c>
      <c r="X38" s="83">
        <v>106</v>
      </c>
      <c r="Y38" s="83" t="s">
        <v>14</v>
      </c>
      <c r="Z38" s="84" t="s">
        <v>14</v>
      </c>
      <c r="AA38" s="85">
        <v>75</v>
      </c>
      <c r="AB38" s="84">
        <v>0.70799999999999996</v>
      </c>
      <c r="AC38" s="86">
        <v>122</v>
      </c>
      <c r="AD38" s="86" t="s">
        <v>14</v>
      </c>
      <c r="AE38" s="87" t="s">
        <v>14</v>
      </c>
      <c r="AF38" s="88">
        <v>83</v>
      </c>
      <c r="AG38" s="89">
        <v>0.68</v>
      </c>
      <c r="AH38" s="90" t="s">
        <v>14</v>
      </c>
      <c r="AI38" s="90" t="s">
        <v>14</v>
      </c>
      <c r="AJ38" s="91" t="s">
        <v>14</v>
      </c>
      <c r="AK38" s="92" t="s">
        <v>14</v>
      </c>
      <c r="AL38" s="161" t="s">
        <v>14</v>
      </c>
      <c r="AM38" s="162" t="s">
        <v>14</v>
      </c>
      <c r="AN38" s="162" t="s">
        <v>14</v>
      </c>
      <c r="AO38" s="163" t="s">
        <v>14</v>
      </c>
      <c r="AP38" s="164" t="s">
        <v>14</v>
      </c>
      <c r="AQ38" s="165" t="s">
        <v>14</v>
      </c>
    </row>
    <row r="39" spans="1:43">
      <c r="A39" s="230" t="str">
        <f t="shared" si="0"/>
        <v>14</v>
      </c>
      <c r="B39" t="s">
        <v>54</v>
      </c>
      <c r="C39" t="s">
        <v>32</v>
      </c>
      <c r="D39" s="77">
        <v>2498</v>
      </c>
      <c r="E39" s="77" t="s">
        <v>14</v>
      </c>
      <c r="F39" s="78" t="s">
        <v>14</v>
      </c>
      <c r="G39" s="79">
        <v>1527</v>
      </c>
      <c r="H39" s="78">
        <v>0.61099999999999999</v>
      </c>
      <c r="I39" s="50">
        <v>316</v>
      </c>
      <c r="J39" s="50" t="s">
        <v>14</v>
      </c>
      <c r="K39" s="80" t="s">
        <v>14</v>
      </c>
      <c r="L39" s="51">
        <v>165</v>
      </c>
      <c r="M39" s="80">
        <v>0.52200000000000002</v>
      </c>
      <c r="N39" s="46">
        <v>286</v>
      </c>
      <c r="O39" s="46" t="s">
        <v>14</v>
      </c>
      <c r="P39" s="81" t="s">
        <v>14</v>
      </c>
      <c r="Q39" s="45">
        <v>150</v>
      </c>
      <c r="R39" s="81">
        <v>0.52400000000000002</v>
      </c>
      <c r="S39" s="49">
        <v>764</v>
      </c>
      <c r="T39" s="49" t="s">
        <v>14</v>
      </c>
      <c r="U39" s="82" t="s">
        <v>14</v>
      </c>
      <c r="V39" s="48">
        <v>508</v>
      </c>
      <c r="W39" s="82">
        <v>0.66500000000000004</v>
      </c>
      <c r="X39" s="83">
        <v>1132</v>
      </c>
      <c r="Y39" s="83" t="s">
        <v>14</v>
      </c>
      <c r="Z39" s="84" t="s">
        <v>14</v>
      </c>
      <c r="AA39" s="85">
        <v>704</v>
      </c>
      <c r="AB39" s="84">
        <v>0.622</v>
      </c>
      <c r="AC39" s="86">
        <v>2182</v>
      </c>
      <c r="AD39" s="86" t="s">
        <v>14</v>
      </c>
      <c r="AE39" s="87" t="s">
        <v>14</v>
      </c>
      <c r="AF39" s="88">
        <v>1362</v>
      </c>
      <c r="AG39" s="89">
        <v>0.624</v>
      </c>
      <c r="AH39" s="90">
        <v>2212</v>
      </c>
      <c r="AI39" s="90" t="s">
        <v>14</v>
      </c>
      <c r="AJ39" s="91" t="s">
        <v>14</v>
      </c>
      <c r="AK39" s="92">
        <v>1377</v>
      </c>
      <c r="AL39" s="161">
        <v>0.623</v>
      </c>
      <c r="AM39" s="162">
        <v>1896</v>
      </c>
      <c r="AN39" s="162" t="s">
        <v>14</v>
      </c>
      <c r="AO39" s="163" t="s">
        <v>14</v>
      </c>
      <c r="AP39" s="164">
        <v>1212</v>
      </c>
      <c r="AQ39" s="165">
        <v>0.63900000000000001</v>
      </c>
    </row>
    <row r="40" spans="1:43">
      <c r="A40" s="230" t="str">
        <f t="shared" si="0"/>
        <v>14</v>
      </c>
      <c r="B40" t="s">
        <v>55</v>
      </c>
      <c r="C40" t="s">
        <v>34</v>
      </c>
      <c r="D40" s="77">
        <v>96</v>
      </c>
      <c r="E40" s="77" t="s">
        <v>14</v>
      </c>
      <c r="F40" s="78" t="s">
        <v>14</v>
      </c>
      <c r="G40" s="79">
        <v>60</v>
      </c>
      <c r="H40" s="78">
        <v>0.625</v>
      </c>
      <c r="I40" s="50" t="s">
        <v>14</v>
      </c>
      <c r="J40" s="50" t="s">
        <v>14</v>
      </c>
      <c r="K40" s="80" t="s">
        <v>14</v>
      </c>
      <c r="L40" s="51" t="s">
        <v>14</v>
      </c>
      <c r="M40" s="80" t="s">
        <v>14</v>
      </c>
      <c r="N40" s="185" t="s">
        <v>14</v>
      </c>
      <c r="O40" s="185" t="s">
        <v>14</v>
      </c>
      <c r="P40" s="81" t="s">
        <v>14</v>
      </c>
      <c r="Q40" s="186" t="s">
        <v>14</v>
      </c>
      <c r="R40" s="81" t="s">
        <v>14</v>
      </c>
      <c r="S40" s="197" t="s">
        <v>14</v>
      </c>
      <c r="T40" s="197" t="s">
        <v>14</v>
      </c>
      <c r="U40" s="82" t="s">
        <v>14</v>
      </c>
      <c r="V40" s="192" t="s">
        <v>14</v>
      </c>
      <c r="W40" s="82" t="s">
        <v>14</v>
      </c>
      <c r="X40" s="83">
        <v>64</v>
      </c>
      <c r="Y40" s="83" t="s">
        <v>14</v>
      </c>
      <c r="Z40" s="84" t="s">
        <v>14</v>
      </c>
      <c r="AA40" s="85">
        <v>37</v>
      </c>
      <c r="AB40" s="84">
        <v>0.57799999999999996</v>
      </c>
      <c r="AC40" s="86" t="s">
        <v>14</v>
      </c>
      <c r="AD40" s="86" t="s">
        <v>14</v>
      </c>
      <c r="AE40" s="87" t="s">
        <v>14</v>
      </c>
      <c r="AF40" s="88" t="s">
        <v>14</v>
      </c>
      <c r="AG40" s="89" t="s">
        <v>14</v>
      </c>
      <c r="AH40" s="90" t="s">
        <v>14</v>
      </c>
      <c r="AI40" s="90" t="s">
        <v>14</v>
      </c>
      <c r="AJ40" s="91" t="s">
        <v>14</v>
      </c>
      <c r="AK40" s="92" t="s">
        <v>14</v>
      </c>
      <c r="AL40" s="161" t="s">
        <v>14</v>
      </c>
      <c r="AM40" s="162" t="s">
        <v>14</v>
      </c>
      <c r="AN40" s="162" t="s">
        <v>14</v>
      </c>
      <c r="AO40" s="163" t="s">
        <v>14</v>
      </c>
      <c r="AP40" s="164" t="s">
        <v>14</v>
      </c>
      <c r="AQ40" s="165" t="s">
        <v>14</v>
      </c>
    </row>
    <row r="41" spans="1:43" ht="15.75" thickBot="1">
      <c r="A41" s="231" t="str">
        <f t="shared" si="0"/>
        <v>14</v>
      </c>
      <c r="B41" s="3" t="s">
        <v>56</v>
      </c>
      <c r="C41" s="3" t="s">
        <v>36</v>
      </c>
      <c r="D41" s="94">
        <v>254</v>
      </c>
      <c r="E41" s="94" t="s">
        <v>14</v>
      </c>
      <c r="F41" s="95" t="s">
        <v>14</v>
      </c>
      <c r="G41" s="96">
        <v>124</v>
      </c>
      <c r="H41" s="95">
        <v>0.48799999999999999</v>
      </c>
      <c r="I41" s="97">
        <v>108</v>
      </c>
      <c r="J41" s="97" t="s">
        <v>14</v>
      </c>
      <c r="K41" s="98" t="s">
        <v>14</v>
      </c>
      <c r="L41" s="99">
        <v>47</v>
      </c>
      <c r="M41" s="98">
        <v>0.435</v>
      </c>
      <c r="N41" s="100" t="s">
        <v>14</v>
      </c>
      <c r="O41" s="195" t="s">
        <v>14</v>
      </c>
      <c r="P41" s="101" t="s">
        <v>14</v>
      </c>
      <c r="Q41" s="196" t="s">
        <v>14</v>
      </c>
      <c r="R41" s="101" t="s">
        <v>14</v>
      </c>
      <c r="S41" s="102" t="s">
        <v>14</v>
      </c>
      <c r="T41" s="102" t="s">
        <v>14</v>
      </c>
      <c r="U41" s="103" t="s">
        <v>14</v>
      </c>
      <c r="V41" s="104" t="s">
        <v>14</v>
      </c>
      <c r="W41" s="103" t="s">
        <v>14</v>
      </c>
      <c r="X41" s="105">
        <v>121</v>
      </c>
      <c r="Y41" s="105" t="s">
        <v>14</v>
      </c>
      <c r="Z41" s="106" t="s">
        <v>14</v>
      </c>
      <c r="AA41" s="107">
        <v>67</v>
      </c>
      <c r="AB41" s="106">
        <v>0.55400000000000005</v>
      </c>
      <c r="AC41" s="108">
        <v>146</v>
      </c>
      <c r="AD41" s="109" t="s">
        <v>14</v>
      </c>
      <c r="AE41" s="110" t="s">
        <v>14</v>
      </c>
      <c r="AF41" s="111">
        <v>77</v>
      </c>
      <c r="AG41" s="112">
        <v>0.52700000000000002</v>
      </c>
      <c r="AH41" s="113" t="s">
        <v>14</v>
      </c>
      <c r="AI41" s="113" t="s">
        <v>14</v>
      </c>
      <c r="AJ41" s="114" t="s">
        <v>14</v>
      </c>
      <c r="AK41" s="115" t="s">
        <v>14</v>
      </c>
      <c r="AL41" s="166" t="s">
        <v>14</v>
      </c>
      <c r="AM41" s="167" t="s">
        <v>14</v>
      </c>
      <c r="AN41" s="167" t="s">
        <v>14</v>
      </c>
      <c r="AO41" s="168" t="s">
        <v>14</v>
      </c>
      <c r="AP41" s="169" t="s">
        <v>14</v>
      </c>
      <c r="AQ41" s="170" t="s">
        <v>14</v>
      </c>
    </row>
    <row r="42" spans="1:43">
      <c r="A42" s="229" t="s">
        <v>57</v>
      </c>
      <c r="B42" s="5" t="s">
        <v>31</v>
      </c>
      <c r="C42" s="4" t="s">
        <v>31</v>
      </c>
      <c r="D42" s="117">
        <v>19907</v>
      </c>
      <c r="E42" s="117">
        <v>13510</v>
      </c>
      <c r="F42" s="118">
        <v>0.67900000000000005</v>
      </c>
      <c r="G42" s="119">
        <v>11010</v>
      </c>
      <c r="H42" s="118">
        <v>0.55300000000000005</v>
      </c>
      <c r="I42" s="120">
        <v>4505</v>
      </c>
      <c r="J42" s="120">
        <v>3091</v>
      </c>
      <c r="K42" s="121">
        <v>0.68600000000000005</v>
      </c>
      <c r="L42" s="122">
        <v>2504</v>
      </c>
      <c r="M42" s="121">
        <v>0.55600000000000005</v>
      </c>
      <c r="N42" s="123">
        <v>2354</v>
      </c>
      <c r="O42" s="123">
        <v>1492</v>
      </c>
      <c r="P42" s="124">
        <v>0.63400000000000001</v>
      </c>
      <c r="Q42" s="125">
        <v>1093</v>
      </c>
      <c r="R42" s="124">
        <v>0.46400000000000002</v>
      </c>
      <c r="S42" s="126">
        <v>3281</v>
      </c>
      <c r="T42" s="126">
        <v>2066</v>
      </c>
      <c r="U42" s="127">
        <v>0.63</v>
      </c>
      <c r="V42" s="128">
        <v>1626</v>
      </c>
      <c r="W42" s="127">
        <v>0.496</v>
      </c>
      <c r="X42" s="129">
        <v>9767</v>
      </c>
      <c r="Y42" s="129">
        <v>6861</v>
      </c>
      <c r="Z42" s="67">
        <v>0.70199999999999996</v>
      </c>
      <c r="AA42" s="130">
        <v>5787</v>
      </c>
      <c r="AB42" s="67">
        <v>0.59299999999999997</v>
      </c>
      <c r="AC42" s="68">
        <v>15402</v>
      </c>
      <c r="AD42" s="131">
        <v>10419</v>
      </c>
      <c r="AE42" s="132">
        <v>0.67600000000000005</v>
      </c>
      <c r="AF42" s="133">
        <v>8506</v>
      </c>
      <c r="AG42" s="71">
        <v>0.55200000000000005</v>
      </c>
      <c r="AH42" s="72">
        <v>17553</v>
      </c>
      <c r="AI42" s="72">
        <v>12018</v>
      </c>
      <c r="AJ42" s="73">
        <v>0.68500000000000005</v>
      </c>
      <c r="AK42" s="74">
        <v>9917</v>
      </c>
      <c r="AL42" s="160">
        <v>0.56499999999999995</v>
      </c>
      <c r="AM42" s="156">
        <v>13048</v>
      </c>
      <c r="AN42" s="156">
        <v>8927</v>
      </c>
      <c r="AO42" s="157">
        <v>0.68400000000000005</v>
      </c>
      <c r="AP42" s="158">
        <v>7413</v>
      </c>
      <c r="AQ42" s="159">
        <v>0.56799999999999995</v>
      </c>
    </row>
    <row r="43" spans="1:43">
      <c r="A43" s="230" t="str">
        <f>A42</f>
        <v>17</v>
      </c>
      <c r="B43" s="4" t="s">
        <v>32</v>
      </c>
      <c r="C43" s="4" t="s">
        <v>32</v>
      </c>
      <c r="D43" s="52">
        <v>8075</v>
      </c>
      <c r="E43" s="52">
        <v>5248</v>
      </c>
      <c r="F43" s="53">
        <v>0.65</v>
      </c>
      <c r="G43" s="54">
        <v>3861</v>
      </c>
      <c r="H43" s="53">
        <v>0.47799999999999998</v>
      </c>
      <c r="I43" s="55">
        <v>1418</v>
      </c>
      <c r="J43" s="55">
        <v>923</v>
      </c>
      <c r="K43" s="56">
        <v>0.65100000000000002</v>
      </c>
      <c r="L43" s="57">
        <v>670</v>
      </c>
      <c r="M43" s="56">
        <v>0.47199999999999998</v>
      </c>
      <c r="N43" s="58">
        <v>1674</v>
      </c>
      <c r="O43" s="58">
        <v>1052</v>
      </c>
      <c r="P43" s="59">
        <v>0.628</v>
      </c>
      <c r="Q43" s="60">
        <v>734</v>
      </c>
      <c r="R43" s="59">
        <v>0.438</v>
      </c>
      <c r="S43" s="61">
        <v>2013</v>
      </c>
      <c r="T43" s="61">
        <v>1290</v>
      </c>
      <c r="U43" s="62">
        <v>0.64100000000000001</v>
      </c>
      <c r="V43" s="63">
        <v>973</v>
      </c>
      <c r="W43" s="62">
        <v>0.48299999999999998</v>
      </c>
      <c r="X43" s="64">
        <v>2970</v>
      </c>
      <c r="Y43" s="64">
        <v>1983</v>
      </c>
      <c r="Z43" s="65">
        <v>0.66800000000000004</v>
      </c>
      <c r="AA43" s="66">
        <v>1484</v>
      </c>
      <c r="AB43" s="65">
        <v>0.5</v>
      </c>
      <c r="AC43" s="68">
        <v>6657</v>
      </c>
      <c r="AD43" s="134">
        <v>4325</v>
      </c>
      <c r="AE43" s="132">
        <v>0.65</v>
      </c>
      <c r="AF43" s="133">
        <v>3191</v>
      </c>
      <c r="AG43" s="71">
        <v>0.47899999999999998</v>
      </c>
      <c r="AH43" s="72">
        <v>6401</v>
      </c>
      <c r="AI43" s="72">
        <v>4196</v>
      </c>
      <c r="AJ43" s="73">
        <v>0.65600000000000003</v>
      </c>
      <c r="AK43" s="74">
        <v>3127</v>
      </c>
      <c r="AL43" s="160">
        <v>0.48899999999999999</v>
      </c>
      <c r="AM43" s="156">
        <v>4983</v>
      </c>
      <c r="AN43" s="156">
        <v>3273</v>
      </c>
      <c r="AO43" s="157">
        <v>0.65700000000000003</v>
      </c>
      <c r="AP43" s="158">
        <v>2457</v>
      </c>
      <c r="AQ43" s="159">
        <v>0.49299999999999999</v>
      </c>
    </row>
    <row r="44" spans="1:43">
      <c r="A44" s="230" t="str">
        <f>A43</f>
        <v>17</v>
      </c>
      <c r="B44" s="4" t="s">
        <v>33</v>
      </c>
      <c r="C44" s="4" t="s">
        <v>33</v>
      </c>
      <c r="D44" s="52">
        <v>4039</v>
      </c>
      <c r="E44" s="52">
        <v>2648</v>
      </c>
      <c r="F44" s="53">
        <v>0.65600000000000003</v>
      </c>
      <c r="G44" s="54">
        <v>2133</v>
      </c>
      <c r="H44" s="53">
        <v>0.52800000000000002</v>
      </c>
      <c r="I44" s="55">
        <v>1433</v>
      </c>
      <c r="J44" s="55">
        <v>959</v>
      </c>
      <c r="K44" s="56">
        <v>0.66900000000000004</v>
      </c>
      <c r="L44" s="57">
        <v>776</v>
      </c>
      <c r="M44" s="56">
        <v>0.54200000000000004</v>
      </c>
      <c r="N44" s="58">
        <v>171</v>
      </c>
      <c r="O44" s="58">
        <v>103</v>
      </c>
      <c r="P44" s="59">
        <v>0.60199999999999998</v>
      </c>
      <c r="Q44" s="60">
        <v>70</v>
      </c>
      <c r="R44" s="59">
        <v>0.40899999999999997</v>
      </c>
      <c r="S44" s="61">
        <v>387</v>
      </c>
      <c r="T44" s="61">
        <v>234</v>
      </c>
      <c r="U44" s="62">
        <v>0.60499999999999998</v>
      </c>
      <c r="V44" s="63">
        <v>175</v>
      </c>
      <c r="W44" s="62">
        <v>0.45200000000000001</v>
      </c>
      <c r="X44" s="64">
        <v>2048</v>
      </c>
      <c r="Y44" s="64">
        <v>1352</v>
      </c>
      <c r="Z44" s="65">
        <v>0.66</v>
      </c>
      <c r="AA44" s="66">
        <v>1112</v>
      </c>
      <c r="AB44" s="65">
        <v>0.54300000000000004</v>
      </c>
      <c r="AC44" s="68">
        <v>2606</v>
      </c>
      <c r="AD44" s="134">
        <v>1689</v>
      </c>
      <c r="AE44" s="132">
        <v>0.64800000000000002</v>
      </c>
      <c r="AF44" s="133">
        <v>1357</v>
      </c>
      <c r="AG44" s="71">
        <v>0.52100000000000002</v>
      </c>
      <c r="AH44" s="72">
        <v>3868</v>
      </c>
      <c r="AI44" s="72">
        <v>2545</v>
      </c>
      <c r="AJ44" s="73">
        <v>0.65800000000000003</v>
      </c>
      <c r="AK44" s="74">
        <v>2063</v>
      </c>
      <c r="AL44" s="160">
        <v>0.53300000000000003</v>
      </c>
      <c r="AM44" s="156">
        <v>2435</v>
      </c>
      <c r="AN44" s="156">
        <v>1586</v>
      </c>
      <c r="AO44" s="157">
        <v>0.65100000000000002</v>
      </c>
      <c r="AP44" s="158">
        <v>1287</v>
      </c>
      <c r="AQ44" s="159">
        <v>0.52900000000000003</v>
      </c>
    </row>
    <row r="45" spans="1:43">
      <c r="A45" s="230" t="str">
        <f>A44</f>
        <v>17</v>
      </c>
      <c r="B45" s="4" t="s">
        <v>34</v>
      </c>
      <c r="C45" s="4" t="s">
        <v>34</v>
      </c>
      <c r="D45" s="52">
        <v>4152</v>
      </c>
      <c r="E45" s="52">
        <v>3004</v>
      </c>
      <c r="F45" s="53">
        <v>0.72399999999999998</v>
      </c>
      <c r="G45" s="54">
        <v>2711</v>
      </c>
      <c r="H45" s="53">
        <v>0.65300000000000002</v>
      </c>
      <c r="I45" s="55">
        <v>643</v>
      </c>
      <c r="J45" s="55">
        <v>458</v>
      </c>
      <c r="K45" s="56">
        <v>0.71199999999999997</v>
      </c>
      <c r="L45" s="57">
        <v>406</v>
      </c>
      <c r="M45" s="56">
        <v>0.63100000000000001</v>
      </c>
      <c r="N45" s="58">
        <v>222</v>
      </c>
      <c r="O45" s="58">
        <v>143</v>
      </c>
      <c r="P45" s="59">
        <v>0.64400000000000002</v>
      </c>
      <c r="Q45" s="60">
        <v>124</v>
      </c>
      <c r="R45" s="59">
        <v>0.55900000000000005</v>
      </c>
      <c r="S45" s="61">
        <v>483</v>
      </c>
      <c r="T45" s="61">
        <v>308</v>
      </c>
      <c r="U45" s="62">
        <v>0.63800000000000001</v>
      </c>
      <c r="V45" s="63">
        <v>271</v>
      </c>
      <c r="W45" s="62">
        <v>0.56100000000000005</v>
      </c>
      <c r="X45" s="64">
        <v>2804</v>
      </c>
      <c r="Y45" s="64">
        <v>2095</v>
      </c>
      <c r="Z45" s="65">
        <v>0.747</v>
      </c>
      <c r="AA45" s="66">
        <v>1910</v>
      </c>
      <c r="AB45" s="65">
        <v>0.68100000000000005</v>
      </c>
      <c r="AC45" s="68">
        <v>3509</v>
      </c>
      <c r="AD45" s="134">
        <v>2546</v>
      </c>
      <c r="AE45" s="132">
        <v>0.72599999999999998</v>
      </c>
      <c r="AF45" s="133">
        <v>2305</v>
      </c>
      <c r="AG45" s="71">
        <v>0.65700000000000003</v>
      </c>
      <c r="AH45" s="72">
        <v>3930</v>
      </c>
      <c r="AI45" s="72">
        <v>2861</v>
      </c>
      <c r="AJ45" s="73">
        <v>0.72799999999999998</v>
      </c>
      <c r="AK45" s="74">
        <v>2587</v>
      </c>
      <c r="AL45" s="160">
        <v>0.65800000000000003</v>
      </c>
      <c r="AM45" s="156">
        <v>3287</v>
      </c>
      <c r="AN45" s="156">
        <v>2403</v>
      </c>
      <c r="AO45" s="157">
        <v>0.73099999999999998</v>
      </c>
      <c r="AP45" s="158">
        <v>2181</v>
      </c>
      <c r="AQ45" s="159">
        <v>0.66400000000000003</v>
      </c>
    </row>
    <row r="46" spans="1:43">
      <c r="A46" s="230" t="str">
        <f>A45</f>
        <v>17</v>
      </c>
      <c r="B46" s="4" t="s">
        <v>35</v>
      </c>
      <c r="C46" s="4" t="s">
        <v>36</v>
      </c>
      <c r="D46" s="52">
        <v>3572</v>
      </c>
      <c r="E46" s="52">
        <v>2603</v>
      </c>
      <c r="F46" s="53">
        <v>0.72899999999999998</v>
      </c>
      <c r="G46" s="54">
        <v>2298</v>
      </c>
      <c r="H46" s="53">
        <v>0.64300000000000002</v>
      </c>
      <c r="I46" s="55">
        <v>1005</v>
      </c>
      <c r="J46" s="55">
        <v>748</v>
      </c>
      <c r="K46" s="56">
        <v>0.74399999999999999</v>
      </c>
      <c r="L46" s="57">
        <v>649</v>
      </c>
      <c r="M46" s="56">
        <v>0.64600000000000002</v>
      </c>
      <c r="N46" s="58">
        <v>281</v>
      </c>
      <c r="O46" s="58">
        <v>193</v>
      </c>
      <c r="P46" s="59">
        <v>0.68700000000000006</v>
      </c>
      <c r="Q46" s="60">
        <v>164</v>
      </c>
      <c r="R46" s="59">
        <v>0.58399999999999996</v>
      </c>
      <c r="S46" s="61">
        <v>393</v>
      </c>
      <c r="T46" s="61">
        <v>234</v>
      </c>
      <c r="U46" s="62">
        <v>0.59499999999999997</v>
      </c>
      <c r="V46" s="63">
        <v>207</v>
      </c>
      <c r="W46" s="62">
        <v>0.52700000000000002</v>
      </c>
      <c r="X46" s="64">
        <v>1893</v>
      </c>
      <c r="Y46" s="64">
        <v>1428</v>
      </c>
      <c r="Z46" s="65">
        <v>0.754</v>
      </c>
      <c r="AA46" s="66">
        <v>1278</v>
      </c>
      <c r="AB46" s="65">
        <v>0.67500000000000004</v>
      </c>
      <c r="AC46" s="68">
        <v>2567</v>
      </c>
      <c r="AD46" s="134">
        <v>1855</v>
      </c>
      <c r="AE46" s="132">
        <v>0.72299999999999998</v>
      </c>
      <c r="AF46" s="133">
        <v>1649</v>
      </c>
      <c r="AG46" s="71">
        <v>0.64200000000000002</v>
      </c>
      <c r="AH46" s="72">
        <v>3291</v>
      </c>
      <c r="AI46" s="72">
        <v>2410</v>
      </c>
      <c r="AJ46" s="73">
        <v>0.73199999999999998</v>
      </c>
      <c r="AK46" s="74">
        <v>2134</v>
      </c>
      <c r="AL46" s="160">
        <v>0.64800000000000002</v>
      </c>
      <c r="AM46" s="156">
        <v>2286</v>
      </c>
      <c r="AN46" s="156">
        <v>1662</v>
      </c>
      <c r="AO46" s="157">
        <v>0.72699999999999998</v>
      </c>
      <c r="AP46" s="158">
        <v>1485</v>
      </c>
      <c r="AQ46" s="159">
        <v>0.65</v>
      </c>
    </row>
    <row r="47" spans="1:43">
      <c r="A47" s="230" t="str">
        <f t="shared" ref="A47:A66" si="1">A46</f>
        <v>17</v>
      </c>
      <c r="B47" t="s">
        <v>37</v>
      </c>
      <c r="C47" t="s">
        <v>32</v>
      </c>
      <c r="D47" s="77">
        <v>1834</v>
      </c>
      <c r="E47" s="77" t="s">
        <v>14</v>
      </c>
      <c r="F47" s="78" t="s">
        <v>14</v>
      </c>
      <c r="G47" s="79">
        <v>900</v>
      </c>
      <c r="H47" s="78">
        <v>0.49099999999999999</v>
      </c>
      <c r="I47" s="50">
        <v>156</v>
      </c>
      <c r="J47" s="50" t="s">
        <v>14</v>
      </c>
      <c r="K47" s="80" t="s">
        <v>14</v>
      </c>
      <c r="L47" s="51">
        <v>80</v>
      </c>
      <c r="M47" s="80">
        <v>0.51300000000000001</v>
      </c>
      <c r="N47" s="46">
        <v>343</v>
      </c>
      <c r="O47" s="46" t="s">
        <v>14</v>
      </c>
      <c r="P47" s="81" t="s">
        <v>14</v>
      </c>
      <c r="Q47" s="45">
        <v>162</v>
      </c>
      <c r="R47" s="81">
        <v>0.47199999999999998</v>
      </c>
      <c r="S47" s="49">
        <v>616</v>
      </c>
      <c r="T47" s="49" t="s">
        <v>14</v>
      </c>
      <c r="U47" s="82" t="s">
        <v>14</v>
      </c>
      <c r="V47" s="48">
        <v>271</v>
      </c>
      <c r="W47" s="82">
        <v>0.44</v>
      </c>
      <c r="X47" s="83">
        <v>719</v>
      </c>
      <c r="Y47" s="83" t="s">
        <v>14</v>
      </c>
      <c r="Z47" s="84" t="s">
        <v>14</v>
      </c>
      <c r="AA47" s="85">
        <v>387</v>
      </c>
      <c r="AB47" s="84">
        <v>0.53800000000000003</v>
      </c>
      <c r="AC47" s="86">
        <v>1678</v>
      </c>
      <c r="AD47" s="86" t="s">
        <v>14</v>
      </c>
      <c r="AE47" s="87" t="s">
        <v>14</v>
      </c>
      <c r="AF47" s="88">
        <v>820</v>
      </c>
      <c r="AG47" s="89">
        <v>0.48899999999999999</v>
      </c>
      <c r="AH47" s="90">
        <v>1491</v>
      </c>
      <c r="AI47" s="90" t="s">
        <v>14</v>
      </c>
      <c r="AJ47" s="91" t="s">
        <v>14</v>
      </c>
      <c r="AK47" s="92">
        <v>738</v>
      </c>
      <c r="AL47" s="161">
        <v>0.495</v>
      </c>
      <c r="AM47" s="162">
        <v>1335</v>
      </c>
      <c r="AN47" s="162" t="s">
        <v>14</v>
      </c>
      <c r="AO47" s="163" t="s">
        <v>14</v>
      </c>
      <c r="AP47" s="164">
        <v>658</v>
      </c>
      <c r="AQ47" s="165">
        <v>0.49299999999999999</v>
      </c>
    </row>
    <row r="48" spans="1:43">
      <c r="A48" s="230" t="str">
        <f t="shared" si="1"/>
        <v>17</v>
      </c>
      <c r="B48" t="s">
        <v>38</v>
      </c>
      <c r="C48" t="s">
        <v>33</v>
      </c>
      <c r="D48" s="77">
        <v>1058</v>
      </c>
      <c r="E48" s="77" t="s">
        <v>14</v>
      </c>
      <c r="F48" s="78" t="s">
        <v>14</v>
      </c>
      <c r="G48" s="79">
        <v>555</v>
      </c>
      <c r="H48" s="78">
        <v>0.52500000000000002</v>
      </c>
      <c r="I48" s="50">
        <v>375</v>
      </c>
      <c r="J48" s="50" t="s">
        <v>14</v>
      </c>
      <c r="K48" s="80" t="s">
        <v>14</v>
      </c>
      <c r="L48" s="51">
        <v>192</v>
      </c>
      <c r="M48" s="80">
        <v>0.51200000000000001</v>
      </c>
      <c r="N48" s="46">
        <v>38</v>
      </c>
      <c r="O48" s="46" t="s">
        <v>14</v>
      </c>
      <c r="P48" s="81" t="s">
        <v>14</v>
      </c>
      <c r="Q48" s="45">
        <v>21</v>
      </c>
      <c r="R48" s="81">
        <v>0.55300000000000005</v>
      </c>
      <c r="S48" s="49">
        <v>85</v>
      </c>
      <c r="T48" s="49" t="s">
        <v>14</v>
      </c>
      <c r="U48" s="82" t="s">
        <v>14</v>
      </c>
      <c r="V48" s="48">
        <v>41</v>
      </c>
      <c r="W48" s="82">
        <v>0.48199999999999998</v>
      </c>
      <c r="X48" s="83">
        <v>560</v>
      </c>
      <c r="Y48" s="83" t="s">
        <v>14</v>
      </c>
      <c r="Z48" s="84" t="s">
        <v>14</v>
      </c>
      <c r="AA48" s="85">
        <v>301</v>
      </c>
      <c r="AB48" s="84">
        <v>0.53800000000000003</v>
      </c>
      <c r="AC48" s="86">
        <v>683</v>
      </c>
      <c r="AD48" s="86" t="s">
        <v>14</v>
      </c>
      <c r="AE48" s="87" t="s">
        <v>14</v>
      </c>
      <c r="AF48" s="88">
        <v>363</v>
      </c>
      <c r="AG48" s="89">
        <v>0.53100000000000003</v>
      </c>
      <c r="AH48" s="90">
        <v>1020</v>
      </c>
      <c r="AI48" s="90" t="s">
        <v>14</v>
      </c>
      <c r="AJ48" s="91" t="s">
        <v>14</v>
      </c>
      <c r="AK48" s="92">
        <v>534</v>
      </c>
      <c r="AL48" s="161">
        <v>0.52400000000000002</v>
      </c>
      <c r="AM48" s="162">
        <v>645</v>
      </c>
      <c r="AN48" s="162" t="s">
        <v>14</v>
      </c>
      <c r="AO48" s="163" t="s">
        <v>14</v>
      </c>
      <c r="AP48" s="164">
        <v>342</v>
      </c>
      <c r="AQ48" s="165">
        <v>0.53</v>
      </c>
    </row>
    <row r="49" spans="1:43">
      <c r="A49" s="230" t="str">
        <f t="shared" si="1"/>
        <v>17</v>
      </c>
      <c r="B49" t="s">
        <v>39</v>
      </c>
      <c r="C49" t="s">
        <v>34</v>
      </c>
      <c r="D49" s="77">
        <v>2083</v>
      </c>
      <c r="E49" s="77" t="s">
        <v>14</v>
      </c>
      <c r="F49" s="78" t="s">
        <v>14</v>
      </c>
      <c r="G49" s="79">
        <v>1402</v>
      </c>
      <c r="H49" s="78">
        <v>0.67300000000000004</v>
      </c>
      <c r="I49" s="50">
        <v>312</v>
      </c>
      <c r="J49" s="50" t="s">
        <v>14</v>
      </c>
      <c r="K49" s="80" t="s">
        <v>14</v>
      </c>
      <c r="L49" s="51">
        <v>205</v>
      </c>
      <c r="M49" s="80">
        <v>0.65700000000000003</v>
      </c>
      <c r="N49" s="46">
        <v>119</v>
      </c>
      <c r="O49" s="46" t="s">
        <v>14</v>
      </c>
      <c r="P49" s="81" t="s">
        <v>14</v>
      </c>
      <c r="Q49" s="45">
        <v>63</v>
      </c>
      <c r="R49" s="81">
        <v>0.52900000000000003</v>
      </c>
      <c r="S49" s="49">
        <v>313</v>
      </c>
      <c r="T49" s="49" t="s">
        <v>14</v>
      </c>
      <c r="U49" s="82" t="s">
        <v>14</v>
      </c>
      <c r="V49" s="48">
        <v>187</v>
      </c>
      <c r="W49" s="82">
        <v>0.59699999999999998</v>
      </c>
      <c r="X49" s="83">
        <v>1339</v>
      </c>
      <c r="Y49" s="83" t="s">
        <v>14</v>
      </c>
      <c r="Z49" s="84" t="s">
        <v>14</v>
      </c>
      <c r="AA49" s="85">
        <v>947</v>
      </c>
      <c r="AB49" s="84">
        <v>0.70699999999999996</v>
      </c>
      <c r="AC49" s="86">
        <v>1771</v>
      </c>
      <c r="AD49" s="86" t="s">
        <v>14</v>
      </c>
      <c r="AE49" s="87" t="s">
        <v>14</v>
      </c>
      <c r="AF49" s="88">
        <v>1197</v>
      </c>
      <c r="AG49" s="89">
        <v>0.67600000000000005</v>
      </c>
      <c r="AH49" s="90">
        <v>1964</v>
      </c>
      <c r="AI49" s="90" t="s">
        <v>14</v>
      </c>
      <c r="AJ49" s="91" t="s">
        <v>14</v>
      </c>
      <c r="AK49" s="92">
        <v>1339</v>
      </c>
      <c r="AL49" s="161">
        <v>0.68200000000000005</v>
      </c>
      <c r="AM49" s="162">
        <v>1652</v>
      </c>
      <c r="AN49" s="162" t="s">
        <v>14</v>
      </c>
      <c r="AO49" s="163" t="s">
        <v>14</v>
      </c>
      <c r="AP49" s="164">
        <v>1134</v>
      </c>
      <c r="AQ49" s="165">
        <v>0.68600000000000005</v>
      </c>
    </row>
    <row r="50" spans="1:43">
      <c r="A50" s="230" t="str">
        <f t="shared" si="1"/>
        <v>17</v>
      </c>
      <c r="B50" t="s">
        <v>40</v>
      </c>
      <c r="C50" t="s">
        <v>36</v>
      </c>
      <c r="D50" s="77">
        <v>1074</v>
      </c>
      <c r="E50" s="77" t="s">
        <v>14</v>
      </c>
      <c r="F50" s="78" t="s">
        <v>14</v>
      </c>
      <c r="G50" s="79">
        <v>693</v>
      </c>
      <c r="H50" s="78">
        <v>0.64500000000000002</v>
      </c>
      <c r="I50" s="50">
        <v>202</v>
      </c>
      <c r="J50" s="50" t="s">
        <v>14</v>
      </c>
      <c r="K50" s="80" t="s">
        <v>14</v>
      </c>
      <c r="L50" s="51">
        <v>130</v>
      </c>
      <c r="M50" s="80">
        <v>0.64400000000000002</v>
      </c>
      <c r="N50" s="46">
        <v>117</v>
      </c>
      <c r="O50" s="46" t="s">
        <v>14</v>
      </c>
      <c r="P50" s="81" t="s">
        <v>14</v>
      </c>
      <c r="Q50" s="45">
        <v>70</v>
      </c>
      <c r="R50" s="81">
        <v>0.59799999999999998</v>
      </c>
      <c r="S50" s="49">
        <v>175</v>
      </c>
      <c r="T50" s="49" t="s">
        <v>14</v>
      </c>
      <c r="U50" s="82" t="s">
        <v>14</v>
      </c>
      <c r="V50" s="48">
        <v>95</v>
      </c>
      <c r="W50" s="82">
        <v>0.54300000000000004</v>
      </c>
      <c r="X50" s="83">
        <v>580</v>
      </c>
      <c r="Y50" s="83" t="s">
        <v>14</v>
      </c>
      <c r="Z50" s="84" t="s">
        <v>14</v>
      </c>
      <c r="AA50" s="85">
        <v>398</v>
      </c>
      <c r="AB50" s="84">
        <v>0.68600000000000005</v>
      </c>
      <c r="AC50" s="86">
        <v>872</v>
      </c>
      <c r="AD50" s="86" t="s">
        <v>14</v>
      </c>
      <c r="AE50" s="87" t="s">
        <v>14</v>
      </c>
      <c r="AF50" s="88">
        <v>563</v>
      </c>
      <c r="AG50" s="89">
        <v>0.64600000000000002</v>
      </c>
      <c r="AH50" s="90">
        <v>957</v>
      </c>
      <c r="AI50" s="90" t="s">
        <v>14</v>
      </c>
      <c r="AJ50" s="91" t="s">
        <v>14</v>
      </c>
      <c r="AK50" s="92">
        <v>623</v>
      </c>
      <c r="AL50" s="161">
        <v>0.65100000000000002</v>
      </c>
      <c r="AM50" s="162">
        <v>755</v>
      </c>
      <c r="AN50" s="162" t="s">
        <v>14</v>
      </c>
      <c r="AO50" s="163" t="s">
        <v>14</v>
      </c>
      <c r="AP50" s="164">
        <v>493</v>
      </c>
      <c r="AQ50" s="165">
        <v>0.65300000000000002</v>
      </c>
    </row>
    <row r="51" spans="1:43">
      <c r="A51" s="230" t="str">
        <f t="shared" si="1"/>
        <v>17</v>
      </c>
      <c r="B51" t="s">
        <v>41</v>
      </c>
      <c r="C51" t="s">
        <v>32</v>
      </c>
      <c r="D51" s="77">
        <v>2880</v>
      </c>
      <c r="E51" s="77" t="s">
        <v>14</v>
      </c>
      <c r="F51" s="78" t="s">
        <v>14</v>
      </c>
      <c r="G51" s="79">
        <v>1298</v>
      </c>
      <c r="H51" s="78">
        <v>0.45100000000000001</v>
      </c>
      <c r="I51" s="50">
        <v>517</v>
      </c>
      <c r="J51" s="50" t="s">
        <v>14</v>
      </c>
      <c r="K51" s="80" t="s">
        <v>14</v>
      </c>
      <c r="L51" s="51">
        <v>247</v>
      </c>
      <c r="M51" s="80">
        <v>0.47799999999999998</v>
      </c>
      <c r="N51" s="46">
        <v>996</v>
      </c>
      <c r="O51" s="46" t="s">
        <v>14</v>
      </c>
      <c r="P51" s="81" t="s">
        <v>14</v>
      </c>
      <c r="Q51" s="45">
        <v>424</v>
      </c>
      <c r="R51" s="81">
        <v>0.42599999999999999</v>
      </c>
      <c r="S51" s="49">
        <v>712</v>
      </c>
      <c r="T51" s="49" t="s">
        <v>14</v>
      </c>
      <c r="U51" s="82" t="s">
        <v>14</v>
      </c>
      <c r="V51" s="48">
        <v>342</v>
      </c>
      <c r="W51" s="82">
        <v>0.48</v>
      </c>
      <c r="X51" s="83">
        <v>655</v>
      </c>
      <c r="Y51" s="83" t="s">
        <v>14</v>
      </c>
      <c r="Z51" s="84" t="s">
        <v>14</v>
      </c>
      <c r="AA51" s="85">
        <v>285</v>
      </c>
      <c r="AB51" s="84">
        <v>0.435</v>
      </c>
      <c r="AC51" s="86">
        <v>2363</v>
      </c>
      <c r="AD51" s="86" t="s">
        <v>14</v>
      </c>
      <c r="AE51" s="87" t="s">
        <v>14</v>
      </c>
      <c r="AF51" s="88">
        <v>1051</v>
      </c>
      <c r="AG51" s="89">
        <v>0.44500000000000001</v>
      </c>
      <c r="AH51" s="90">
        <v>1884</v>
      </c>
      <c r="AI51" s="90" t="s">
        <v>14</v>
      </c>
      <c r="AJ51" s="91" t="s">
        <v>14</v>
      </c>
      <c r="AK51" s="92">
        <v>874</v>
      </c>
      <c r="AL51" s="161">
        <v>0.46400000000000002</v>
      </c>
      <c r="AM51" s="162">
        <v>1367</v>
      </c>
      <c r="AN51" s="162" t="s">
        <v>14</v>
      </c>
      <c r="AO51" s="163" t="s">
        <v>14</v>
      </c>
      <c r="AP51" s="164">
        <v>627</v>
      </c>
      <c r="AQ51" s="165">
        <v>0.45900000000000002</v>
      </c>
    </row>
    <row r="52" spans="1:43">
      <c r="A52" s="230" t="str">
        <f t="shared" si="1"/>
        <v>17</v>
      </c>
      <c r="B52" t="s">
        <v>42</v>
      </c>
      <c r="C52" t="s">
        <v>36</v>
      </c>
      <c r="D52" s="77">
        <v>695</v>
      </c>
      <c r="E52" s="77" t="s">
        <v>14</v>
      </c>
      <c r="F52" s="78" t="s">
        <v>14</v>
      </c>
      <c r="G52" s="79">
        <v>444</v>
      </c>
      <c r="H52" s="78">
        <v>0.63900000000000001</v>
      </c>
      <c r="I52" s="50">
        <v>276</v>
      </c>
      <c r="J52" s="50" t="s">
        <v>14</v>
      </c>
      <c r="K52" s="80" t="s">
        <v>14</v>
      </c>
      <c r="L52" s="51">
        <v>182</v>
      </c>
      <c r="M52" s="80">
        <v>0.65900000000000003</v>
      </c>
      <c r="N52" s="46" t="s">
        <v>14</v>
      </c>
      <c r="O52" s="46" t="s">
        <v>14</v>
      </c>
      <c r="P52" s="81" t="s">
        <v>14</v>
      </c>
      <c r="Q52" s="45" t="s">
        <v>14</v>
      </c>
      <c r="R52" s="81" t="s">
        <v>14</v>
      </c>
      <c r="S52" s="49" t="s">
        <v>14</v>
      </c>
      <c r="T52" s="49" t="s">
        <v>14</v>
      </c>
      <c r="U52" s="82" t="s">
        <v>14</v>
      </c>
      <c r="V52" s="48" t="s">
        <v>14</v>
      </c>
      <c r="W52" s="82" t="s">
        <v>14</v>
      </c>
      <c r="X52" s="83">
        <v>335</v>
      </c>
      <c r="Y52" s="83" t="s">
        <v>14</v>
      </c>
      <c r="Z52" s="84" t="s">
        <v>14</v>
      </c>
      <c r="AA52" s="85">
        <v>218</v>
      </c>
      <c r="AB52" s="84">
        <v>0.65100000000000002</v>
      </c>
      <c r="AC52" s="86" t="s">
        <v>14</v>
      </c>
      <c r="AD52" s="86" t="s">
        <v>14</v>
      </c>
      <c r="AE52" s="87" t="s">
        <v>14</v>
      </c>
      <c r="AF52" s="88" t="s">
        <v>14</v>
      </c>
      <c r="AG52" s="89" t="s">
        <v>14</v>
      </c>
      <c r="AH52" s="90">
        <v>660</v>
      </c>
      <c r="AI52" s="90" t="s">
        <v>14</v>
      </c>
      <c r="AJ52" s="91" t="s">
        <v>14</v>
      </c>
      <c r="AK52" s="92">
        <v>421</v>
      </c>
      <c r="AL52" s="161">
        <v>0.63800000000000001</v>
      </c>
      <c r="AM52" s="162" t="s">
        <v>14</v>
      </c>
      <c r="AN52" s="162" t="s">
        <v>14</v>
      </c>
      <c r="AO52" s="163" t="s">
        <v>14</v>
      </c>
      <c r="AP52" s="164" t="s">
        <v>14</v>
      </c>
      <c r="AQ52" s="165" t="s">
        <v>14</v>
      </c>
    </row>
    <row r="53" spans="1:43">
      <c r="A53" s="230" t="str">
        <f t="shared" si="1"/>
        <v>17</v>
      </c>
      <c r="B53" t="s">
        <v>43</v>
      </c>
      <c r="C53" t="s">
        <v>36</v>
      </c>
      <c r="D53" s="77">
        <v>616</v>
      </c>
      <c r="E53" s="77" t="s">
        <v>14</v>
      </c>
      <c r="F53" s="78" t="s">
        <v>14</v>
      </c>
      <c r="G53" s="79">
        <v>382</v>
      </c>
      <c r="H53" s="78">
        <v>0.62</v>
      </c>
      <c r="I53" s="50">
        <v>148</v>
      </c>
      <c r="J53" s="50" t="s">
        <v>14</v>
      </c>
      <c r="K53" s="80" t="s">
        <v>14</v>
      </c>
      <c r="L53" s="51">
        <v>89</v>
      </c>
      <c r="M53" s="80">
        <v>0.60099999999999998</v>
      </c>
      <c r="N53" s="46">
        <v>70</v>
      </c>
      <c r="O53" s="46" t="s">
        <v>14</v>
      </c>
      <c r="P53" s="81" t="s">
        <v>14</v>
      </c>
      <c r="Q53" s="45">
        <v>38</v>
      </c>
      <c r="R53" s="81">
        <v>0.54300000000000004</v>
      </c>
      <c r="S53" s="49">
        <v>86</v>
      </c>
      <c r="T53" s="49" t="s">
        <v>14</v>
      </c>
      <c r="U53" s="82" t="s">
        <v>14</v>
      </c>
      <c r="V53" s="48">
        <v>49</v>
      </c>
      <c r="W53" s="82">
        <v>0.56999999999999995</v>
      </c>
      <c r="X53" s="83">
        <v>312</v>
      </c>
      <c r="Y53" s="83" t="s">
        <v>14</v>
      </c>
      <c r="Z53" s="84" t="s">
        <v>14</v>
      </c>
      <c r="AA53" s="85">
        <v>206</v>
      </c>
      <c r="AB53" s="84">
        <v>0.66</v>
      </c>
      <c r="AC53" s="86">
        <v>468</v>
      </c>
      <c r="AD53" s="86" t="s">
        <v>14</v>
      </c>
      <c r="AE53" s="87" t="s">
        <v>14</v>
      </c>
      <c r="AF53" s="88">
        <v>293</v>
      </c>
      <c r="AG53" s="89">
        <v>0.626</v>
      </c>
      <c r="AH53" s="90">
        <v>546</v>
      </c>
      <c r="AI53" s="90" t="s">
        <v>14</v>
      </c>
      <c r="AJ53" s="91" t="s">
        <v>14</v>
      </c>
      <c r="AK53" s="92">
        <v>344</v>
      </c>
      <c r="AL53" s="161">
        <v>0.63</v>
      </c>
      <c r="AM53" s="162">
        <v>398</v>
      </c>
      <c r="AN53" s="162" t="s">
        <v>14</v>
      </c>
      <c r="AO53" s="163" t="s">
        <v>14</v>
      </c>
      <c r="AP53" s="164">
        <v>255</v>
      </c>
      <c r="AQ53" s="165">
        <v>0.64100000000000001</v>
      </c>
    </row>
    <row r="54" spans="1:43">
      <c r="A54" s="230" t="str">
        <f t="shared" si="1"/>
        <v>17</v>
      </c>
      <c r="B54" t="s">
        <v>44</v>
      </c>
      <c r="C54" t="s">
        <v>33</v>
      </c>
      <c r="D54" s="77">
        <v>497</v>
      </c>
      <c r="E54" s="77" t="s">
        <v>14</v>
      </c>
      <c r="F54" s="78" t="s">
        <v>14</v>
      </c>
      <c r="G54" s="79">
        <v>288</v>
      </c>
      <c r="H54" s="78">
        <v>0.57899999999999996</v>
      </c>
      <c r="I54" s="50">
        <v>254</v>
      </c>
      <c r="J54" s="50" t="s">
        <v>14</v>
      </c>
      <c r="K54" s="80" t="s">
        <v>14</v>
      </c>
      <c r="L54" s="51">
        <v>152</v>
      </c>
      <c r="M54" s="80">
        <v>0.59799999999999998</v>
      </c>
      <c r="N54" s="46" t="s">
        <v>14</v>
      </c>
      <c r="O54" s="46" t="s">
        <v>14</v>
      </c>
      <c r="P54" s="81" t="s">
        <v>14</v>
      </c>
      <c r="Q54" s="45" t="s">
        <v>14</v>
      </c>
      <c r="R54" s="81" t="s">
        <v>14</v>
      </c>
      <c r="S54" s="49" t="s">
        <v>14</v>
      </c>
      <c r="T54" s="49" t="s">
        <v>14</v>
      </c>
      <c r="U54" s="82" t="s">
        <v>14</v>
      </c>
      <c r="V54" s="48" t="s">
        <v>14</v>
      </c>
      <c r="W54" s="82" t="s">
        <v>14</v>
      </c>
      <c r="X54" s="83">
        <v>182</v>
      </c>
      <c r="Y54" s="83" t="s">
        <v>14</v>
      </c>
      <c r="Z54" s="84" t="s">
        <v>14</v>
      </c>
      <c r="AA54" s="85">
        <v>108</v>
      </c>
      <c r="AB54" s="84">
        <v>0.59299999999999997</v>
      </c>
      <c r="AC54" s="86">
        <v>243</v>
      </c>
      <c r="AD54" s="86" t="s">
        <v>14</v>
      </c>
      <c r="AE54" s="87" t="s">
        <v>14</v>
      </c>
      <c r="AF54" s="88">
        <v>136</v>
      </c>
      <c r="AG54" s="89">
        <v>0.56000000000000005</v>
      </c>
      <c r="AH54" s="90" t="s">
        <v>14</v>
      </c>
      <c r="AI54" s="90" t="s">
        <v>14</v>
      </c>
      <c r="AJ54" s="91" t="s">
        <v>14</v>
      </c>
      <c r="AK54" s="92" t="s">
        <v>14</v>
      </c>
      <c r="AL54" s="161" t="s">
        <v>14</v>
      </c>
      <c r="AM54" s="162" t="s">
        <v>14</v>
      </c>
      <c r="AN54" s="162" t="s">
        <v>14</v>
      </c>
      <c r="AO54" s="163" t="s">
        <v>14</v>
      </c>
      <c r="AP54" s="164" t="s">
        <v>14</v>
      </c>
      <c r="AQ54" s="165" t="s">
        <v>14</v>
      </c>
    </row>
    <row r="55" spans="1:43">
      <c r="A55" s="230" t="str">
        <f t="shared" si="1"/>
        <v>17</v>
      </c>
      <c r="B55" t="s">
        <v>45</v>
      </c>
      <c r="C55" t="s">
        <v>36</v>
      </c>
      <c r="D55" s="77">
        <v>749</v>
      </c>
      <c r="E55" s="77" t="s">
        <v>14</v>
      </c>
      <c r="F55" s="78" t="s">
        <v>14</v>
      </c>
      <c r="G55" s="79">
        <v>484</v>
      </c>
      <c r="H55" s="78">
        <v>0.64600000000000002</v>
      </c>
      <c r="I55" s="50">
        <v>229</v>
      </c>
      <c r="J55" s="50" t="s">
        <v>14</v>
      </c>
      <c r="K55" s="80" t="s">
        <v>14</v>
      </c>
      <c r="L55" s="51">
        <v>146</v>
      </c>
      <c r="M55" s="80">
        <v>0.63800000000000001</v>
      </c>
      <c r="N55" s="46">
        <v>40</v>
      </c>
      <c r="O55" s="46" t="s">
        <v>14</v>
      </c>
      <c r="P55" s="81" t="s">
        <v>14</v>
      </c>
      <c r="Q55" s="45">
        <v>22</v>
      </c>
      <c r="R55" s="81">
        <v>0.55000000000000004</v>
      </c>
      <c r="S55" s="49">
        <v>61</v>
      </c>
      <c r="T55" s="49" t="s">
        <v>14</v>
      </c>
      <c r="U55" s="82" t="s">
        <v>14</v>
      </c>
      <c r="V55" s="48">
        <v>33</v>
      </c>
      <c r="W55" s="82">
        <v>0.54100000000000004</v>
      </c>
      <c r="X55" s="83">
        <v>419</v>
      </c>
      <c r="Y55" s="83" t="s">
        <v>14</v>
      </c>
      <c r="Z55" s="84" t="s">
        <v>14</v>
      </c>
      <c r="AA55" s="85">
        <v>283</v>
      </c>
      <c r="AB55" s="84">
        <v>0.67500000000000004</v>
      </c>
      <c r="AC55" s="86">
        <v>520</v>
      </c>
      <c r="AD55" s="86" t="s">
        <v>14</v>
      </c>
      <c r="AE55" s="87" t="s">
        <v>14</v>
      </c>
      <c r="AF55" s="88">
        <v>338</v>
      </c>
      <c r="AG55" s="89">
        <v>0.65</v>
      </c>
      <c r="AH55" s="90">
        <v>709</v>
      </c>
      <c r="AI55" s="90" t="s">
        <v>14</v>
      </c>
      <c r="AJ55" s="91" t="s">
        <v>14</v>
      </c>
      <c r="AK55" s="92">
        <v>462</v>
      </c>
      <c r="AL55" s="161">
        <v>0.65200000000000002</v>
      </c>
      <c r="AM55" s="162">
        <v>480</v>
      </c>
      <c r="AN55" s="162" t="s">
        <v>14</v>
      </c>
      <c r="AO55" s="163" t="s">
        <v>14</v>
      </c>
      <c r="AP55" s="164">
        <v>316</v>
      </c>
      <c r="AQ55" s="165">
        <v>0.65800000000000003</v>
      </c>
    </row>
    <row r="56" spans="1:43">
      <c r="A56" s="230" t="str">
        <f t="shared" si="1"/>
        <v>17</v>
      </c>
      <c r="B56" t="s">
        <v>46</v>
      </c>
      <c r="C56" t="s">
        <v>34</v>
      </c>
      <c r="D56" s="77">
        <v>622</v>
      </c>
      <c r="E56" s="77" t="s">
        <v>14</v>
      </c>
      <c r="F56" s="78" t="s">
        <v>14</v>
      </c>
      <c r="G56" s="79">
        <v>340</v>
      </c>
      <c r="H56" s="78">
        <v>0.54700000000000004</v>
      </c>
      <c r="I56" s="50">
        <v>98</v>
      </c>
      <c r="J56" s="50" t="s">
        <v>14</v>
      </c>
      <c r="K56" s="80" t="s">
        <v>14</v>
      </c>
      <c r="L56" s="51">
        <v>54</v>
      </c>
      <c r="M56" s="80">
        <v>0.55100000000000005</v>
      </c>
      <c r="N56" s="46" t="s">
        <v>14</v>
      </c>
      <c r="O56" s="46" t="s">
        <v>14</v>
      </c>
      <c r="P56" s="81" t="s">
        <v>14</v>
      </c>
      <c r="Q56" s="45" t="s">
        <v>14</v>
      </c>
      <c r="R56" s="81" t="s">
        <v>14</v>
      </c>
      <c r="S56" s="49" t="s">
        <v>14</v>
      </c>
      <c r="T56" s="49" t="s">
        <v>14</v>
      </c>
      <c r="U56" s="82" t="s">
        <v>14</v>
      </c>
      <c r="V56" s="48" t="s">
        <v>14</v>
      </c>
      <c r="W56" s="82" t="s">
        <v>14</v>
      </c>
      <c r="X56" s="83">
        <v>448</v>
      </c>
      <c r="Y56" s="83" t="s">
        <v>14</v>
      </c>
      <c r="Z56" s="84" t="s">
        <v>14</v>
      </c>
      <c r="AA56" s="85">
        <v>255</v>
      </c>
      <c r="AB56" s="84">
        <v>0.56899999999999995</v>
      </c>
      <c r="AC56" s="86" t="s">
        <v>14</v>
      </c>
      <c r="AD56" s="86" t="s">
        <v>14</v>
      </c>
      <c r="AE56" s="87" t="s">
        <v>14</v>
      </c>
      <c r="AF56" s="88" t="s">
        <v>14</v>
      </c>
      <c r="AG56" s="89" t="s">
        <v>14</v>
      </c>
      <c r="AH56" s="90">
        <v>592</v>
      </c>
      <c r="AI56" s="90" t="s">
        <v>14</v>
      </c>
      <c r="AJ56" s="91" t="s">
        <v>14</v>
      </c>
      <c r="AK56" s="92">
        <v>326</v>
      </c>
      <c r="AL56" s="161">
        <v>0.55100000000000005</v>
      </c>
      <c r="AM56" s="162" t="s">
        <v>14</v>
      </c>
      <c r="AN56" s="162" t="s">
        <v>14</v>
      </c>
      <c r="AO56" s="163" t="s">
        <v>14</v>
      </c>
      <c r="AP56" s="164" t="s">
        <v>14</v>
      </c>
      <c r="AQ56" s="165" t="s">
        <v>14</v>
      </c>
    </row>
    <row r="57" spans="1:43">
      <c r="A57" s="230" t="str">
        <f t="shared" si="1"/>
        <v>17</v>
      </c>
      <c r="B57" t="s">
        <v>47</v>
      </c>
      <c r="C57" t="s">
        <v>32</v>
      </c>
      <c r="D57" s="77">
        <v>800</v>
      </c>
      <c r="E57" s="77" t="s">
        <v>14</v>
      </c>
      <c r="F57" s="78" t="s">
        <v>14</v>
      </c>
      <c r="G57" s="79">
        <v>378</v>
      </c>
      <c r="H57" s="78">
        <v>0.47199999999999998</v>
      </c>
      <c r="I57" s="50">
        <v>394</v>
      </c>
      <c r="J57" s="50" t="s">
        <v>14</v>
      </c>
      <c r="K57" s="80" t="s">
        <v>14</v>
      </c>
      <c r="L57" s="51">
        <v>176</v>
      </c>
      <c r="M57" s="80">
        <v>0.44700000000000001</v>
      </c>
      <c r="N57" s="46">
        <v>26</v>
      </c>
      <c r="O57" s="46" t="s">
        <v>14</v>
      </c>
      <c r="P57" s="81" t="s">
        <v>14</v>
      </c>
      <c r="Q57" s="45">
        <v>12</v>
      </c>
      <c r="R57" s="81">
        <v>0.46200000000000002</v>
      </c>
      <c r="S57" s="49">
        <v>33</v>
      </c>
      <c r="T57" s="49" t="s">
        <v>14</v>
      </c>
      <c r="U57" s="82" t="s">
        <v>14</v>
      </c>
      <c r="V57" s="48">
        <v>11</v>
      </c>
      <c r="W57" s="82">
        <v>0.33300000000000002</v>
      </c>
      <c r="X57" s="83">
        <v>347</v>
      </c>
      <c r="Y57" s="83" t="s">
        <v>14</v>
      </c>
      <c r="Z57" s="84" t="s">
        <v>14</v>
      </c>
      <c r="AA57" s="85">
        <v>179</v>
      </c>
      <c r="AB57" s="84">
        <v>0.51600000000000001</v>
      </c>
      <c r="AC57" s="86">
        <v>406</v>
      </c>
      <c r="AD57" s="86" t="s">
        <v>14</v>
      </c>
      <c r="AE57" s="87" t="s">
        <v>14</v>
      </c>
      <c r="AF57" s="88">
        <v>202</v>
      </c>
      <c r="AG57" s="89">
        <v>0.498</v>
      </c>
      <c r="AH57" s="90">
        <v>774</v>
      </c>
      <c r="AI57" s="90" t="s">
        <v>14</v>
      </c>
      <c r="AJ57" s="91" t="s">
        <v>14</v>
      </c>
      <c r="AK57" s="92">
        <v>366</v>
      </c>
      <c r="AL57" s="161">
        <v>0.47299999999999998</v>
      </c>
      <c r="AM57" s="162">
        <v>380</v>
      </c>
      <c r="AN57" s="162" t="s">
        <v>14</v>
      </c>
      <c r="AO57" s="163" t="s">
        <v>14</v>
      </c>
      <c r="AP57" s="164">
        <v>190</v>
      </c>
      <c r="AQ57" s="165">
        <v>0.5</v>
      </c>
    </row>
    <row r="58" spans="1:43">
      <c r="A58" s="230" t="str">
        <f t="shared" si="1"/>
        <v>17</v>
      </c>
      <c r="B58" t="s">
        <v>48</v>
      </c>
      <c r="C58" t="s">
        <v>34</v>
      </c>
      <c r="D58" s="77">
        <v>196</v>
      </c>
      <c r="E58" s="77" t="s">
        <v>14</v>
      </c>
      <c r="F58" s="78" t="s">
        <v>14</v>
      </c>
      <c r="G58" s="79">
        <v>124</v>
      </c>
      <c r="H58" s="78">
        <v>0.63300000000000001</v>
      </c>
      <c r="I58" s="50" t="s">
        <v>14</v>
      </c>
      <c r="J58" s="50" t="s">
        <v>14</v>
      </c>
      <c r="K58" s="80" t="s">
        <v>14</v>
      </c>
      <c r="L58" s="51" t="s">
        <v>14</v>
      </c>
      <c r="M58" s="80" t="s">
        <v>14</v>
      </c>
      <c r="N58" s="46" t="s">
        <v>14</v>
      </c>
      <c r="O58" s="46" t="s">
        <v>14</v>
      </c>
      <c r="P58" s="81" t="s">
        <v>14</v>
      </c>
      <c r="Q58" s="45" t="s">
        <v>14</v>
      </c>
      <c r="R58" s="81" t="s">
        <v>14</v>
      </c>
      <c r="S58" s="49" t="s">
        <v>14</v>
      </c>
      <c r="T58" s="49" t="s">
        <v>14</v>
      </c>
      <c r="U58" s="82" t="s">
        <v>14</v>
      </c>
      <c r="V58" s="48" t="s">
        <v>14</v>
      </c>
      <c r="W58" s="82" t="s">
        <v>14</v>
      </c>
      <c r="X58" s="83">
        <v>154</v>
      </c>
      <c r="Y58" s="83" t="s">
        <v>14</v>
      </c>
      <c r="Z58" s="84" t="s">
        <v>14</v>
      </c>
      <c r="AA58" s="85">
        <v>94</v>
      </c>
      <c r="AB58" s="84">
        <v>0.61</v>
      </c>
      <c r="AC58" s="86" t="s">
        <v>14</v>
      </c>
      <c r="AD58" s="86" t="s">
        <v>14</v>
      </c>
      <c r="AE58" s="87" t="s">
        <v>14</v>
      </c>
      <c r="AF58" s="88" t="s">
        <v>14</v>
      </c>
      <c r="AG58" s="89" t="s">
        <v>14</v>
      </c>
      <c r="AH58" s="90" t="s">
        <v>14</v>
      </c>
      <c r="AI58" s="90" t="s">
        <v>14</v>
      </c>
      <c r="AJ58" s="91" t="s">
        <v>14</v>
      </c>
      <c r="AK58" s="92" t="s">
        <v>14</v>
      </c>
      <c r="AL58" s="161" t="s">
        <v>14</v>
      </c>
      <c r="AM58" s="162" t="s">
        <v>14</v>
      </c>
      <c r="AN58" s="162" t="s">
        <v>14</v>
      </c>
      <c r="AO58" s="163" t="s">
        <v>14</v>
      </c>
      <c r="AP58" s="164" t="s">
        <v>14</v>
      </c>
      <c r="AQ58" s="165" t="s">
        <v>14</v>
      </c>
    </row>
    <row r="59" spans="1:43">
      <c r="A59" s="230" t="str">
        <f t="shared" si="1"/>
        <v>17</v>
      </c>
      <c r="B59" t="s">
        <v>49</v>
      </c>
      <c r="C59" t="s">
        <v>34</v>
      </c>
      <c r="D59" s="77">
        <v>1155</v>
      </c>
      <c r="E59" s="77" t="s">
        <v>14</v>
      </c>
      <c r="F59" s="78" t="s">
        <v>14</v>
      </c>
      <c r="G59" s="79">
        <v>788</v>
      </c>
      <c r="H59" s="78">
        <v>0.68200000000000005</v>
      </c>
      <c r="I59" s="50">
        <v>188</v>
      </c>
      <c r="J59" s="50" t="s">
        <v>14</v>
      </c>
      <c r="K59" s="80" t="s">
        <v>14</v>
      </c>
      <c r="L59" s="51">
        <v>118</v>
      </c>
      <c r="M59" s="80">
        <v>0.628</v>
      </c>
      <c r="N59" s="46">
        <v>67</v>
      </c>
      <c r="O59" s="46" t="s">
        <v>14</v>
      </c>
      <c r="P59" s="81" t="s">
        <v>14</v>
      </c>
      <c r="Q59" s="45">
        <v>44</v>
      </c>
      <c r="R59" s="81">
        <v>0.65700000000000003</v>
      </c>
      <c r="S59" s="49">
        <v>111</v>
      </c>
      <c r="T59" s="49" t="s">
        <v>14</v>
      </c>
      <c r="U59" s="82" t="s">
        <v>14</v>
      </c>
      <c r="V59" s="48">
        <v>59</v>
      </c>
      <c r="W59" s="82">
        <v>0.53200000000000003</v>
      </c>
      <c r="X59" s="83">
        <v>789</v>
      </c>
      <c r="Y59" s="83" t="s">
        <v>14</v>
      </c>
      <c r="Z59" s="84" t="s">
        <v>14</v>
      </c>
      <c r="AA59" s="85">
        <v>567</v>
      </c>
      <c r="AB59" s="84">
        <v>0.71899999999999997</v>
      </c>
      <c r="AC59" s="86">
        <v>967</v>
      </c>
      <c r="AD59" s="86" t="s">
        <v>14</v>
      </c>
      <c r="AE59" s="87" t="s">
        <v>14</v>
      </c>
      <c r="AF59" s="88">
        <v>670</v>
      </c>
      <c r="AG59" s="89">
        <v>0.69299999999999995</v>
      </c>
      <c r="AH59" s="90">
        <v>1088</v>
      </c>
      <c r="AI59" s="90" t="s">
        <v>14</v>
      </c>
      <c r="AJ59" s="91" t="s">
        <v>14</v>
      </c>
      <c r="AK59" s="92">
        <v>744</v>
      </c>
      <c r="AL59" s="161">
        <v>0.68400000000000005</v>
      </c>
      <c r="AM59" s="162">
        <v>900</v>
      </c>
      <c r="AN59" s="162" t="s">
        <v>14</v>
      </c>
      <c r="AO59" s="163" t="s">
        <v>14</v>
      </c>
      <c r="AP59" s="164">
        <v>626</v>
      </c>
      <c r="AQ59" s="165">
        <v>0.69599999999999995</v>
      </c>
    </row>
    <row r="60" spans="1:43">
      <c r="A60" s="230" t="str">
        <f t="shared" si="1"/>
        <v>17</v>
      </c>
      <c r="B60" t="s">
        <v>50</v>
      </c>
      <c r="C60" t="s">
        <v>33</v>
      </c>
      <c r="D60" s="77">
        <v>202</v>
      </c>
      <c r="E60" s="77" t="s">
        <v>14</v>
      </c>
      <c r="F60" s="78" t="s">
        <v>14</v>
      </c>
      <c r="G60" s="79">
        <v>106</v>
      </c>
      <c r="H60" s="78">
        <v>0.52500000000000002</v>
      </c>
      <c r="I60" s="50">
        <v>135</v>
      </c>
      <c r="J60" s="50" t="s">
        <v>14</v>
      </c>
      <c r="K60" s="80" t="s">
        <v>14</v>
      </c>
      <c r="L60" s="51">
        <v>70</v>
      </c>
      <c r="M60" s="80">
        <v>0.51900000000000002</v>
      </c>
      <c r="N60" s="185" t="s">
        <v>14</v>
      </c>
      <c r="O60" s="185" t="s">
        <v>14</v>
      </c>
      <c r="P60" s="81" t="s">
        <v>14</v>
      </c>
      <c r="Q60" s="186" t="s">
        <v>14</v>
      </c>
      <c r="R60" s="81" t="s">
        <v>14</v>
      </c>
      <c r="S60" s="197" t="s">
        <v>14</v>
      </c>
      <c r="T60" s="197" t="s">
        <v>14</v>
      </c>
      <c r="U60" s="82" t="s">
        <v>14</v>
      </c>
      <c r="V60" s="192" t="s">
        <v>14</v>
      </c>
      <c r="W60" s="82" t="s">
        <v>14</v>
      </c>
      <c r="X60" s="83">
        <v>55</v>
      </c>
      <c r="Y60" s="83" t="s">
        <v>14</v>
      </c>
      <c r="Z60" s="84" t="s">
        <v>14</v>
      </c>
      <c r="AA60" s="85">
        <v>29</v>
      </c>
      <c r="AB60" s="84">
        <v>0.52700000000000002</v>
      </c>
      <c r="AC60" s="86">
        <v>67</v>
      </c>
      <c r="AD60" s="86" t="s">
        <v>14</v>
      </c>
      <c r="AE60" s="87" t="s">
        <v>14</v>
      </c>
      <c r="AF60" s="88">
        <v>36</v>
      </c>
      <c r="AG60" s="89">
        <v>0.53700000000000003</v>
      </c>
      <c r="AH60" s="90" t="s">
        <v>14</v>
      </c>
      <c r="AI60" s="90" t="s">
        <v>14</v>
      </c>
      <c r="AJ60" s="91" t="s">
        <v>14</v>
      </c>
      <c r="AK60" s="92" t="s">
        <v>14</v>
      </c>
      <c r="AL60" s="161" t="s">
        <v>14</v>
      </c>
      <c r="AM60" s="162" t="s">
        <v>14</v>
      </c>
      <c r="AN60" s="162" t="s">
        <v>14</v>
      </c>
      <c r="AO60" s="163" t="s">
        <v>14</v>
      </c>
      <c r="AP60" s="164" t="s">
        <v>14</v>
      </c>
      <c r="AQ60" s="165" t="s">
        <v>14</v>
      </c>
    </row>
    <row r="61" spans="1:43">
      <c r="A61" s="230" t="str">
        <f t="shared" si="1"/>
        <v>17</v>
      </c>
      <c r="B61" t="s">
        <v>51</v>
      </c>
      <c r="C61" t="s">
        <v>33</v>
      </c>
      <c r="D61" s="77">
        <v>499</v>
      </c>
      <c r="E61" s="77" t="s">
        <v>14</v>
      </c>
      <c r="F61" s="78" t="s">
        <v>14</v>
      </c>
      <c r="G61" s="79">
        <v>314</v>
      </c>
      <c r="H61" s="78">
        <v>0.629</v>
      </c>
      <c r="I61" s="50">
        <v>134</v>
      </c>
      <c r="J61" s="50" t="s">
        <v>14</v>
      </c>
      <c r="K61" s="80" t="s">
        <v>14</v>
      </c>
      <c r="L61" s="51">
        <v>77</v>
      </c>
      <c r="M61" s="80">
        <v>0.57499999999999996</v>
      </c>
      <c r="N61" s="46" t="s">
        <v>14</v>
      </c>
      <c r="O61" s="185" t="s">
        <v>14</v>
      </c>
      <c r="P61" s="81" t="s">
        <v>14</v>
      </c>
      <c r="Q61" s="186" t="s">
        <v>14</v>
      </c>
      <c r="R61" s="81" t="s">
        <v>14</v>
      </c>
      <c r="S61" s="49" t="s">
        <v>14</v>
      </c>
      <c r="T61" s="49" t="s">
        <v>14</v>
      </c>
      <c r="U61" s="82" t="s">
        <v>14</v>
      </c>
      <c r="V61" s="48" t="s">
        <v>14</v>
      </c>
      <c r="W61" s="82" t="s">
        <v>14</v>
      </c>
      <c r="X61" s="83">
        <v>329</v>
      </c>
      <c r="Y61" s="83" t="s">
        <v>14</v>
      </c>
      <c r="Z61" s="84" t="s">
        <v>14</v>
      </c>
      <c r="AA61" s="85">
        <v>214</v>
      </c>
      <c r="AB61" s="84">
        <v>0.65</v>
      </c>
      <c r="AC61" s="86">
        <v>365</v>
      </c>
      <c r="AD61" s="86" t="s">
        <v>14</v>
      </c>
      <c r="AE61" s="87" t="s">
        <v>14</v>
      </c>
      <c r="AF61" s="88">
        <v>237</v>
      </c>
      <c r="AG61" s="89">
        <v>0.64900000000000002</v>
      </c>
      <c r="AH61" s="90" t="s">
        <v>14</v>
      </c>
      <c r="AI61" s="90" t="s">
        <v>14</v>
      </c>
      <c r="AJ61" s="91" t="s">
        <v>14</v>
      </c>
      <c r="AK61" s="92" t="s">
        <v>14</v>
      </c>
      <c r="AL61" s="161" t="s">
        <v>14</v>
      </c>
      <c r="AM61" s="162" t="s">
        <v>14</v>
      </c>
      <c r="AN61" s="162" t="s">
        <v>14</v>
      </c>
      <c r="AO61" s="163" t="s">
        <v>14</v>
      </c>
      <c r="AP61" s="164" t="s">
        <v>14</v>
      </c>
      <c r="AQ61" s="165" t="s">
        <v>14</v>
      </c>
    </row>
    <row r="62" spans="1:43">
      <c r="A62" s="230" t="str">
        <f t="shared" si="1"/>
        <v>17</v>
      </c>
      <c r="B62" t="s">
        <v>52</v>
      </c>
      <c r="C62" t="s">
        <v>33</v>
      </c>
      <c r="D62" s="77">
        <v>1783</v>
      </c>
      <c r="E62" s="77" t="s">
        <v>14</v>
      </c>
      <c r="F62" s="78" t="s">
        <v>14</v>
      </c>
      <c r="G62" s="79">
        <v>870</v>
      </c>
      <c r="H62" s="78">
        <v>0.48799999999999999</v>
      </c>
      <c r="I62" s="50">
        <v>535</v>
      </c>
      <c r="J62" s="50" t="s">
        <v>14</v>
      </c>
      <c r="K62" s="80" t="s">
        <v>14</v>
      </c>
      <c r="L62" s="51">
        <v>285</v>
      </c>
      <c r="M62" s="80">
        <v>0.53300000000000003</v>
      </c>
      <c r="N62" s="46">
        <v>101</v>
      </c>
      <c r="O62" s="46" t="s">
        <v>14</v>
      </c>
      <c r="P62" s="81" t="s">
        <v>14</v>
      </c>
      <c r="Q62" s="45">
        <v>36</v>
      </c>
      <c r="R62" s="81">
        <v>0.35599999999999998</v>
      </c>
      <c r="S62" s="49">
        <v>225</v>
      </c>
      <c r="T62" s="49" t="s">
        <v>14</v>
      </c>
      <c r="U62" s="82" t="s">
        <v>14</v>
      </c>
      <c r="V62" s="48">
        <v>89</v>
      </c>
      <c r="W62" s="82">
        <v>0.39600000000000002</v>
      </c>
      <c r="X62" s="83">
        <v>922</v>
      </c>
      <c r="Y62" s="83" t="s">
        <v>14</v>
      </c>
      <c r="Z62" s="84" t="s">
        <v>14</v>
      </c>
      <c r="AA62" s="85">
        <v>460</v>
      </c>
      <c r="AB62" s="84">
        <v>0.499</v>
      </c>
      <c r="AC62" s="86">
        <v>1248</v>
      </c>
      <c r="AD62" s="86" t="s">
        <v>14</v>
      </c>
      <c r="AE62" s="87" t="s">
        <v>14</v>
      </c>
      <c r="AF62" s="88">
        <v>585</v>
      </c>
      <c r="AG62" s="89">
        <v>0.46899999999999997</v>
      </c>
      <c r="AH62" s="90">
        <v>1682</v>
      </c>
      <c r="AI62" s="90" t="s">
        <v>14</v>
      </c>
      <c r="AJ62" s="91" t="s">
        <v>14</v>
      </c>
      <c r="AK62" s="92">
        <v>834</v>
      </c>
      <c r="AL62" s="161">
        <v>0.496</v>
      </c>
      <c r="AM62" s="162">
        <v>1147</v>
      </c>
      <c r="AN62" s="162" t="s">
        <v>14</v>
      </c>
      <c r="AO62" s="163" t="s">
        <v>14</v>
      </c>
      <c r="AP62" s="164">
        <v>549</v>
      </c>
      <c r="AQ62" s="165">
        <v>0.47899999999999998</v>
      </c>
    </row>
    <row r="63" spans="1:43">
      <c r="A63" s="230" t="str">
        <f t="shared" si="1"/>
        <v>17</v>
      </c>
      <c r="B63" t="s">
        <v>53</v>
      </c>
      <c r="C63" t="s">
        <v>36</v>
      </c>
      <c r="D63" s="77">
        <v>187</v>
      </c>
      <c r="E63" s="77" t="s">
        <v>14</v>
      </c>
      <c r="F63" s="78" t="s">
        <v>14</v>
      </c>
      <c r="G63" s="79">
        <v>140</v>
      </c>
      <c r="H63" s="78">
        <v>0.749</v>
      </c>
      <c r="I63" s="50">
        <v>50</v>
      </c>
      <c r="J63" s="50" t="s">
        <v>14</v>
      </c>
      <c r="K63" s="80" t="s">
        <v>14</v>
      </c>
      <c r="L63" s="51">
        <v>38</v>
      </c>
      <c r="M63" s="80">
        <v>0.76</v>
      </c>
      <c r="N63" s="46" t="s">
        <v>14</v>
      </c>
      <c r="O63" s="185" t="s">
        <v>14</v>
      </c>
      <c r="P63" s="81" t="s">
        <v>14</v>
      </c>
      <c r="Q63" s="186" t="s">
        <v>14</v>
      </c>
      <c r="R63" s="81" t="s">
        <v>14</v>
      </c>
      <c r="S63" s="197" t="s">
        <v>14</v>
      </c>
      <c r="T63" s="197" t="s">
        <v>14</v>
      </c>
      <c r="U63" s="82" t="s">
        <v>14</v>
      </c>
      <c r="V63" s="192" t="s">
        <v>14</v>
      </c>
      <c r="W63" s="82" t="s">
        <v>14</v>
      </c>
      <c r="X63" s="83">
        <v>120</v>
      </c>
      <c r="Y63" s="83" t="s">
        <v>14</v>
      </c>
      <c r="Z63" s="84" t="s">
        <v>14</v>
      </c>
      <c r="AA63" s="85">
        <v>94</v>
      </c>
      <c r="AB63" s="84">
        <v>0.78300000000000003</v>
      </c>
      <c r="AC63" s="86">
        <v>137</v>
      </c>
      <c r="AD63" s="86" t="s">
        <v>14</v>
      </c>
      <c r="AE63" s="87" t="s">
        <v>14</v>
      </c>
      <c r="AF63" s="88">
        <v>102</v>
      </c>
      <c r="AG63" s="89">
        <v>0.745</v>
      </c>
      <c r="AH63" s="90" t="s">
        <v>14</v>
      </c>
      <c r="AI63" s="90" t="s">
        <v>14</v>
      </c>
      <c r="AJ63" s="91" t="s">
        <v>14</v>
      </c>
      <c r="AK63" s="92" t="s">
        <v>14</v>
      </c>
      <c r="AL63" s="161" t="s">
        <v>14</v>
      </c>
      <c r="AM63" s="162" t="s">
        <v>14</v>
      </c>
      <c r="AN63" s="162" t="s">
        <v>14</v>
      </c>
      <c r="AO63" s="163" t="s">
        <v>14</v>
      </c>
      <c r="AP63" s="164" t="s">
        <v>14</v>
      </c>
      <c r="AQ63" s="165" t="s">
        <v>14</v>
      </c>
    </row>
    <row r="64" spans="1:43">
      <c r="A64" s="230" t="str">
        <f t="shared" si="1"/>
        <v>17</v>
      </c>
      <c r="B64" t="s">
        <v>54</v>
      </c>
      <c r="C64" t="s">
        <v>32</v>
      </c>
      <c r="D64" s="77">
        <v>2561</v>
      </c>
      <c r="E64" s="77" t="s">
        <v>14</v>
      </c>
      <c r="F64" s="78" t="s">
        <v>14</v>
      </c>
      <c r="G64" s="79">
        <v>1285</v>
      </c>
      <c r="H64" s="78">
        <v>0.502</v>
      </c>
      <c r="I64" s="50">
        <v>351</v>
      </c>
      <c r="J64" s="50" t="s">
        <v>14</v>
      </c>
      <c r="K64" s="80" t="s">
        <v>14</v>
      </c>
      <c r="L64" s="51">
        <v>167</v>
      </c>
      <c r="M64" s="80">
        <v>0.47599999999999998</v>
      </c>
      <c r="N64" s="46">
        <v>309</v>
      </c>
      <c r="O64" s="46" t="s">
        <v>14</v>
      </c>
      <c r="P64" s="81" t="s">
        <v>14</v>
      </c>
      <c r="Q64" s="45">
        <v>136</v>
      </c>
      <c r="R64" s="81">
        <v>0.44</v>
      </c>
      <c r="S64" s="49">
        <v>652</v>
      </c>
      <c r="T64" s="49" t="s">
        <v>14</v>
      </c>
      <c r="U64" s="82" t="s">
        <v>14</v>
      </c>
      <c r="V64" s="48">
        <v>349</v>
      </c>
      <c r="W64" s="82">
        <v>0.53500000000000003</v>
      </c>
      <c r="X64" s="83">
        <v>1249</v>
      </c>
      <c r="Y64" s="83" t="s">
        <v>14</v>
      </c>
      <c r="Z64" s="84" t="s">
        <v>14</v>
      </c>
      <c r="AA64" s="85">
        <v>633</v>
      </c>
      <c r="AB64" s="84">
        <v>0.50700000000000001</v>
      </c>
      <c r="AC64" s="86">
        <v>2210</v>
      </c>
      <c r="AD64" s="86" t="s">
        <v>14</v>
      </c>
      <c r="AE64" s="87" t="s">
        <v>14</v>
      </c>
      <c r="AF64" s="88">
        <v>1118</v>
      </c>
      <c r="AG64" s="89">
        <v>0.50600000000000001</v>
      </c>
      <c r="AH64" s="90">
        <v>2252</v>
      </c>
      <c r="AI64" s="90" t="s">
        <v>14</v>
      </c>
      <c r="AJ64" s="91" t="s">
        <v>14</v>
      </c>
      <c r="AK64" s="92">
        <v>1149</v>
      </c>
      <c r="AL64" s="161">
        <v>0.51</v>
      </c>
      <c r="AM64" s="162">
        <v>1901</v>
      </c>
      <c r="AN64" s="162" t="s">
        <v>14</v>
      </c>
      <c r="AO64" s="163" t="s">
        <v>14</v>
      </c>
      <c r="AP64" s="164">
        <v>982</v>
      </c>
      <c r="AQ64" s="165">
        <v>0.51700000000000002</v>
      </c>
    </row>
    <row r="65" spans="1:43">
      <c r="A65" s="230" t="str">
        <f t="shared" si="1"/>
        <v>17</v>
      </c>
      <c r="B65" t="s">
        <v>55</v>
      </c>
      <c r="C65" t="s">
        <v>34</v>
      </c>
      <c r="D65" s="77">
        <v>96</v>
      </c>
      <c r="E65" s="77" t="s">
        <v>14</v>
      </c>
      <c r="F65" s="78" t="s">
        <v>14</v>
      </c>
      <c r="G65" s="79">
        <v>57</v>
      </c>
      <c r="H65" s="78">
        <v>0.59399999999999997</v>
      </c>
      <c r="I65" s="50" t="s">
        <v>14</v>
      </c>
      <c r="J65" s="50" t="s">
        <v>14</v>
      </c>
      <c r="K65" s="80" t="s">
        <v>14</v>
      </c>
      <c r="L65" s="51" t="s">
        <v>14</v>
      </c>
      <c r="M65" s="80" t="s">
        <v>14</v>
      </c>
      <c r="N65" s="185" t="s">
        <v>14</v>
      </c>
      <c r="O65" s="185" t="s">
        <v>14</v>
      </c>
      <c r="P65" s="81" t="s">
        <v>14</v>
      </c>
      <c r="Q65" s="186" t="s">
        <v>14</v>
      </c>
      <c r="R65" s="81" t="s">
        <v>14</v>
      </c>
      <c r="S65" s="197" t="s">
        <v>14</v>
      </c>
      <c r="T65" s="197" t="s">
        <v>14</v>
      </c>
      <c r="U65" s="82" t="s">
        <v>14</v>
      </c>
      <c r="V65" s="192" t="s">
        <v>14</v>
      </c>
      <c r="W65" s="82" t="s">
        <v>14</v>
      </c>
      <c r="X65" s="83">
        <v>74</v>
      </c>
      <c r="Y65" s="83" t="s">
        <v>14</v>
      </c>
      <c r="Z65" s="84" t="s">
        <v>14</v>
      </c>
      <c r="AA65" s="85">
        <v>47</v>
      </c>
      <c r="AB65" s="84">
        <v>0.63500000000000001</v>
      </c>
      <c r="AC65" s="86" t="s">
        <v>14</v>
      </c>
      <c r="AD65" s="86" t="s">
        <v>14</v>
      </c>
      <c r="AE65" s="87" t="s">
        <v>14</v>
      </c>
      <c r="AF65" s="88" t="s">
        <v>14</v>
      </c>
      <c r="AG65" s="89" t="s">
        <v>14</v>
      </c>
      <c r="AH65" s="90" t="s">
        <v>14</v>
      </c>
      <c r="AI65" s="90" t="s">
        <v>14</v>
      </c>
      <c r="AJ65" s="91" t="s">
        <v>14</v>
      </c>
      <c r="AK65" s="92" t="s">
        <v>14</v>
      </c>
      <c r="AL65" s="161" t="s">
        <v>14</v>
      </c>
      <c r="AM65" s="162" t="s">
        <v>14</v>
      </c>
      <c r="AN65" s="162" t="s">
        <v>14</v>
      </c>
      <c r="AO65" s="163" t="s">
        <v>14</v>
      </c>
      <c r="AP65" s="164" t="s">
        <v>14</v>
      </c>
      <c r="AQ65" s="165" t="s">
        <v>14</v>
      </c>
    </row>
    <row r="66" spans="1:43" ht="15.75" thickBot="1">
      <c r="A66" s="231" t="str">
        <f t="shared" si="1"/>
        <v>17</v>
      </c>
      <c r="B66" s="3" t="s">
        <v>56</v>
      </c>
      <c r="C66" s="3" t="s">
        <v>36</v>
      </c>
      <c r="D66" s="94">
        <v>251</v>
      </c>
      <c r="E66" s="94" t="s">
        <v>14</v>
      </c>
      <c r="F66" s="95" t="s">
        <v>14</v>
      </c>
      <c r="G66" s="96">
        <v>155</v>
      </c>
      <c r="H66" s="95">
        <v>0.61799999999999999</v>
      </c>
      <c r="I66" s="97">
        <v>100</v>
      </c>
      <c r="J66" s="97" t="s">
        <v>14</v>
      </c>
      <c r="K66" s="98" t="s">
        <v>14</v>
      </c>
      <c r="L66" s="99">
        <v>64</v>
      </c>
      <c r="M66" s="98">
        <v>0.64</v>
      </c>
      <c r="N66" s="100" t="s">
        <v>14</v>
      </c>
      <c r="O66" s="100" t="s">
        <v>14</v>
      </c>
      <c r="P66" s="101" t="s">
        <v>14</v>
      </c>
      <c r="Q66" s="47" t="s">
        <v>14</v>
      </c>
      <c r="R66" s="101" t="s">
        <v>14</v>
      </c>
      <c r="S66" s="102" t="s">
        <v>14</v>
      </c>
      <c r="T66" s="102" t="s">
        <v>14</v>
      </c>
      <c r="U66" s="103" t="s">
        <v>14</v>
      </c>
      <c r="V66" s="198" t="s">
        <v>14</v>
      </c>
      <c r="W66" s="103" t="s">
        <v>14</v>
      </c>
      <c r="X66" s="105">
        <v>127</v>
      </c>
      <c r="Y66" s="105" t="s">
        <v>14</v>
      </c>
      <c r="Z66" s="106" t="s">
        <v>14</v>
      </c>
      <c r="AA66" s="107">
        <v>79</v>
      </c>
      <c r="AB66" s="106">
        <v>0.622</v>
      </c>
      <c r="AC66" s="108">
        <v>151</v>
      </c>
      <c r="AD66" s="108" t="s">
        <v>14</v>
      </c>
      <c r="AE66" s="110" t="s">
        <v>14</v>
      </c>
      <c r="AF66" s="111">
        <v>91</v>
      </c>
      <c r="AG66" s="112">
        <v>0.60299999999999998</v>
      </c>
      <c r="AH66" s="113" t="s">
        <v>14</v>
      </c>
      <c r="AI66" s="113" t="s">
        <v>14</v>
      </c>
      <c r="AJ66" s="114" t="s">
        <v>14</v>
      </c>
      <c r="AK66" s="115" t="s">
        <v>14</v>
      </c>
      <c r="AL66" s="166" t="s">
        <v>14</v>
      </c>
      <c r="AM66" s="167" t="s">
        <v>14</v>
      </c>
      <c r="AN66" s="167" t="s">
        <v>14</v>
      </c>
      <c r="AO66" s="168" t="s">
        <v>14</v>
      </c>
      <c r="AP66" s="169" t="s">
        <v>14</v>
      </c>
      <c r="AQ66" s="170" t="s">
        <v>14</v>
      </c>
    </row>
    <row r="67" spans="1:43">
      <c r="A67" s="229" t="s">
        <v>58</v>
      </c>
      <c r="B67" s="5" t="s">
        <v>31</v>
      </c>
      <c r="C67" s="4" t="s">
        <v>31</v>
      </c>
      <c r="D67" s="117">
        <v>18630</v>
      </c>
      <c r="E67" s="117">
        <v>7623</v>
      </c>
      <c r="F67" s="118">
        <v>0.40899999999999997</v>
      </c>
      <c r="G67" s="119">
        <v>5673</v>
      </c>
      <c r="H67" s="135">
        <v>0.30499999999999999</v>
      </c>
      <c r="I67" s="120">
        <v>3852</v>
      </c>
      <c r="J67" s="120">
        <v>1648</v>
      </c>
      <c r="K67" s="121">
        <v>0.42799999999999999</v>
      </c>
      <c r="L67" s="122">
        <v>1234</v>
      </c>
      <c r="M67" s="121">
        <v>0.32</v>
      </c>
      <c r="N67" s="123">
        <v>2340</v>
      </c>
      <c r="O67" s="123">
        <v>788</v>
      </c>
      <c r="P67" s="124">
        <v>0.33700000000000002</v>
      </c>
      <c r="Q67" s="125">
        <v>602</v>
      </c>
      <c r="R67" s="124">
        <v>0.25700000000000001</v>
      </c>
      <c r="S67" s="126">
        <v>3071</v>
      </c>
      <c r="T67" s="126">
        <v>1061</v>
      </c>
      <c r="U67" s="127">
        <v>0.34499999999999997</v>
      </c>
      <c r="V67" s="128">
        <v>750</v>
      </c>
      <c r="W67" s="127">
        <v>0.24399999999999999</v>
      </c>
      <c r="X67" s="129">
        <v>9367</v>
      </c>
      <c r="Y67" s="129">
        <v>4126</v>
      </c>
      <c r="Z67" s="67">
        <v>0.44</v>
      </c>
      <c r="AA67" s="130">
        <v>3087</v>
      </c>
      <c r="AB67" s="139">
        <v>0.33</v>
      </c>
      <c r="AC67" s="68">
        <v>14778</v>
      </c>
      <c r="AD67" s="68">
        <v>5975</v>
      </c>
      <c r="AE67" s="69">
        <v>0.40400000000000003</v>
      </c>
      <c r="AF67" s="70">
        <v>4439</v>
      </c>
      <c r="AG67" s="71">
        <v>0.3</v>
      </c>
      <c r="AH67" s="72">
        <v>16290</v>
      </c>
      <c r="AI67" s="72">
        <v>6835</v>
      </c>
      <c r="AJ67" s="73">
        <v>0.42</v>
      </c>
      <c r="AK67" s="74">
        <v>5071</v>
      </c>
      <c r="AL67" s="160">
        <v>0.311</v>
      </c>
      <c r="AM67" s="156">
        <v>12438</v>
      </c>
      <c r="AN67" s="156">
        <v>5187</v>
      </c>
      <c r="AO67" s="157">
        <v>0.41699999999999998</v>
      </c>
      <c r="AP67" s="158">
        <v>3837</v>
      </c>
      <c r="AQ67" s="159">
        <v>0.308</v>
      </c>
    </row>
    <row r="68" spans="1:43">
      <c r="A68" s="230" t="str">
        <f>A67</f>
        <v>25</v>
      </c>
      <c r="B68" s="4" t="s">
        <v>32</v>
      </c>
      <c r="C68" s="4" t="s">
        <v>32</v>
      </c>
      <c r="D68" s="52">
        <v>7736</v>
      </c>
      <c r="E68" s="52">
        <v>3158</v>
      </c>
      <c r="F68" s="53">
        <v>0.40799999999999997</v>
      </c>
      <c r="G68" s="54">
        <v>2248</v>
      </c>
      <c r="H68" s="140">
        <v>0.29099999999999998</v>
      </c>
      <c r="I68" s="55">
        <v>1248</v>
      </c>
      <c r="J68" s="55">
        <v>559</v>
      </c>
      <c r="K68" s="56">
        <v>0.44800000000000001</v>
      </c>
      <c r="L68" s="57">
        <v>381</v>
      </c>
      <c r="M68" s="56">
        <v>0.30499999999999999</v>
      </c>
      <c r="N68" s="58">
        <v>1579</v>
      </c>
      <c r="O68" s="58">
        <v>585</v>
      </c>
      <c r="P68" s="59">
        <v>0.37</v>
      </c>
      <c r="Q68" s="60">
        <v>450</v>
      </c>
      <c r="R68" s="59">
        <v>0.28499999999999998</v>
      </c>
      <c r="S68" s="61">
        <v>1971</v>
      </c>
      <c r="T68" s="61">
        <v>714</v>
      </c>
      <c r="U68" s="62">
        <v>0.36199999999999999</v>
      </c>
      <c r="V68" s="63">
        <v>495</v>
      </c>
      <c r="W68" s="62">
        <v>0.251</v>
      </c>
      <c r="X68" s="64">
        <v>2938</v>
      </c>
      <c r="Y68" s="64">
        <v>1300</v>
      </c>
      <c r="Z68" s="65">
        <v>0.442</v>
      </c>
      <c r="AA68" s="66">
        <v>922</v>
      </c>
      <c r="AB68" s="144">
        <v>0.314</v>
      </c>
      <c r="AC68" s="68">
        <v>6488</v>
      </c>
      <c r="AD68" s="68">
        <v>2599</v>
      </c>
      <c r="AE68" s="69">
        <v>0.40100000000000002</v>
      </c>
      <c r="AF68" s="70">
        <v>1867</v>
      </c>
      <c r="AG68" s="71">
        <v>0.28799999999999998</v>
      </c>
      <c r="AH68" s="72">
        <v>6157</v>
      </c>
      <c r="AI68" s="72">
        <v>2573</v>
      </c>
      <c r="AJ68" s="73">
        <v>0.41799999999999998</v>
      </c>
      <c r="AK68" s="74">
        <v>1798</v>
      </c>
      <c r="AL68" s="160">
        <v>0.29199999999999998</v>
      </c>
      <c r="AM68" s="156">
        <v>4909</v>
      </c>
      <c r="AN68" s="156">
        <v>2014</v>
      </c>
      <c r="AO68" s="157">
        <v>0.41</v>
      </c>
      <c r="AP68" s="158">
        <v>1417</v>
      </c>
      <c r="AQ68" s="159">
        <v>0.28899999999999998</v>
      </c>
    </row>
    <row r="69" spans="1:43">
      <c r="A69" s="230" t="str">
        <f>A68</f>
        <v>25</v>
      </c>
      <c r="B69" s="4" t="s">
        <v>33</v>
      </c>
      <c r="C69" s="4" t="s">
        <v>33</v>
      </c>
      <c r="D69" s="52">
        <v>3284</v>
      </c>
      <c r="E69" s="52">
        <v>1201</v>
      </c>
      <c r="F69" s="53">
        <v>0.36599999999999999</v>
      </c>
      <c r="G69" s="54">
        <v>960</v>
      </c>
      <c r="H69" s="140">
        <v>0.29199999999999998</v>
      </c>
      <c r="I69" s="55">
        <v>1189</v>
      </c>
      <c r="J69" s="55">
        <v>451</v>
      </c>
      <c r="K69" s="56">
        <v>0.379</v>
      </c>
      <c r="L69" s="57">
        <v>367</v>
      </c>
      <c r="M69" s="56">
        <v>0.309</v>
      </c>
      <c r="N69" s="58">
        <v>158</v>
      </c>
      <c r="O69" s="58">
        <v>38</v>
      </c>
      <c r="P69" s="59">
        <v>0.24099999999999999</v>
      </c>
      <c r="Q69" s="60">
        <v>30</v>
      </c>
      <c r="R69" s="59">
        <v>0.19</v>
      </c>
      <c r="S69" s="61">
        <v>285</v>
      </c>
      <c r="T69" s="61">
        <v>72</v>
      </c>
      <c r="U69" s="62">
        <v>0.253</v>
      </c>
      <c r="V69" s="63">
        <v>49</v>
      </c>
      <c r="W69" s="62">
        <v>0.17199999999999999</v>
      </c>
      <c r="X69" s="64">
        <v>1652</v>
      </c>
      <c r="Y69" s="64">
        <v>640</v>
      </c>
      <c r="Z69" s="65">
        <v>0.38700000000000001</v>
      </c>
      <c r="AA69" s="66">
        <v>514</v>
      </c>
      <c r="AB69" s="144">
        <v>0.311</v>
      </c>
      <c r="AC69" s="68">
        <v>2095</v>
      </c>
      <c r="AD69" s="68">
        <v>750</v>
      </c>
      <c r="AE69" s="69">
        <v>0.35799999999999998</v>
      </c>
      <c r="AF69" s="70">
        <v>593</v>
      </c>
      <c r="AG69" s="71">
        <v>0.28299999999999997</v>
      </c>
      <c r="AH69" s="72">
        <v>3126</v>
      </c>
      <c r="AI69" s="72">
        <v>1163</v>
      </c>
      <c r="AJ69" s="73">
        <v>0.372</v>
      </c>
      <c r="AK69" s="74">
        <v>930</v>
      </c>
      <c r="AL69" s="160">
        <v>0.29799999999999999</v>
      </c>
      <c r="AM69" s="156">
        <v>1937</v>
      </c>
      <c r="AN69" s="156">
        <v>712</v>
      </c>
      <c r="AO69" s="157">
        <v>0.36799999999999999</v>
      </c>
      <c r="AP69" s="158">
        <v>563</v>
      </c>
      <c r="AQ69" s="159">
        <v>0.29099999999999998</v>
      </c>
    </row>
    <row r="70" spans="1:43">
      <c r="A70" s="230" t="str">
        <f>A69</f>
        <v>25</v>
      </c>
      <c r="B70" s="4" t="s">
        <v>34</v>
      </c>
      <c r="C70" s="4" t="s">
        <v>34</v>
      </c>
      <c r="D70" s="52">
        <v>4012</v>
      </c>
      <c r="E70" s="52">
        <v>1711</v>
      </c>
      <c r="F70" s="53">
        <v>0.42599999999999999</v>
      </c>
      <c r="G70" s="54">
        <v>1299</v>
      </c>
      <c r="H70" s="140">
        <v>0.32400000000000001</v>
      </c>
      <c r="I70" s="55">
        <v>550</v>
      </c>
      <c r="J70" s="55">
        <v>236</v>
      </c>
      <c r="K70" s="56">
        <v>0.42899999999999999</v>
      </c>
      <c r="L70" s="57">
        <v>172</v>
      </c>
      <c r="M70" s="56">
        <v>0.313</v>
      </c>
      <c r="N70" s="58">
        <v>217</v>
      </c>
      <c r="O70" s="58">
        <v>51</v>
      </c>
      <c r="P70" s="59">
        <v>0.23499999999999999</v>
      </c>
      <c r="Q70" s="60">
        <v>32</v>
      </c>
      <c r="R70" s="59">
        <v>0.14699999999999999</v>
      </c>
      <c r="S70" s="61">
        <v>435</v>
      </c>
      <c r="T70" s="61">
        <v>135</v>
      </c>
      <c r="U70" s="62">
        <v>0.31</v>
      </c>
      <c r="V70" s="63">
        <v>102</v>
      </c>
      <c r="W70" s="62">
        <v>0.23400000000000001</v>
      </c>
      <c r="X70" s="64">
        <v>2810</v>
      </c>
      <c r="Y70" s="64">
        <v>1289</v>
      </c>
      <c r="Z70" s="65">
        <v>0.45900000000000002</v>
      </c>
      <c r="AA70" s="66">
        <v>993</v>
      </c>
      <c r="AB70" s="144">
        <v>0.35299999999999998</v>
      </c>
      <c r="AC70" s="68">
        <v>3462</v>
      </c>
      <c r="AD70" s="68">
        <v>1475</v>
      </c>
      <c r="AE70" s="69">
        <v>0.42599999999999999</v>
      </c>
      <c r="AF70" s="70">
        <v>1127</v>
      </c>
      <c r="AG70" s="71">
        <v>0.32600000000000001</v>
      </c>
      <c r="AH70" s="72">
        <v>3795</v>
      </c>
      <c r="AI70" s="72">
        <v>1660</v>
      </c>
      <c r="AJ70" s="73">
        <v>0.437</v>
      </c>
      <c r="AK70" s="74">
        <v>1267</v>
      </c>
      <c r="AL70" s="160">
        <v>0.33400000000000002</v>
      </c>
      <c r="AM70" s="156">
        <v>3245</v>
      </c>
      <c r="AN70" s="156">
        <v>1424</v>
      </c>
      <c r="AO70" s="157">
        <v>0.439</v>
      </c>
      <c r="AP70" s="158">
        <v>1095</v>
      </c>
      <c r="AQ70" s="159">
        <v>0.33700000000000002</v>
      </c>
    </row>
    <row r="71" spans="1:43">
      <c r="A71" s="230" t="str">
        <f>A70</f>
        <v>25</v>
      </c>
      <c r="B71" s="4" t="s">
        <v>35</v>
      </c>
      <c r="C71" s="4" t="s">
        <v>36</v>
      </c>
      <c r="D71" s="52">
        <v>3566</v>
      </c>
      <c r="E71" s="52">
        <v>1548</v>
      </c>
      <c r="F71" s="53">
        <v>0.434</v>
      </c>
      <c r="G71" s="54">
        <v>1161</v>
      </c>
      <c r="H71" s="140">
        <v>0.32600000000000001</v>
      </c>
      <c r="I71" s="55">
        <v>863</v>
      </c>
      <c r="J71" s="55">
        <v>402</v>
      </c>
      <c r="K71" s="56">
        <v>0.46600000000000003</v>
      </c>
      <c r="L71" s="57">
        <v>314</v>
      </c>
      <c r="M71" s="56">
        <v>0.36399999999999999</v>
      </c>
      <c r="N71" s="58">
        <v>381</v>
      </c>
      <c r="O71" s="58">
        <v>114</v>
      </c>
      <c r="P71" s="59">
        <v>0.29899999999999999</v>
      </c>
      <c r="Q71" s="60">
        <v>90</v>
      </c>
      <c r="R71" s="59">
        <v>0.23599999999999999</v>
      </c>
      <c r="S71" s="61">
        <v>378</v>
      </c>
      <c r="T71" s="61">
        <v>140</v>
      </c>
      <c r="U71" s="62">
        <v>0.37</v>
      </c>
      <c r="V71" s="63">
        <v>104</v>
      </c>
      <c r="W71" s="62">
        <v>0.27500000000000002</v>
      </c>
      <c r="X71" s="64">
        <v>1944</v>
      </c>
      <c r="Y71" s="64">
        <v>892</v>
      </c>
      <c r="Z71" s="65">
        <v>0.45900000000000002</v>
      </c>
      <c r="AA71" s="66">
        <v>653</v>
      </c>
      <c r="AB71" s="144">
        <v>0.33600000000000002</v>
      </c>
      <c r="AC71" s="68">
        <v>2703</v>
      </c>
      <c r="AD71" s="68">
        <v>1146</v>
      </c>
      <c r="AE71" s="69">
        <v>0.42399999999999999</v>
      </c>
      <c r="AF71" s="70">
        <v>847</v>
      </c>
      <c r="AG71" s="71">
        <v>0.313</v>
      </c>
      <c r="AH71" s="72">
        <v>3185</v>
      </c>
      <c r="AI71" s="72">
        <v>1434</v>
      </c>
      <c r="AJ71" s="73">
        <v>0.45</v>
      </c>
      <c r="AK71" s="74">
        <v>1071</v>
      </c>
      <c r="AL71" s="160">
        <v>0.33600000000000002</v>
      </c>
      <c r="AM71" s="156">
        <v>2322</v>
      </c>
      <c r="AN71" s="156">
        <v>1032</v>
      </c>
      <c r="AO71" s="157">
        <v>0.44400000000000001</v>
      </c>
      <c r="AP71" s="158">
        <v>757</v>
      </c>
      <c r="AQ71" s="159">
        <v>0.32600000000000001</v>
      </c>
    </row>
    <row r="72" spans="1:43">
      <c r="A72" s="230" t="str">
        <f t="shared" ref="A72:A91" si="2">A71</f>
        <v>25</v>
      </c>
      <c r="B72" t="s">
        <v>37</v>
      </c>
      <c r="C72" t="s">
        <v>32</v>
      </c>
      <c r="D72" s="77">
        <v>2362</v>
      </c>
      <c r="E72" s="77" t="s">
        <v>14</v>
      </c>
      <c r="F72" s="78" t="s">
        <v>14</v>
      </c>
      <c r="G72" s="79">
        <v>746</v>
      </c>
      <c r="H72" s="145">
        <v>0.316</v>
      </c>
      <c r="I72" s="50">
        <v>229</v>
      </c>
      <c r="J72" s="50" t="s">
        <v>14</v>
      </c>
      <c r="K72" s="80" t="s">
        <v>14</v>
      </c>
      <c r="L72" s="51">
        <v>74</v>
      </c>
      <c r="M72" s="80">
        <v>0.32300000000000001</v>
      </c>
      <c r="N72" s="46">
        <v>349</v>
      </c>
      <c r="O72" s="46" t="s">
        <v>14</v>
      </c>
      <c r="P72" s="81" t="s">
        <v>14</v>
      </c>
      <c r="Q72" s="45">
        <v>115</v>
      </c>
      <c r="R72" s="81">
        <v>0.33</v>
      </c>
      <c r="S72" s="49">
        <v>781</v>
      </c>
      <c r="T72" s="49" t="s">
        <v>14</v>
      </c>
      <c r="U72" s="82" t="s">
        <v>14</v>
      </c>
      <c r="V72" s="48">
        <v>186</v>
      </c>
      <c r="W72" s="82">
        <v>0.23799999999999999</v>
      </c>
      <c r="X72" s="83">
        <v>1003</v>
      </c>
      <c r="Y72" s="83" t="s">
        <v>14</v>
      </c>
      <c r="Z72" s="84" t="s">
        <v>14</v>
      </c>
      <c r="AA72" s="85">
        <v>371</v>
      </c>
      <c r="AB72" s="149">
        <v>0.37</v>
      </c>
      <c r="AC72" s="86">
        <v>2133</v>
      </c>
      <c r="AD72" s="86" t="s">
        <v>14</v>
      </c>
      <c r="AE72" s="87" t="s">
        <v>14</v>
      </c>
      <c r="AF72" s="88">
        <v>672</v>
      </c>
      <c r="AG72" s="89">
        <v>0.315</v>
      </c>
      <c r="AH72" s="90">
        <v>2013</v>
      </c>
      <c r="AI72" s="90" t="s">
        <v>14</v>
      </c>
      <c r="AJ72" s="91" t="s">
        <v>14</v>
      </c>
      <c r="AK72" s="92">
        <v>631</v>
      </c>
      <c r="AL72" s="161">
        <v>0.313</v>
      </c>
      <c r="AM72" s="162">
        <v>1784</v>
      </c>
      <c r="AN72" s="162" t="s">
        <v>14</v>
      </c>
      <c r="AO72" s="163" t="s">
        <v>14</v>
      </c>
      <c r="AP72" s="164">
        <v>557</v>
      </c>
      <c r="AQ72" s="165">
        <v>0.312</v>
      </c>
    </row>
    <row r="73" spans="1:43">
      <c r="A73" s="230" t="str">
        <f t="shared" si="2"/>
        <v>25</v>
      </c>
      <c r="B73" t="s">
        <v>38</v>
      </c>
      <c r="C73" t="s">
        <v>33</v>
      </c>
      <c r="D73" s="77">
        <v>844</v>
      </c>
      <c r="E73" s="77" t="s">
        <v>14</v>
      </c>
      <c r="F73" s="78" t="s">
        <v>14</v>
      </c>
      <c r="G73" s="79">
        <v>219</v>
      </c>
      <c r="H73" s="145">
        <v>0.25900000000000001</v>
      </c>
      <c r="I73" s="50">
        <v>303</v>
      </c>
      <c r="J73" s="50" t="s">
        <v>14</v>
      </c>
      <c r="K73" s="80" t="s">
        <v>14</v>
      </c>
      <c r="L73" s="51">
        <v>81</v>
      </c>
      <c r="M73" s="80">
        <v>0.26700000000000002</v>
      </c>
      <c r="N73" s="46" t="s">
        <v>14</v>
      </c>
      <c r="O73" s="46" t="s">
        <v>14</v>
      </c>
      <c r="P73" s="81" t="s">
        <v>14</v>
      </c>
      <c r="Q73" s="45" t="s">
        <v>14</v>
      </c>
      <c r="R73" s="81" t="s">
        <v>14</v>
      </c>
      <c r="S73" s="49" t="s">
        <v>14</v>
      </c>
      <c r="T73" s="49" t="s">
        <v>14</v>
      </c>
      <c r="U73" s="82" t="s">
        <v>14</v>
      </c>
      <c r="V73" s="192" t="s">
        <v>14</v>
      </c>
      <c r="W73" s="82" t="s">
        <v>14</v>
      </c>
      <c r="X73" s="83">
        <v>429</v>
      </c>
      <c r="Y73" s="83" t="s">
        <v>14</v>
      </c>
      <c r="Z73" s="84" t="s">
        <v>14</v>
      </c>
      <c r="AA73" s="85">
        <v>126</v>
      </c>
      <c r="AB73" s="149">
        <v>0.29399999999999998</v>
      </c>
      <c r="AC73" s="86">
        <v>541</v>
      </c>
      <c r="AD73" s="86" t="s">
        <v>14</v>
      </c>
      <c r="AE73" s="87" t="s">
        <v>14</v>
      </c>
      <c r="AF73" s="88">
        <v>138</v>
      </c>
      <c r="AG73" s="89">
        <v>0.255</v>
      </c>
      <c r="AH73" s="90" t="s">
        <v>14</v>
      </c>
      <c r="AI73" s="90" t="s">
        <v>14</v>
      </c>
      <c r="AJ73" s="91" t="s">
        <v>14</v>
      </c>
      <c r="AK73" s="92" t="s">
        <v>14</v>
      </c>
      <c r="AL73" s="161" t="s">
        <v>14</v>
      </c>
      <c r="AM73" s="162" t="s">
        <v>14</v>
      </c>
      <c r="AN73" s="162" t="s">
        <v>14</v>
      </c>
      <c r="AO73" s="163" t="s">
        <v>14</v>
      </c>
      <c r="AP73" s="164" t="s">
        <v>14</v>
      </c>
      <c r="AQ73" s="165" t="s">
        <v>14</v>
      </c>
    </row>
    <row r="74" spans="1:43">
      <c r="A74" s="230" t="str">
        <f t="shared" si="2"/>
        <v>25</v>
      </c>
      <c r="B74" t="s">
        <v>39</v>
      </c>
      <c r="C74" t="s">
        <v>34</v>
      </c>
      <c r="D74" s="77">
        <v>2172</v>
      </c>
      <c r="E74" s="77" t="s">
        <v>14</v>
      </c>
      <c r="F74" s="78" t="s">
        <v>14</v>
      </c>
      <c r="G74" s="79">
        <v>721</v>
      </c>
      <c r="H74" s="145">
        <v>0.33200000000000002</v>
      </c>
      <c r="I74" s="50">
        <v>278</v>
      </c>
      <c r="J74" s="50" t="s">
        <v>14</v>
      </c>
      <c r="K74" s="80" t="s">
        <v>14</v>
      </c>
      <c r="L74" s="51">
        <v>92</v>
      </c>
      <c r="M74" s="80">
        <v>0.33100000000000002</v>
      </c>
      <c r="N74" s="46" t="s">
        <v>14</v>
      </c>
      <c r="O74" s="46" t="s">
        <v>14</v>
      </c>
      <c r="P74" s="81" t="s">
        <v>14</v>
      </c>
      <c r="Q74" s="45" t="s">
        <v>14</v>
      </c>
      <c r="R74" s="81" t="s">
        <v>14</v>
      </c>
      <c r="S74" s="49" t="s">
        <v>14</v>
      </c>
      <c r="T74" s="49" t="s">
        <v>14</v>
      </c>
      <c r="U74" s="82" t="s">
        <v>14</v>
      </c>
      <c r="V74" s="48" t="s">
        <v>14</v>
      </c>
      <c r="W74" s="82" t="s">
        <v>14</v>
      </c>
      <c r="X74" s="83">
        <v>1498</v>
      </c>
      <c r="Y74" s="83" t="s">
        <v>14</v>
      </c>
      <c r="Z74" s="84" t="s">
        <v>14</v>
      </c>
      <c r="AA74" s="85">
        <v>547</v>
      </c>
      <c r="AB74" s="149">
        <v>0.36499999999999999</v>
      </c>
      <c r="AC74" s="86" t="s">
        <v>14</v>
      </c>
      <c r="AD74" s="86" t="s">
        <v>14</v>
      </c>
      <c r="AE74" s="87" t="s">
        <v>14</v>
      </c>
      <c r="AF74" s="88" t="s">
        <v>14</v>
      </c>
      <c r="AG74" s="89" t="s">
        <v>14</v>
      </c>
      <c r="AH74" s="90">
        <v>2079</v>
      </c>
      <c r="AI74" s="90" t="s">
        <v>14</v>
      </c>
      <c r="AJ74" s="91" t="s">
        <v>14</v>
      </c>
      <c r="AK74" s="92">
        <v>706</v>
      </c>
      <c r="AL74" s="161">
        <v>0.34</v>
      </c>
      <c r="AM74" s="162" t="s">
        <v>14</v>
      </c>
      <c r="AN74" s="162" t="s">
        <v>14</v>
      </c>
      <c r="AO74" s="163" t="s">
        <v>14</v>
      </c>
      <c r="AP74" s="164" t="s">
        <v>14</v>
      </c>
      <c r="AQ74" s="165" t="s">
        <v>14</v>
      </c>
    </row>
    <row r="75" spans="1:43">
      <c r="A75" s="230" t="str">
        <f t="shared" si="2"/>
        <v>25</v>
      </c>
      <c r="B75" t="s">
        <v>40</v>
      </c>
      <c r="C75" t="s">
        <v>36</v>
      </c>
      <c r="D75" s="77">
        <v>1467</v>
      </c>
      <c r="E75" s="77" t="s">
        <v>14</v>
      </c>
      <c r="F75" s="78" t="s">
        <v>14</v>
      </c>
      <c r="G75" s="79">
        <v>515</v>
      </c>
      <c r="H75" s="145">
        <v>0.35099999999999998</v>
      </c>
      <c r="I75" s="50">
        <v>204</v>
      </c>
      <c r="J75" s="50" t="s">
        <v>14</v>
      </c>
      <c r="K75" s="80" t="s">
        <v>14</v>
      </c>
      <c r="L75" s="51">
        <v>73</v>
      </c>
      <c r="M75" s="80">
        <v>0.35799999999999998</v>
      </c>
      <c r="N75" s="46">
        <v>160</v>
      </c>
      <c r="O75" s="46" t="s">
        <v>14</v>
      </c>
      <c r="P75" s="81" t="s">
        <v>14</v>
      </c>
      <c r="Q75" s="45">
        <v>53</v>
      </c>
      <c r="R75" s="81">
        <v>0.33100000000000002</v>
      </c>
      <c r="S75" s="49">
        <v>218</v>
      </c>
      <c r="T75" s="49" t="s">
        <v>14</v>
      </c>
      <c r="U75" s="82" t="s">
        <v>14</v>
      </c>
      <c r="V75" s="48">
        <v>61</v>
      </c>
      <c r="W75" s="82">
        <v>0.28000000000000003</v>
      </c>
      <c r="X75" s="83">
        <v>885</v>
      </c>
      <c r="Y75" s="83" t="s">
        <v>14</v>
      </c>
      <c r="Z75" s="84" t="s">
        <v>14</v>
      </c>
      <c r="AA75" s="85">
        <v>328</v>
      </c>
      <c r="AB75" s="149">
        <v>0.371</v>
      </c>
      <c r="AC75" s="86">
        <v>1263</v>
      </c>
      <c r="AD75" s="86" t="s">
        <v>14</v>
      </c>
      <c r="AE75" s="87" t="s">
        <v>14</v>
      </c>
      <c r="AF75" s="88">
        <v>442</v>
      </c>
      <c r="AG75" s="89">
        <v>0.35</v>
      </c>
      <c r="AH75" s="90">
        <v>1307</v>
      </c>
      <c r="AI75" s="90" t="s">
        <v>14</v>
      </c>
      <c r="AJ75" s="91" t="s">
        <v>14</v>
      </c>
      <c r="AK75" s="92">
        <v>462</v>
      </c>
      <c r="AL75" s="161">
        <v>0.35299999999999998</v>
      </c>
      <c r="AM75" s="162">
        <v>1103</v>
      </c>
      <c r="AN75" s="162" t="s">
        <v>14</v>
      </c>
      <c r="AO75" s="163" t="s">
        <v>14</v>
      </c>
      <c r="AP75" s="164">
        <v>389</v>
      </c>
      <c r="AQ75" s="165">
        <v>0.35299999999999998</v>
      </c>
    </row>
    <row r="76" spans="1:43">
      <c r="A76" s="230" t="str">
        <f t="shared" si="2"/>
        <v>25</v>
      </c>
      <c r="B76" t="s">
        <v>41</v>
      </c>
      <c r="C76" t="s">
        <v>32</v>
      </c>
      <c r="D76" s="77">
        <v>2626</v>
      </c>
      <c r="E76" s="77" t="s">
        <v>14</v>
      </c>
      <c r="F76" s="78" t="s">
        <v>14</v>
      </c>
      <c r="G76" s="79">
        <v>721</v>
      </c>
      <c r="H76" s="145">
        <v>0.27500000000000002</v>
      </c>
      <c r="I76" s="50">
        <v>476</v>
      </c>
      <c r="J76" s="50" t="s">
        <v>14</v>
      </c>
      <c r="K76" s="80" t="s">
        <v>14</v>
      </c>
      <c r="L76" s="51">
        <v>163</v>
      </c>
      <c r="M76" s="80">
        <v>0.34200000000000003</v>
      </c>
      <c r="N76" s="46">
        <v>952</v>
      </c>
      <c r="O76" s="46" t="s">
        <v>14</v>
      </c>
      <c r="P76" s="81" t="s">
        <v>14</v>
      </c>
      <c r="Q76" s="45">
        <v>255</v>
      </c>
      <c r="R76" s="81">
        <v>0.26800000000000002</v>
      </c>
      <c r="S76" s="49">
        <v>616</v>
      </c>
      <c r="T76" s="49" t="s">
        <v>14</v>
      </c>
      <c r="U76" s="82" t="s">
        <v>14</v>
      </c>
      <c r="V76" s="48">
        <v>151</v>
      </c>
      <c r="W76" s="82">
        <v>0.245</v>
      </c>
      <c r="X76" s="83">
        <v>582</v>
      </c>
      <c r="Y76" s="83" t="s">
        <v>14</v>
      </c>
      <c r="Z76" s="84" t="s">
        <v>14</v>
      </c>
      <c r="AA76" s="85">
        <v>152</v>
      </c>
      <c r="AB76" s="149">
        <v>0.26100000000000001</v>
      </c>
      <c r="AC76" s="86">
        <v>2150</v>
      </c>
      <c r="AD76" s="86" t="s">
        <v>14</v>
      </c>
      <c r="AE76" s="87" t="s">
        <v>14</v>
      </c>
      <c r="AF76" s="88">
        <v>558</v>
      </c>
      <c r="AG76" s="89">
        <v>0.26</v>
      </c>
      <c r="AH76" s="90">
        <v>1674</v>
      </c>
      <c r="AI76" s="90" t="s">
        <v>14</v>
      </c>
      <c r="AJ76" s="91" t="s">
        <v>14</v>
      </c>
      <c r="AK76" s="92">
        <v>466</v>
      </c>
      <c r="AL76" s="161">
        <v>0.27800000000000002</v>
      </c>
      <c r="AM76" s="162">
        <v>1198</v>
      </c>
      <c r="AN76" s="162" t="s">
        <v>14</v>
      </c>
      <c r="AO76" s="163" t="s">
        <v>14</v>
      </c>
      <c r="AP76" s="164">
        <v>303</v>
      </c>
      <c r="AQ76" s="165">
        <v>0.253</v>
      </c>
    </row>
    <row r="77" spans="1:43">
      <c r="A77" s="230" t="str">
        <f t="shared" si="2"/>
        <v>25</v>
      </c>
      <c r="B77" t="s">
        <v>42</v>
      </c>
      <c r="C77" t="s">
        <v>36</v>
      </c>
      <c r="D77" s="77">
        <v>680</v>
      </c>
      <c r="E77" s="77" t="s">
        <v>14</v>
      </c>
      <c r="F77" s="78" t="s">
        <v>14</v>
      </c>
      <c r="G77" s="79">
        <v>200</v>
      </c>
      <c r="H77" s="145">
        <v>0.29399999999999998</v>
      </c>
      <c r="I77" s="50">
        <v>232</v>
      </c>
      <c r="J77" s="50" t="s">
        <v>14</v>
      </c>
      <c r="K77" s="80" t="s">
        <v>14</v>
      </c>
      <c r="L77" s="51">
        <v>87</v>
      </c>
      <c r="M77" s="80">
        <v>0.375</v>
      </c>
      <c r="N77" s="46" t="s">
        <v>14</v>
      </c>
      <c r="O77" s="46" t="s">
        <v>14</v>
      </c>
      <c r="P77" s="81" t="s">
        <v>14</v>
      </c>
      <c r="Q77" s="45" t="s">
        <v>14</v>
      </c>
      <c r="R77" s="81" t="s">
        <v>14</v>
      </c>
      <c r="S77" s="49" t="s">
        <v>14</v>
      </c>
      <c r="T77" s="49" t="s">
        <v>14</v>
      </c>
      <c r="U77" s="82" t="s">
        <v>14</v>
      </c>
      <c r="V77" s="48" t="s">
        <v>14</v>
      </c>
      <c r="W77" s="82" t="s">
        <v>14</v>
      </c>
      <c r="X77" s="83">
        <v>306</v>
      </c>
      <c r="Y77" s="83" t="s">
        <v>14</v>
      </c>
      <c r="Z77" s="84" t="s">
        <v>14</v>
      </c>
      <c r="AA77" s="85">
        <v>97</v>
      </c>
      <c r="AB77" s="149">
        <v>0.317</v>
      </c>
      <c r="AC77" s="86">
        <v>448</v>
      </c>
      <c r="AD77" s="86" t="s">
        <v>14</v>
      </c>
      <c r="AE77" s="87" t="s">
        <v>14</v>
      </c>
      <c r="AF77" s="88">
        <v>113</v>
      </c>
      <c r="AG77" s="89">
        <v>0.252</v>
      </c>
      <c r="AH77" s="90" t="s">
        <v>14</v>
      </c>
      <c r="AI77" s="90" t="s">
        <v>14</v>
      </c>
      <c r="AJ77" s="91" t="s">
        <v>14</v>
      </c>
      <c r="AK77" s="92" t="s">
        <v>14</v>
      </c>
      <c r="AL77" s="161" t="s">
        <v>14</v>
      </c>
      <c r="AM77" s="162" t="s">
        <v>14</v>
      </c>
      <c r="AN77" s="162" t="s">
        <v>14</v>
      </c>
      <c r="AO77" s="163" t="s">
        <v>14</v>
      </c>
      <c r="AP77" s="164" t="s">
        <v>14</v>
      </c>
      <c r="AQ77" s="165" t="s">
        <v>14</v>
      </c>
    </row>
    <row r="78" spans="1:43">
      <c r="A78" s="230" t="str">
        <f t="shared" si="2"/>
        <v>25</v>
      </c>
      <c r="B78" t="s">
        <v>43</v>
      </c>
      <c r="C78" t="s">
        <v>36</v>
      </c>
      <c r="D78" s="77">
        <v>462</v>
      </c>
      <c r="E78" s="77" t="s">
        <v>14</v>
      </c>
      <c r="F78" s="78" t="s">
        <v>14</v>
      </c>
      <c r="G78" s="79">
        <v>146</v>
      </c>
      <c r="H78" s="145">
        <v>0.316</v>
      </c>
      <c r="I78" s="50">
        <v>108</v>
      </c>
      <c r="J78" s="50" t="s">
        <v>14</v>
      </c>
      <c r="K78" s="80" t="s">
        <v>14</v>
      </c>
      <c r="L78" s="51">
        <v>37</v>
      </c>
      <c r="M78" s="80">
        <v>0.34300000000000003</v>
      </c>
      <c r="N78" s="46">
        <v>55</v>
      </c>
      <c r="O78" s="46" t="s">
        <v>14</v>
      </c>
      <c r="P78" s="81" t="s">
        <v>14</v>
      </c>
      <c r="Q78" s="45">
        <v>15</v>
      </c>
      <c r="R78" s="81">
        <v>0.27300000000000002</v>
      </c>
      <c r="S78" s="49">
        <v>70</v>
      </c>
      <c r="T78" s="49" t="s">
        <v>14</v>
      </c>
      <c r="U78" s="82" t="s">
        <v>14</v>
      </c>
      <c r="V78" s="48">
        <v>25</v>
      </c>
      <c r="W78" s="82">
        <v>0.35699999999999998</v>
      </c>
      <c r="X78" s="83">
        <v>229</v>
      </c>
      <c r="Y78" s="83" t="s">
        <v>14</v>
      </c>
      <c r="Z78" s="84" t="s">
        <v>14</v>
      </c>
      <c r="AA78" s="85">
        <v>69</v>
      </c>
      <c r="AB78" s="149">
        <v>0.30099999999999999</v>
      </c>
      <c r="AC78" s="86">
        <v>354</v>
      </c>
      <c r="AD78" s="86" t="s">
        <v>14</v>
      </c>
      <c r="AE78" s="87" t="s">
        <v>14</v>
      </c>
      <c r="AF78" s="88">
        <v>109</v>
      </c>
      <c r="AG78" s="89">
        <v>0.308</v>
      </c>
      <c r="AH78" s="90">
        <v>407</v>
      </c>
      <c r="AI78" s="90" t="s">
        <v>14</v>
      </c>
      <c r="AJ78" s="91" t="s">
        <v>14</v>
      </c>
      <c r="AK78" s="92">
        <v>131</v>
      </c>
      <c r="AL78" s="161">
        <v>0.32200000000000001</v>
      </c>
      <c r="AM78" s="162">
        <v>299</v>
      </c>
      <c r="AN78" s="162" t="s">
        <v>14</v>
      </c>
      <c r="AO78" s="163" t="s">
        <v>14</v>
      </c>
      <c r="AP78" s="164">
        <v>94</v>
      </c>
      <c r="AQ78" s="165">
        <v>0.314</v>
      </c>
    </row>
    <row r="79" spans="1:43">
      <c r="A79" s="230" t="str">
        <f t="shared" si="2"/>
        <v>25</v>
      </c>
      <c r="B79" t="s">
        <v>44</v>
      </c>
      <c r="C79" t="s">
        <v>33</v>
      </c>
      <c r="D79" s="77">
        <v>385</v>
      </c>
      <c r="E79" s="77" t="s">
        <v>14</v>
      </c>
      <c r="F79" s="78" t="s">
        <v>14</v>
      </c>
      <c r="G79" s="79">
        <v>125</v>
      </c>
      <c r="H79" s="145">
        <v>0.32500000000000001</v>
      </c>
      <c r="I79" s="50">
        <v>192</v>
      </c>
      <c r="J79" s="50" t="s">
        <v>14</v>
      </c>
      <c r="K79" s="80" t="s">
        <v>14</v>
      </c>
      <c r="L79" s="51">
        <v>64</v>
      </c>
      <c r="M79" s="80">
        <v>0.33300000000000002</v>
      </c>
      <c r="N79" s="46" t="s">
        <v>14</v>
      </c>
      <c r="O79" s="46" t="s">
        <v>14</v>
      </c>
      <c r="P79" s="81" t="s">
        <v>14</v>
      </c>
      <c r="Q79" s="186" t="s">
        <v>14</v>
      </c>
      <c r="R79" s="81" t="s">
        <v>14</v>
      </c>
      <c r="S79" s="49" t="s">
        <v>14</v>
      </c>
      <c r="T79" s="197" t="s">
        <v>14</v>
      </c>
      <c r="U79" s="82" t="s">
        <v>14</v>
      </c>
      <c r="V79" s="192" t="s">
        <v>14</v>
      </c>
      <c r="W79" s="82" t="s">
        <v>14</v>
      </c>
      <c r="X79" s="83">
        <v>147</v>
      </c>
      <c r="Y79" s="83" t="s">
        <v>14</v>
      </c>
      <c r="Z79" s="84" t="s">
        <v>14</v>
      </c>
      <c r="AA79" s="85">
        <v>47</v>
      </c>
      <c r="AB79" s="149">
        <v>0.32</v>
      </c>
      <c r="AC79" s="86">
        <v>193</v>
      </c>
      <c r="AD79" s="86" t="s">
        <v>14</v>
      </c>
      <c r="AE79" s="87" t="s">
        <v>14</v>
      </c>
      <c r="AF79" s="88">
        <v>61</v>
      </c>
      <c r="AG79" s="89">
        <v>0.316</v>
      </c>
      <c r="AH79" s="90" t="s">
        <v>14</v>
      </c>
      <c r="AI79" s="90" t="s">
        <v>14</v>
      </c>
      <c r="AJ79" s="91" t="s">
        <v>14</v>
      </c>
      <c r="AK79" s="92" t="s">
        <v>14</v>
      </c>
      <c r="AL79" s="161" t="s">
        <v>14</v>
      </c>
      <c r="AM79" s="162" t="s">
        <v>14</v>
      </c>
      <c r="AN79" s="162" t="s">
        <v>14</v>
      </c>
      <c r="AO79" s="163" t="s">
        <v>14</v>
      </c>
      <c r="AP79" s="164" t="s">
        <v>14</v>
      </c>
      <c r="AQ79" s="165" t="s">
        <v>14</v>
      </c>
    </row>
    <row r="80" spans="1:43">
      <c r="A80" s="230" t="str">
        <f t="shared" si="2"/>
        <v>25</v>
      </c>
      <c r="B80" t="s">
        <v>45</v>
      </c>
      <c r="C80" t="s">
        <v>36</v>
      </c>
      <c r="D80" s="77">
        <v>614</v>
      </c>
      <c r="E80" s="77" t="s">
        <v>14</v>
      </c>
      <c r="F80" s="78" t="s">
        <v>14</v>
      </c>
      <c r="G80" s="79">
        <v>189</v>
      </c>
      <c r="H80" s="145">
        <v>0.308</v>
      </c>
      <c r="I80" s="50">
        <v>183</v>
      </c>
      <c r="J80" s="50" t="s">
        <v>14</v>
      </c>
      <c r="K80" s="80" t="s">
        <v>14</v>
      </c>
      <c r="L80" s="51">
        <v>65</v>
      </c>
      <c r="M80" s="80">
        <v>0.35499999999999998</v>
      </c>
      <c r="N80" s="46" t="s">
        <v>14</v>
      </c>
      <c r="O80" s="46" t="s">
        <v>14</v>
      </c>
      <c r="P80" s="81" t="s">
        <v>14</v>
      </c>
      <c r="Q80" s="45" t="s">
        <v>14</v>
      </c>
      <c r="R80" s="81" t="s">
        <v>14</v>
      </c>
      <c r="S80" s="49" t="s">
        <v>14</v>
      </c>
      <c r="T80" s="49" t="s">
        <v>14</v>
      </c>
      <c r="U80" s="82" t="s">
        <v>14</v>
      </c>
      <c r="V80" s="48" t="s">
        <v>14</v>
      </c>
      <c r="W80" s="82" t="s">
        <v>14</v>
      </c>
      <c r="X80" s="83">
        <v>338</v>
      </c>
      <c r="Y80" s="83" t="s">
        <v>14</v>
      </c>
      <c r="Z80" s="84" t="s">
        <v>14</v>
      </c>
      <c r="AA80" s="85">
        <v>104</v>
      </c>
      <c r="AB80" s="149">
        <v>0.308</v>
      </c>
      <c r="AC80" s="86">
        <v>431</v>
      </c>
      <c r="AD80" s="86" t="s">
        <v>14</v>
      </c>
      <c r="AE80" s="87" t="s">
        <v>14</v>
      </c>
      <c r="AF80" s="88">
        <v>124</v>
      </c>
      <c r="AG80" s="89">
        <v>0.28799999999999998</v>
      </c>
      <c r="AH80" s="90" t="s">
        <v>14</v>
      </c>
      <c r="AI80" s="90" t="s">
        <v>14</v>
      </c>
      <c r="AJ80" s="91" t="s">
        <v>14</v>
      </c>
      <c r="AK80" s="92" t="s">
        <v>14</v>
      </c>
      <c r="AL80" s="161" t="s">
        <v>14</v>
      </c>
      <c r="AM80" s="162" t="s">
        <v>14</v>
      </c>
      <c r="AN80" s="162" t="s">
        <v>14</v>
      </c>
      <c r="AO80" s="163" t="s">
        <v>14</v>
      </c>
      <c r="AP80" s="164" t="s">
        <v>14</v>
      </c>
      <c r="AQ80" s="165" t="s">
        <v>14</v>
      </c>
    </row>
    <row r="81" spans="1:43">
      <c r="A81" s="230" t="str">
        <f t="shared" si="2"/>
        <v>25</v>
      </c>
      <c r="B81" t="s">
        <v>46</v>
      </c>
      <c r="C81" t="s">
        <v>34</v>
      </c>
      <c r="D81" s="77">
        <v>439</v>
      </c>
      <c r="E81" s="77" t="s">
        <v>14</v>
      </c>
      <c r="F81" s="78" t="s">
        <v>14</v>
      </c>
      <c r="G81" s="79">
        <v>120</v>
      </c>
      <c r="H81" s="145">
        <v>0.27300000000000002</v>
      </c>
      <c r="I81" s="50">
        <v>86</v>
      </c>
      <c r="J81" s="50" t="s">
        <v>14</v>
      </c>
      <c r="K81" s="80" t="s">
        <v>14</v>
      </c>
      <c r="L81" s="51">
        <v>22</v>
      </c>
      <c r="M81" s="80">
        <v>0.25600000000000001</v>
      </c>
      <c r="N81" s="46" t="s">
        <v>14</v>
      </c>
      <c r="O81" s="185" t="s">
        <v>14</v>
      </c>
      <c r="P81" s="81" t="s">
        <v>14</v>
      </c>
      <c r="Q81" s="186" t="s">
        <v>14</v>
      </c>
      <c r="R81" s="81" t="s">
        <v>14</v>
      </c>
      <c r="S81" s="49" t="s">
        <v>14</v>
      </c>
      <c r="T81" s="49" t="s">
        <v>14</v>
      </c>
      <c r="U81" s="82" t="s">
        <v>14</v>
      </c>
      <c r="V81" s="192" t="s">
        <v>14</v>
      </c>
      <c r="W81" s="82" t="s">
        <v>14</v>
      </c>
      <c r="X81" s="83">
        <v>273</v>
      </c>
      <c r="Y81" s="83" t="s">
        <v>14</v>
      </c>
      <c r="Z81" s="84" t="s">
        <v>14</v>
      </c>
      <c r="AA81" s="85">
        <v>85</v>
      </c>
      <c r="AB81" s="149">
        <v>0.311</v>
      </c>
      <c r="AC81" s="86">
        <v>353</v>
      </c>
      <c r="AD81" s="86" t="s">
        <v>14</v>
      </c>
      <c r="AE81" s="87" t="s">
        <v>14</v>
      </c>
      <c r="AF81" s="88">
        <v>98</v>
      </c>
      <c r="AG81" s="89">
        <v>0.27800000000000002</v>
      </c>
      <c r="AH81" s="90" t="s">
        <v>14</v>
      </c>
      <c r="AI81" s="90" t="s">
        <v>14</v>
      </c>
      <c r="AJ81" s="91" t="s">
        <v>14</v>
      </c>
      <c r="AK81" s="92" t="s">
        <v>14</v>
      </c>
      <c r="AL81" s="161" t="s">
        <v>14</v>
      </c>
      <c r="AM81" s="162" t="s">
        <v>14</v>
      </c>
      <c r="AN81" s="162" t="s">
        <v>14</v>
      </c>
      <c r="AO81" s="163" t="s">
        <v>14</v>
      </c>
      <c r="AP81" s="164" t="s">
        <v>14</v>
      </c>
      <c r="AQ81" s="165" t="s">
        <v>14</v>
      </c>
    </row>
    <row r="82" spans="1:43">
      <c r="A82" s="230" t="str">
        <f t="shared" si="2"/>
        <v>25</v>
      </c>
      <c r="B82" t="s">
        <v>47</v>
      </c>
      <c r="C82" t="s">
        <v>32</v>
      </c>
      <c r="D82" s="77">
        <v>518</v>
      </c>
      <c r="E82" s="77" t="s">
        <v>14</v>
      </c>
      <c r="F82" s="78" t="s">
        <v>14</v>
      </c>
      <c r="G82" s="79">
        <v>119</v>
      </c>
      <c r="H82" s="145">
        <v>0.23</v>
      </c>
      <c r="I82" s="50">
        <v>257</v>
      </c>
      <c r="J82" s="50" t="s">
        <v>14</v>
      </c>
      <c r="K82" s="80" t="s">
        <v>14</v>
      </c>
      <c r="L82" s="51">
        <v>55</v>
      </c>
      <c r="M82" s="80">
        <v>0.214</v>
      </c>
      <c r="N82" s="46" t="s">
        <v>14</v>
      </c>
      <c r="O82" s="185" t="s">
        <v>14</v>
      </c>
      <c r="P82" s="81" t="s">
        <v>14</v>
      </c>
      <c r="Q82" s="186" t="s">
        <v>14</v>
      </c>
      <c r="R82" s="81" t="s">
        <v>14</v>
      </c>
      <c r="S82" s="49" t="s">
        <v>14</v>
      </c>
      <c r="T82" s="49" t="s">
        <v>14</v>
      </c>
      <c r="U82" s="82" t="s">
        <v>14</v>
      </c>
      <c r="V82" s="192" t="s">
        <v>14</v>
      </c>
      <c r="W82" s="82" t="s">
        <v>14</v>
      </c>
      <c r="X82" s="83">
        <v>219</v>
      </c>
      <c r="Y82" s="83" t="s">
        <v>14</v>
      </c>
      <c r="Z82" s="84" t="s">
        <v>14</v>
      </c>
      <c r="AA82" s="85">
        <v>57</v>
      </c>
      <c r="AB82" s="149">
        <v>0.26</v>
      </c>
      <c r="AC82" s="86">
        <v>261</v>
      </c>
      <c r="AD82" s="86" t="s">
        <v>14</v>
      </c>
      <c r="AE82" s="87" t="s">
        <v>14</v>
      </c>
      <c r="AF82" s="88">
        <v>64</v>
      </c>
      <c r="AG82" s="89">
        <v>0.245</v>
      </c>
      <c r="AH82" s="90" t="s">
        <v>14</v>
      </c>
      <c r="AI82" s="90" t="s">
        <v>14</v>
      </c>
      <c r="AJ82" s="91" t="s">
        <v>14</v>
      </c>
      <c r="AK82" s="92" t="s">
        <v>14</v>
      </c>
      <c r="AL82" s="161" t="s">
        <v>14</v>
      </c>
      <c r="AM82" s="162" t="s">
        <v>14</v>
      </c>
      <c r="AN82" s="162" t="s">
        <v>14</v>
      </c>
      <c r="AO82" s="163" t="s">
        <v>14</v>
      </c>
      <c r="AP82" s="164" t="s">
        <v>14</v>
      </c>
      <c r="AQ82" s="165" t="s">
        <v>14</v>
      </c>
    </row>
    <row r="83" spans="1:43">
      <c r="A83" s="230" t="str">
        <f t="shared" si="2"/>
        <v>25</v>
      </c>
      <c r="B83" t="s">
        <v>48</v>
      </c>
      <c r="C83" t="s">
        <v>34</v>
      </c>
      <c r="D83" s="77">
        <v>163</v>
      </c>
      <c r="E83" s="77" t="s">
        <v>14</v>
      </c>
      <c r="F83" s="78" t="s">
        <v>14</v>
      </c>
      <c r="G83" s="79">
        <v>34</v>
      </c>
      <c r="H83" s="145">
        <v>0.20899999999999999</v>
      </c>
      <c r="I83" s="50" t="s">
        <v>14</v>
      </c>
      <c r="J83" s="50" t="s">
        <v>14</v>
      </c>
      <c r="K83" s="80" t="s">
        <v>14</v>
      </c>
      <c r="L83" s="51" t="s">
        <v>14</v>
      </c>
      <c r="M83" s="80" t="s">
        <v>14</v>
      </c>
      <c r="N83" s="46" t="s">
        <v>14</v>
      </c>
      <c r="O83" s="185" t="s">
        <v>14</v>
      </c>
      <c r="P83" s="81" t="s">
        <v>14</v>
      </c>
      <c r="Q83" s="186" t="s">
        <v>14</v>
      </c>
      <c r="R83" s="81" t="s">
        <v>14</v>
      </c>
      <c r="S83" s="49" t="s">
        <v>14</v>
      </c>
      <c r="T83" s="197" t="s">
        <v>14</v>
      </c>
      <c r="U83" s="82" t="s">
        <v>14</v>
      </c>
      <c r="V83" s="192" t="s">
        <v>14</v>
      </c>
      <c r="W83" s="82" t="s">
        <v>14</v>
      </c>
      <c r="X83" s="83">
        <v>124</v>
      </c>
      <c r="Y83" s="83" t="s">
        <v>14</v>
      </c>
      <c r="Z83" s="84" t="s">
        <v>14</v>
      </c>
      <c r="AA83" s="85">
        <v>28</v>
      </c>
      <c r="AB83" s="149">
        <v>0.22600000000000001</v>
      </c>
      <c r="AC83" s="86" t="s">
        <v>14</v>
      </c>
      <c r="AD83" s="86" t="s">
        <v>14</v>
      </c>
      <c r="AE83" s="87" t="s">
        <v>14</v>
      </c>
      <c r="AF83" s="88" t="s">
        <v>14</v>
      </c>
      <c r="AG83" s="89" t="s">
        <v>14</v>
      </c>
      <c r="AH83" s="90" t="s">
        <v>14</v>
      </c>
      <c r="AI83" s="90" t="s">
        <v>14</v>
      </c>
      <c r="AJ83" s="91" t="s">
        <v>14</v>
      </c>
      <c r="AK83" s="92" t="s">
        <v>14</v>
      </c>
      <c r="AL83" s="161" t="s">
        <v>14</v>
      </c>
      <c r="AM83" s="162" t="s">
        <v>14</v>
      </c>
      <c r="AN83" s="162" t="s">
        <v>14</v>
      </c>
      <c r="AO83" s="163" t="s">
        <v>14</v>
      </c>
      <c r="AP83" s="164" t="s">
        <v>14</v>
      </c>
      <c r="AQ83" s="165" t="s">
        <v>14</v>
      </c>
    </row>
    <row r="84" spans="1:43">
      <c r="A84" s="230" t="str">
        <f t="shared" si="2"/>
        <v>25</v>
      </c>
      <c r="B84" t="s">
        <v>49</v>
      </c>
      <c r="C84" t="s">
        <v>34</v>
      </c>
      <c r="D84" s="77">
        <v>1158</v>
      </c>
      <c r="E84" s="77" t="s">
        <v>14</v>
      </c>
      <c r="F84" s="78" t="s">
        <v>14</v>
      </c>
      <c r="G84" s="79">
        <v>403</v>
      </c>
      <c r="H84" s="145">
        <v>0.34799999999999998</v>
      </c>
      <c r="I84" s="50">
        <v>145</v>
      </c>
      <c r="J84" s="50" t="s">
        <v>14</v>
      </c>
      <c r="K84" s="80" t="s">
        <v>14</v>
      </c>
      <c r="L84" s="51">
        <v>48</v>
      </c>
      <c r="M84" s="80">
        <v>0.33100000000000002</v>
      </c>
      <c r="N84" s="46">
        <v>65</v>
      </c>
      <c r="O84" s="46" t="s">
        <v>14</v>
      </c>
      <c r="P84" s="81" t="s">
        <v>14</v>
      </c>
      <c r="Q84" s="45">
        <v>16</v>
      </c>
      <c r="R84" s="81">
        <v>0.246</v>
      </c>
      <c r="S84" s="49">
        <v>92</v>
      </c>
      <c r="T84" s="49" t="s">
        <v>14</v>
      </c>
      <c r="U84" s="82" t="s">
        <v>14</v>
      </c>
      <c r="V84" s="48">
        <v>23</v>
      </c>
      <c r="W84" s="82">
        <v>0.25</v>
      </c>
      <c r="X84" s="83">
        <v>856</v>
      </c>
      <c r="Y84" s="83" t="s">
        <v>14</v>
      </c>
      <c r="Z84" s="84" t="s">
        <v>14</v>
      </c>
      <c r="AA84" s="85">
        <v>316</v>
      </c>
      <c r="AB84" s="149">
        <v>0.36899999999999999</v>
      </c>
      <c r="AC84" s="86">
        <v>1013</v>
      </c>
      <c r="AD84" s="86" t="s">
        <v>14</v>
      </c>
      <c r="AE84" s="87" t="s">
        <v>14</v>
      </c>
      <c r="AF84" s="88">
        <v>355</v>
      </c>
      <c r="AG84" s="89">
        <v>0.35</v>
      </c>
      <c r="AH84" s="90">
        <v>1093</v>
      </c>
      <c r="AI84" s="90" t="s">
        <v>14</v>
      </c>
      <c r="AJ84" s="91" t="s">
        <v>14</v>
      </c>
      <c r="AK84" s="92">
        <v>387</v>
      </c>
      <c r="AL84" s="161">
        <v>0.35399999999999998</v>
      </c>
      <c r="AM84" s="162">
        <v>948</v>
      </c>
      <c r="AN84" s="162" t="s">
        <v>14</v>
      </c>
      <c r="AO84" s="163" t="s">
        <v>14</v>
      </c>
      <c r="AP84" s="164">
        <v>339</v>
      </c>
      <c r="AQ84" s="165">
        <v>0.35799999999999998</v>
      </c>
    </row>
    <row r="85" spans="1:43">
      <c r="A85" s="230" t="str">
        <f t="shared" si="2"/>
        <v>25</v>
      </c>
      <c r="B85" t="s">
        <v>50</v>
      </c>
      <c r="C85" t="s">
        <v>33</v>
      </c>
      <c r="D85" s="77">
        <v>191</v>
      </c>
      <c r="E85" s="77" t="s">
        <v>14</v>
      </c>
      <c r="F85" s="78" t="s">
        <v>14</v>
      </c>
      <c r="G85" s="79">
        <v>52</v>
      </c>
      <c r="H85" s="145">
        <v>0.27200000000000002</v>
      </c>
      <c r="I85" s="50">
        <v>130</v>
      </c>
      <c r="J85" s="50" t="s">
        <v>14</v>
      </c>
      <c r="K85" s="80" t="s">
        <v>14</v>
      </c>
      <c r="L85" s="51">
        <v>40</v>
      </c>
      <c r="M85" s="80">
        <v>0.308</v>
      </c>
      <c r="N85" s="46" t="s">
        <v>14</v>
      </c>
      <c r="O85" s="185" t="s">
        <v>14</v>
      </c>
      <c r="P85" s="81" t="s">
        <v>14</v>
      </c>
      <c r="Q85" s="186" t="s">
        <v>14</v>
      </c>
      <c r="R85" s="81" t="s">
        <v>14</v>
      </c>
      <c r="S85" s="197" t="s">
        <v>14</v>
      </c>
      <c r="T85" s="49" t="s">
        <v>14</v>
      </c>
      <c r="U85" s="82" t="s">
        <v>14</v>
      </c>
      <c r="V85" s="48" t="s">
        <v>14</v>
      </c>
      <c r="W85" s="82" t="s">
        <v>14</v>
      </c>
      <c r="X85" s="83">
        <v>42</v>
      </c>
      <c r="Y85" s="83" t="s">
        <v>14</v>
      </c>
      <c r="Z85" s="84" t="s">
        <v>14</v>
      </c>
      <c r="AA85" s="85">
        <v>12</v>
      </c>
      <c r="AB85" s="149">
        <v>0.28599999999999998</v>
      </c>
      <c r="AC85" s="86">
        <v>61</v>
      </c>
      <c r="AD85" s="86" t="s">
        <v>14</v>
      </c>
      <c r="AE85" s="87" t="s">
        <v>14</v>
      </c>
      <c r="AF85" s="88">
        <v>12</v>
      </c>
      <c r="AG85" s="89">
        <v>0.19700000000000001</v>
      </c>
      <c r="AH85" s="90" t="s">
        <v>14</v>
      </c>
      <c r="AI85" s="90" t="s">
        <v>14</v>
      </c>
      <c r="AJ85" s="91" t="s">
        <v>14</v>
      </c>
      <c r="AK85" s="92" t="s">
        <v>14</v>
      </c>
      <c r="AL85" s="161" t="s">
        <v>14</v>
      </c>
      <c r="AM85" s="162" t="s">
        <v>14</v>
      </c>
      <c r="AN85" s="162" t="s">
        <v>14</v>
      </c>
      <c r="AO85" s="163" t="s">
        <v>14</v>
      </c>
      <c r="AP85" s="164" t="s">
        <v>14</v>
      </c>
      <c r="AQ85" s="165" t="s">
        <v>14</v>
      </c>
    </row>
    <row r="86" spans="1:43">
      <c r="A86" s="230" t="str">
        <f t="shared" si="2"/>
        <v>25</v>
      </c>
      <c r="B86" t="s">
        <v>51</v>
      </c>
      <c r="C86" t="s">
        <v>33</v>
      </c>
      <c r="D86" s="77">
        <v>361</v>
      </c>
      <c r="E86" s="77" t="s">
        <v>14</v>
      </c>
      <c r="F86" s="78" t="s">
        <v>14</v>
      </c>
      <c r="G86" s="79">
        <v>117</v>
      </c>
      <c r="H86" s="145">
        <v>0.32400000000000001</v>
      </c>
      <c r="I86" s="50">
        <v>111</v>
      </c>
      <c r="J86" s="50" t="s">
        <v>14</v>
      </c>
      <c r="K86" s="80" t="s">
        <v>14</v>
      </c>
      <c r="L86" s="51">
        <v>38</v>
      </c>
      <c r="M86" s="80">
        <v>0.34200000000000003</v>
      </c>
      <c r="N86" s="46" t="s">
        <v>14</v>
      </c>
      <c r="O86" s="185" t="s">
        <v>14</v>
      </c>
      <c r="P86" s="81" t="s">
        <v>14</v>
      </c>
      <c r="Q86" s="186" t="s">
        <v>14</v>
      </c>
      <c r="R86" s="81" t="s">
        <v>14</v>
      </c>
      <c r="S86" s="49" t="s">
        <v>14</v>
      </c>
      <c r="T86" s="197" t="s">
        <v>14</v>
      </c>
      <c r="U86" s="82" t="s">
        <v>14</v>
      </c>
      <c r="V86" s="192" t="s">
        <v>14</v>
      </c>
      <c r="W86" s="82" t="s">
        <v>14</v>
      </c>
      <c r="X86" s="83">
        <v>224</v>
      </c>
      <c r="Y86" s="83" t="s">
        <v>14</v>
      </c>
      <c r="Z86" s="84" t="s">
        <v>14</v>
      </c>
      <c r="AA86" s="85">
        <v>70</v>
      </c>
      <c r="AB86" s="149">
        <v>0.312</v>
      </c>
      <c r="AC86" s="86">
        <v>250</v>
      </c>
      <c r="AD86" s="86" t="s">
        <v>14</v>
      </c>
      <c r="AE86" s="87" t="s">
        <v>14</v>
      </c>
      <c r="AF86" s="88">
        <v>79</v>
      </c>
      <c r="AG86" s="89">
        <v>0.316</v>
      </c>
      <c r="AH86" s="90" t="s">
        <v>14</v>
      </c>
      <c r="AI86" s="90" t="s">
        <v>14</v>
      </c>
      <c r="AJ86" s="91" t="s">
        <v>14</v>
      </c>
      <c r="AK86" s="92" t="s">
        <v>14</v>
      </c>
      <c r="AL86" s="161" t="s">
        <v>14</v>
      </c>
      <c r="AM86" s="162" t="s">
        <v>14</v>
      </c>
      <c r="AN86" s="162" t="s">
        <v>14</v>
      </c>
      <c r="AO86" s="163" t="s">
        <v>14</v>
      </c>
      <c r="AP86" s="164" t="s">
        <v>14</v>
      </c>
      <c r="AQ86" s="165" t="s">
        <v>14</v>
      </c>
    </row>
    <row r="87" spans="1:43">
      <c r="A87" s="230" t="str">
        <f t="shared" si="2"/>
        <v>25</v>
      </c>
      <c r="B87" t="s">
        <v>52</v>
      </c>
      <c r="C87" t="s">
        <v>33</v>
      </c>
      <c r="D87" s="77">
        <v>1503</v>
      </c>
      <c r="E87" s="77" t="s">
        <v>14</v>
      </c>
      <c r="F87" s="78" t="s">
        <v>14</v>
      </c>
      <c r="G87" s="79">
        <v>447</v>
      </c>
      <c r="H87" s="145">
        <v>0.29699999999999999</v>
      </c>
      <c r="I87" s="50">
        <v>453</v>
      </c>
      <c r="J87" s="50" t="s">
        <v>14</v>
      </c>
      <c r="K87" s="80" t="s">
        <v>14</v>
      </c>
      <c r="L87" s="51">
        <v>144</v>
      </c>
      <c r="M87" s="80">
        <v>0.318</v>
      </c>
      <c r="N87" s="46">
        <v>77</v>
      </c>
      <c r="O87" s="46" t="s">
        <v>14</v>
      </c>
      <c r="P87" s="81" t="s">
        <v>14</v>
      </c>
      <c r="Q87" s="45">
        <v>14</v>
      </c>
      <c r="R87" s="81">
        <v>0.182</v>
      </c>
      <c r="S87" s="49">
        <v>163</v>
      </c>
      <c r="T87" s="49" t="s">
        <v>14</v>
      </c>
      <c r="U87" s="82" t="s">
        <v>14</v>
      </c>
      <c r="V87" s="48">
        <v>30</v>
      </c>
      <c r="W87" s="82">
        <v>0.184</v>
      </c>
      <c r="X87" s="83">
        <v>810</v>
      </c>
      <c r="Y87" s="83" t="s">
        <v>14</v>
      </c>
      <c r="Z87" s="84" t="s">
        <v>14</v>
      </c>
      <c r="AA87" s="85">
        <v>259</v>
      </c>
      <c r="AB87" s="149">
        <v>0.32</v>
      </c>
      <c r="AC87" s="86">
        <v>1050</v>
      </c>
      <c r="AD87" s="86" t="s">
        <v>14</v>
      </c>
      <c r="AE87" s="87" t="s">
        <v>14</v>
      </c>
      <c r="AF87" s="88">
        <v>303</v>
      </c>
      <c r="AG87" s="89">
        <v>0.28899999999999998</v>
      </c>
      <c r="AH87" s="90">
        <v>1426</v>
      </c>
      <c r="AI87" s="90" t="s">
        <v>14</v>
      </c>
      <c r="AJ87" s="91" t="s">
        <v>14</v>
      </c>
      <c r="AK87" s="92">
        <v>433</v>
      </c>
      <c r="AL87" s="161">
        <v>0.30399999999999999</v>
      </c>
      <c r="AM87" s="162">
        <v>973</v>
      </c>
      <c r="AN87" s="162" t="s">
        <v>14</v>
      </c>
      <c r="AO87" s="163" t="s">
        <v>14</v>
      </c>
      <c r="AP87" s="164">
        <v>289</v>
      </c>
      <c r="AQ87" s="165">
        <v>0.29699999999999999</v>
      </c>
    </row>
    <row r="88" spans="1:43">
      <c r="A88" s="230" t="str">
        <f t="shared" si="2"/>
        <v>25</v>
      </c>
      <c r="B88" t="s">
        <v>53</v>
      </c>
      <c r="C88" t="s">
        <v>36</v>
      </c>
      <c r="D88" s="77">
        <v>137</v>
      </c>
      <c r="E88" s="77" t="s">
        <v>14</v>
      </c>
      <c r="F88" s="78" t="s">
        <v>14</v>
      </c>
      <c r="G88" s="79">
        <v>47</v>
      </c>
      <c r="H88" s="145">
        <v>0.34300000000000003</v>
      </c>
      <c r="I88" s="50">
        <v>50</v>
      </c>
      <c r="J88" s="50" t="s">
        <v>14</v>
      </c>
      <c r="K88" s="80" t="s">
        <v>14</v>
      </c>
      <c r="L88" s="51">
        <v>23</v>
      </c>
      <c r="M88" s="80">
        <v>0.46</v>
      </c>
      <c r="N88" s="46" t="s">
        <v>14</v>
      </c>
      <c r="O88" s="185" t="s">
        <v>14</v>
      </c>
      <c r="P88" s="81" t="s">
        <v>14</v>
      </c>
      <c r="Q88" s="186" t="s">
        <v>14</v>
      </c>
      <c r="R88" s="81" t="s">
        <v>14</v>
      </c>
      <c r="S88" s="197" t="s">
        <v>14</v>
      </c>
      <c r="T88" s="49" t="s">
        <v>14</v>
      </c>
      <c r="U88" s="82" t="s">
        <v>14</v>
      </c>
      <c r="V88" s="48" t="s">
        <v>14</v>
      </c>
      <c r="W88" s="82" t="s">
        <v>14</v>
      </c>
      <c r="X88" s="83">
        <v>81</v>
      </c>
      <c r="Y88" s="83" t="s">
        <v>14</v>
      </c>
      <c r="Z88" s="84" t="s">
        <v>14</v>
      </c>
      <c r="AA88" s="85">
        <v>23</v>
      </c>
      <c r="AB88" s="149">
        <v>0.28399999999999997</v>
      </c>
      <c r="AC88" s="86">
        <v>87</v>
      </c>
      <c r="AD88" s="86" t="s">
        <v>14</v>
      </c>
      <c r="AE88" s="87" t="s">
        <v>14</v>
      </c>
      <c r="AF88" s="88">
        <v>24</v>
      </c>
      <c r="AG88" s="89">
        <v>0.27600000000000002</v>
      </c>
      <c r="AH88" s="90" t="s">
        <v>14</v>
      </c>
      <c r="AI88" s="90" t="s">
        <v>14</v>
      </c>
      <c r="AJ88" s="91" t="s">
        <v>14</v>
      </c>
      <c r="AK88" s="92" t="s">
        <v>14</v>
      </c>
      <c r="AL88" s="161" t="s">
        <v>14</v>
      </c>
      <c r="AM88" s="162" t="s">
        <v>14</v>
      </c>
      <c r="AN88" s="162" t="s">
        <v>14</v>
      </c>
      <c r="AO88" s="163" t="s">
        <v>14</v>
      </c>
      <c r="AP88" s="164" t="s">
        <v>14</v>
      </c>
      <c r="AQ88" s="165" t="s">
        <v>14</v>
      </c>
    </row>
    <row r="89" spans="1:43">
      <c r="A89" s="230" t="str">
        <f t="shared" si="2"/>
        <v>25</v>
      </c>
      <c r="B89" t="s">
        <v>54</v>
      </c>
      <c r="C89" t="s">
        <v>32</v>
      </c>
      <c r="D89" s="77">
        <v>2230</v>
      </c>
      <c r="E89" s="77" t="s">
        <v>14</v>
      </c>
      <c r="F89" s="78" t="s">
        <v>14</v>
      </c>
      <c r="G89" s="79">
        <v>662</v>
      </c>
      <c r="H89" s="145">
        <v>0.29699999999999999</v>
      </c>
      <c r="I89" s="50">
        <v>286</v>
      </c>
      <c r="J89" s="50" t="s">
        <v>14</v>
      </c>
      <c r="K89" s="80" t="s">
        <v>14</v>
      </c>
      <c r="L89" s="51">
        <v>89</v>
      </c>
      <c r="M89" s="80">
        <v>0.311</v>
      </c>
      <c r="N89" s="46" t="s">
        <v>14</v>
      </c>
      <c r="O89" s="46" t="s">
        <v>14</v>
      </c>
      <c r="P89" s="81" t="s">
        <v>14</v>
      </c>
      <c r="Q89" s="45" t="s">
        <v>14</v>
      </c>
      <c r="R89" s="81" t="s">
        <v>14</v>
      </c>
      <c r="S89" s="49" t="s">
        <v>14</v>
      </c>
      <c r="T89" s="49" t="s">
        <v>14</v>
      </c>
      <c r="U89" s="82" t="s">
        <v>14</v>
      </c>
      <c r="V89" s="48" t="s">
        <v>14</v>
      </c>
      <c r="W89" s="82" t="s">
        <v>14</v>
      </c>
      <c r="X89" s="83">
        <v>1134</v>
      </c>
      <c r="Y89" s="83" t="s">
        <v>14</v>
      </c>
      <c r="Z89" s="84" t="s">
        <v>14</v>
      </c>
      <c r="AA89" s="85">
        <v>342</v>
      </c>
      <c r="AB89" s="149">
        <v>0.30199999999999999</v>
      </c>
      <c r="AC89" s="86">
        <v>1944</v>
      </c>
      <c r="AD89" s="86" t="s">
        <v>14</v>
      </c>
      <c r="AE89" s="87" t="s">
        <v>14</v>
      </c>
      <c r="AF89" s="88">
        <v>573</v>
      </c>
      <c r="AG89" s="89">
        <v>0.29499999999999998</v>
      </c>
      <c r="AH89" s="90" t="s">
        <v>14</v>
      </c>
      <c r="AI89" s="90" t="s">
        <v>14</v>
      </c>
      <c r="AJ89" s="91" t="s">
        <v>14</v>
      </c>
      <c r="AK89" s="92" t="s">
        <v>14</v>
      </c>
      <c r="AL89" s="161" t="s">
        <v>14</v>
      </c>
      <c r="AM89" s="162" t="s">
        <v>14</v>
      </c>
      <c r="AN89" s="162" t="s">
        <v>14</v>
      </c>
      <c r="AO89" s="163" t="s">
        <v>14</v>
      </c>
      <c r="AP89" s="164" t="s">
        <v>14</v>
      </c>
      <c r="AQ89" s="165" t="s">
        <v>14</v>
      </c>
    </row>
    <row r="90" spans="1:43">
      <c r="A90" s="230" t="str">
        <f t="shared" si="2"/>
        <v>25</v>
      </c>
      <c r="B90" t="s">
        <v>55</v>
      </c>
      <c r="C90" t="s">
        <v>34</v>
      </c>
      <c r="D90" s="77">
        <v>80</v>
      </c>
      <c r="E90" s="77" t="s">
        <v>14</v>
      </c>
      <c r="F90" s="78" t="s">
        <v>14</v>
      </c>
      <c r="G90" s="79">
        <v>21</v>
      </c>
      <c r="H90" s="145">
        <v>0.26200000000000001</v>
      </c>
      <c r="I90" s="50" t="s">
        <v>14</v>
      </c>
      <c r="J90" s="50" t="s">
        <v>14</v>
      </c>
      <c r="K90" s="80" t="s">
        <v>14</v>
      </c>
      <c r="L90" s="189" t="s">
        <v>14</v>
      </c>
      <c r="M90" s="80" t="s">
        <v>14</v>
      </c>
      <c r="N90" s="185" t="s">
        <v>14</v>
      </c>
      <c r="O90" s="46" t="s">
        <v>14</v>
      </c>
      <c r="P90" s="81" t="s">
        <v>14</v>
      </c>
      <c r="Q90" s="45" t="s">
        <v>14</v>
      </c>
      <c r="R90" s="81" t="s">
        <v>14</v>
      </c>
      <c r="S90" s="197" t="s">
        <v>14</v>
      </c>
      <c r="T90" s="197" t="s">
        <v>14</v>
      </c>
      <c r="U90" s="82" t="s">
        <v>14</v>
      </c>
      <c r="V90" s="48" t="s">
        <v>14</v>
      </c>
      <c r="W90" s="82" t="s">
        <v>14</v>
      </c>
      <c r="X90" s="83">
        <v>59</v>
      </c>
      <c r="Y90" s="83" t="s">
        <v>14</v>
      </c>
      <c r="Z90" s="84" t="s">
        <v>14</v>
      </c>
      <c r="AA90" s="85">
        <v>17</v>
      </c>
      <c r="AB90" s="149">
        <v>0.28799999999999998</v>
      </c>
      <c r="AC90" s="86" t="s">
        <v>14</v>
      </c>
      <c r="AD90" s="86" t="s">
        <v>14</v>
      </c>
      <c r="AE90" s="87" t="s">
        <v>14</v>
      </c>
      <c r="AF90" s="88" t="s">
        <v>14</v>
      </c>
      <c r="AG90" s="89" t="s">
        <v>14</v>
      </c>
      <c r="AH90" s="90" t="s">
        <v>14</v>
      </c>
      <c r="AI90" s="90" t="s">
        <v>14</v>
      </c>
      <c r="AJ90" s="91" t="s">
        <v>14</v>
      </c>
      <c r="AK90" s="92" t="s">
        <v>14</v>
      </c>
      <c r="AL90" s="161" t="s">
        <v>14</v>
      </c>
      <c r="AM90" s="162" t="s">
        <v>14</v>
      </c>
      <c r="AN90" s="162" t="s">
        <v>14</v>
      </c>
      <c r="AO90" s="163" t="s">
        <v>14</v>
      </c>
      <c r="AP90" s="164" t="s">
        <v>14</v>
      </c>
      <c r="AQ90" s="165" t="s">
        <v>14</v>
      </c>
    </row>
    <row r="91" spans="1:43" ht="15.75" thickBot="1">
      <c r="A91" s="231" t="str">
        <f t="shared" si="2"/>
        <v>25</v>
      </c>
      <c r="B91" s="3" t="s">
        <v>56</v>
      </c>
      <c r="C91" s="3" t="s">
        <v>36</v>
      </c>
      <c r="D91" s="94">
        <v>206</v>
      </c>
      <c r="E91" s="94" t="s">
        <v>14</v>
      </c>
      <c r="F91" s="95" t="s">
        <v>14</v>
      </c>
      <c r="G91" s="96">
        <v>64</v>
      </c>
      <c r="H91" s="150">
        <v>0.311</v>
      </c>
      <c r="I91" s="97">
        <v>86</v>
      </c>
      <c r="J91" s="97" t="s">
        <v>14</v>
      </c>
      <c r="K91" s="98" t="s">
        <v>14</v>
      </c>
      <c r="L91" s="99">
        <v>29</v>
      </c>
      <c r="M91" s="98">
        <v>0.33700000000000002</v>
      </c>
      <c r="N91" s="100" t="s">
        <v>14</v>
      </c>
      <c r="O91" s="195" t="s">
        <v>14</v>
      </c>
      <c r="P91" s="101" t="s">
        <v>14</v>
      </c>
      <c r="Q91" s="196" t="s">
        <v>14</v>
      </c>
      <c r="R91" s="101" t="s">
        <v>14</v>
      </c>
      <c r="S91" s="102" t="s">
        <v>14</v>
      </c>
      <c r="T91" s="199" t="s">
        <v>14</v>
      </c>
      <c r="U91" s="103" t="s">
        <v>14</v>
      </c>
      <c r="V91" s="198" t="s">
        <v>14</v>
      </c>
      <c r="W91" s="103" t="s">
        <v>14</v>
      </c>
      <c r="X91" s="105">
        <v>105</v>
      </c>
      <c r="Y91" s="105" t="s">
        <v>14</v>
      </c>
      <c r="Z91" s="106" t="s">
        <v>14</v>
      </c>
      <c r="AA91" s="107">
        <v>32</v>
      </c>
      <c r="AB91" s="154">
        <v>0.30499999999999999</v>
      </c>
      <c r="AC91" s="108">
        <v>120</v>
      </c>
      <c r="AD91" s="108" t="s">
        <v>14</v>
      </c>
      <c r="AE91" s="110" t="s">
        <v>14</v>
      </c>
      <c r="AF91" s="111">
        <v>35</v>
      </c>
      <c r="AG91" s="112">
        <v>0.29199999999999998</v>
      </c>
      <c r="AH91" s="113" t="s">
        <v>14</v>
      </c>
      <c r="AI91" s="113" t="s">
        <v>14</v>
      </c>
      <c r="AJ91" s="114" t="s">
        <v>14</v>
      </c>
      <c r="AK91" s="115" t="s">
        <v>14</v>
      </c>
      <c r="AL91" s="166" t="s">
        <v>14</v>
      </c>
      <c r="AM91" s="167" t="s">
        <v>14</v>
      </c>
      <c r="AN91" s="167" t="s">
        <v>14</v>
      </c>
      <c r="AO91" s="168" t="s">
        <v>14</v>
      </c>
      <c r="AP91" s="169" t="s">
        <v>14</v>
      </c>
      <c r="AQ91" s="170" t="s">
        <v>14</v>
      </c>
    </row>
  </sheetData>
  <autoFilter ref="A16:AL91" xr:uid="{B785BC3E-B1D4-45FC-98A8-DCB40C03154F}"/>
  <mergeCells count="25">
    <mergeCell ref="A17:A41"/>
    <mergeCell ref="A42:A66"/>
    <mergeCell ref="A67:A91"/>
    <mergeCell ref="D15:H15"/>
    <mergeCell ref="I15:M15"/>
    <mergeCell ref="D5:S5"/>
    <mergeCell ref="D6:S6"/>
    <mergeCell ref="AM15:AQ15"/>
    <mergeCell ref="A9:B9"/>
    <mergeCell ref="AC15:AG15"/>
    <mergeCell ref="AH15:AL15"/>
    <mergeCell ref="X15:AB15"/>
    <mergeCell ref="N15:R15"/>
    <mergeCell ref="S15:W15"/>
    <mergeCell ref="A3:B3"/>
    <mergeCell ref="A4:B4"/>
    <mergeCell ref="A2:S2"/>
    <mergeCell ref="D3:S3"/>
    <mergeCell ref="D4:S4"/>
    <mergeCell ref="D7:S7"/>
    <mergeCell ref="D8:S8"/>
    <mergeCell ref="D9:S10"/>
    <mergeCell ref="A11:S11"/>
    <mergeCell ref="A6:B6"/>
    <mergeCell ref="A8:B8"/>
  </mergeCells>
  <conditionalFormatting sqref="V17:V87 Q17:Q89 D17:E91 G17:G91 I17:J91 L17:L91 N17:O91 S17:T91 X17:Y91 AA17:AA91 AC17:AD91 AF17:AF91 AH17:AI91 AK17:AK91 AM17:AN91 AP17:AP91 V89:V91 Q91">
    <cfRule type="cellIs" dxfId="1" priority="1" operator="between">
      <formula>1</formula>
      <formula>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4596-F642-4CF9-821A-5E51F6BAE248}">
  <dimension ref="A1:AV91"/>
  <sheetViews>
    <sheetView zoomScale="80" zoomScaleNormal="80" workbookViewId="0">
      <pane xSplit="3" ySplit="16" topLeftCell="D17" activePane="bottomRight" state="frozen"/>
      <selection pane="bottomRight" activeCell="D4" sqref="D4:R4"/>
      <selection pane="bottomLeft" activeCell="A17" sqref="A17"/>
      <selection pane="topRight" activeCell="D1" sqref="D1"/>
    </sheetView>
  </sheetViews>
  <sheetFormatPr defaultColWidth="8.85546875" defaultRowHeight="15"/>
  <cols>
    <col min="1" max="1" width="18.7109375" style="1" customWidth="1"/>
    <col min="2" max="2" width="21.5703125" customWidth="1"/>
    <col min="3" max="3" width="16" customWidth="1"/>
    <col min="4" max="4" width="15.7109375" style="1" customWidth="1"/>
    <col min="5" max="8" width="15.7109375" style="2" customWidth="1"/>
    <col min="9" max="18" width="15.7109375" customWidth="1"/>
  </cols>
  <sheetData>
    <row r="1" spans="1:48" ht="21.75" thickBot="1">
      <c r="A1" s="8" t="s">
        <v>68</v>
      </c>
      <c r="B1" s="9"/>
      <c r="C1" s="9"/>
      <c r="D1" s="10"/>
      <c r="E1" s="11"/>
      <c r="F1" s="11"/>
      <c r="G1" s="11"/>
      <c r="H1" s="12"/>
      <c r="I1" s="13"/>
      <c r="J1" s="13"/>
      <c r="K1" s="13"/>
      <c r="L1" s="13"/>
      <c r="M1" s="12"/>
      <c r="N1" s="13"/>
      <c r="O1" s="13"/>
      <c r="P1" s="13"/>
      <c r="Q1" s="13"/>
      <c r="R1" s="12"/>
    </row>
    <row r="2" spans="1:48">
      <c r="A2" s="207" t="s">
        <v>1</v>
      </c>
      <c r="B2" s="208"/>
      <c r="C2" s="208"/>
      <c r="D2" s="208"/>
      <c r="E2" s="208"/>
      <c r="F2" s="208"/>
      <c r="G2" s="208"/>
      <c r="H2" s="208"/>
      <c r="I2" s="208"/>
      <c r="J2" s="208"/>
      <c r="K2" s="208"/>
      <c r="L2" s="208"/>
      <c r="M2" s="208"/>
      <c r="N2" s="208"/>
      <c r="O2" s="208"/>
      <c r="P2" s="208"/>
      <c r="Q2" s="208"/>
      <c r="R2" s="208"/>
    </row>
    <row r="3" spans="1:48" ht="15" customHeight="1">
      <c r="A3" s="213" t="s">
        <v>2</v>
      </c>
      <c r="B3" s="214"/>
      <c r="C3" s="15"/>
      <c r="D3" s="209" t="s">
        <v>3</v>
      </c>
      <c r="E3" s="209"/>
      <c r="F3" s="209"/>
      <c r="G3" s="209"/>
      <c r="H3" s="209"/>
      <c r="I3" s="209"/>
      <c r="J3" s="209"/>
      <c r="K3" s="209"/>
      <c r="L3" s="209"/>
      <c r="M3" s="209"/>
      <c r="N3" s="209"/>
      <c r="O3" s="209"/>
      <c r="P3" s="209"/>
      <c r="Q3" s="209"/>
      <c r="R3" s="209"/>
      <c r="S3" s="201"/>
      <c r="T3" s="201"/>
      <c r="U3" s="201"/>
      <c r="V3" s="201"/>
      <c r="W3" s="201"/>
      <c r="X3" s="201"/>
      <c r="Y3" s="201"/>
      <c r="Z3" s="201"/>
      <c r="AA3" s="201"/>
      <c r="AB3" s="201"/>
      <c r="AC3" s="201"/>
      <c r="AD3" s="201"/>
      <c r="AE3" s="201"/>
      <c r="AF3" s="201"/>
      <c r="AG3" s="201"/>
      <c r="AH3" s="201"/>
      <c r="AI3" s="201"/>
      <c r="AJ3" s="201"/>
      <c r="AK3" s="201"/>
      <c r="AL3" s="201"/>
      <c r="AM3" s="201"/>
      <c r="AN3" s="201"/>
      <c r="AO3" s="201"/>
      <c r="AP3" s="201"/>
      <c r="AQ3" s="201"/>
      <c r="AR3" s="201"/>
      <c r="AS3" s="201"/>
      <c r="AT3" s="201"/>
      <c r="AU3" s="201"/>
    </row>
    <row r="4" spans="1:48" ht="35.25" customHeight="1">
      <c r="A4" s="213" t="s">
        <v>4</v>
      </c>
      <c r="B4" s="214"/>
      <c r="C4" s="15"/>
      <c r="D4" s="209" t="s">
        <v>5</v>
      </c>
      <c r="E4" s="209"/>
      <c r="F4" s="209"/>
      <c r="G4" s="209"/>
      <c r="H4" s="209"/>
      <c r="I4" s="209"/>
      <c r="J4" s="209"/>
      <c r="K4" s="209"/>
      <c r="L4" s="209"/>
      <c r="M4" s="209"/>
      <c r="N4" s="209"/>
      <c r="O4" s="209"/>
      <c r="P4" s="209"/>
      <c r="Q4" s="209"/>
      <c r="R4" s="209"/>
      <c r="S4" s="175"/>
      <c r="T4" s="175"/>
      <c r="U4" s="175"/>
      <c r="V4" s="175"/>
    </row>
    <row r="5" spans="1:48" ht="15" customHeight="1">
      <c r="A5" s="17" t="s">
        <v>6</v>
      </c>
      <c r="B5" s="15"/>
      <c r="C5" s="15"/>
      <c r="D5" s="209" t="s">
        <v>7</v>
      </c>
      <c r="E5" s="209"/>
      <c r="F5" s="209"/>
      <c r="G5" s="209"/>
      <c r="H5" s="209"/>
      <c r="I5" s="209"/>
      <c r="J5" s="209"/>
      <c r="K5" s="209"/>
      <c r="L5" s="209"/>
      <c r="M5" s="209"/>
      <c r="N5" s="209"/>
      <c r="O5" s="209"/>
      <c r="P5" s="209"/>
      <c r="Q5" s="209"/>
      <c r="R5" s="209"/>
      <c r="S5" s="201"/>
      <c r="T5" s="201"/>
      <c r="U5" s="201"/>
      <c r="V5" s="201"/>
      <c r="W5" s="201"/>
      <c r="X5" s="201"/>
      <c r="Y5" s="201"/>
      <c r="Z5" s="201"/>
      <c r="AA5" s="201"/>
      <c r="AD5" s="200"/>
      <c r="AE5" s="200"/>
      <c r="AF5" s="200"/>
      <c r="AG5" s="200"/>
      <c r="AH5" s="200"/>
      <c r="AI5" s="200"/>
      <c r="AJ5" s="200"/>
      <c r="AK5" s="200"/>
      <c r="AL5" s="200"/>
      <c r="AM5" s="200"/>
      <c r="AN5" s="200"/>
      <c r="AO5" s="200"/>
      <c r="AP5" s="200"/>
      <c r="AQ5" s="200"/>
      <c r="AR5" s="200"/>
      <c r="AS5" s="200"/>
      <c r="AT5" s="200"/>
      <c r="AU5" s="200"/>
      <c r="AV5" s="200"/>
    </row>
    <row r="6" spans="1:48" ht="15" customHeight="1">
      <c r="A6" s="211" t="s">
        <v>8</v>
      </c>
      <c r="B6" s="212"/>
      <c r="C6" s="16"/>
      <c r="D6" s="209" t="s">
        <v>9</v>
      </c>
      <c r="E6" s="209"/>
      <c r="F6" s="209"/>
      <c r="G6" s="209"/>
      <c r="H6" s="209"/>
      <c r="I6" s="209"/>
      <c r="J6" s="209"/>
      <c r="K6" s="209"/>
      <c r="L6" s="209"/>
      <c r="M6" s="209"/>
      <c r="N6" s="209"/>
      <c r="O6" s="209"/>
      <c r="P6" s="209"/>
      <c r="Q6" s="209"/>
      <c r="R6" s="209"/>
    </row>
    <row r="7" spans="1:48">
      <c r="A7" s="17" t="s">
        <v>10</v>
      </c>
      <c r="B7" s="16"/>
      <c r="C7" s="16"/>
      <c r="D7" s="205" t="s">
        <v>11</v>
      </c>
      <c r="E7" s="204"/>
      <c r="F7" s="204"/>
      <c r="G7" s="204"/>
      <c r="H7" s="204"/>
      <c r="I7" s="204"/>
      <c r="J7" s="204"/>
      <c r="K7" s="204"/>
      <c r="L7" s="204"/>
      <c r="M7" s="204"/>
      <c r="N7" s="204"/>
      <c r="O7" s="204"/>
      <c r="P7" s="204"/>
      <c r="Q7" s="204"/>
      <c r="R7" s="204"/>
    </row>
    <row r="8" spans="1:48">
      <c r="A8" s="213" t="s">
        <v>12</v>
      </c>
      <c r="B8" s="214"/>
      <c r="C8" s="15"/>
      <c r="D8" s="217" t="s">
        <v>13</v>
      </c>
      <c r="E8" s="217"/>
      <c r="F8" s="217"/>
      <c r="G8" s="217"/>
      <c r="H8" s="217"/>
      <c r="I8" s="217"/>
      <c r="J8" s="217"/>
      <c r="K8" s="217"/>
      <c r="L8" s="217"/>
      <c r="M8" s="217"/>
      <c r="N8" s="217"/>
      <c r="O8" s="217"/>
      <c r="P8" s="217"/>
      <c r="Q8" s="217"/>
      <c r="R8" s="217"/>
    </row>
    <row r="9" spans="1:48">
      <c r="A9" s="211" t="s">
        <v>14</v>
      </c>
      <c r="B9" s="212"/>
      <c r="C9" s="16"/>
      <c r="D9" s="209" t="s">
        <v>15</v>
      </c>
      <c r="E9" s="209"/>
      <c r="F9" s="209"/>
      <c r="G9" s="209"/>
      <c r="H9" s="209"/>
      <c r="I9" s="209"/>
      <c r="J9" s="209"/>
      <c r="K9" s="209"/>
      <c r="L9" s="209"/>
      <c r="M9" s="209"/>
      <c r="N9" s="209"/>
      <c r="O9" s="209"/>
      <c r="P9" s="209"/>
      <c r="Q9" s="209"/>
      <c r="R9" s="209"/>
      <c r="S9" s="206"/>
    </row>
    <row r="10" spans="1:48">
      <c r="A10" s="202"/>
      <c r="B10" s="203"/>
      <c r="C10" s="203"/>
      <c r="D10" s="209"/>
      <c r="E10" s="209"/>
      <c r="F10" s="209"/>
      <c r="G10" s="209"/>
      <c r="H10" s="209"/>
      <c r="I10" s="209"/>
      <c r="J10" s="209"/>
      <c r="K10" s="209"/>
      <c r="L10" s="209"/>
      <c r="M10" s="209"/>
      <c r="N10" s="209"/>
      <c r="O10" s="209"/>
      <c r="P10" s="209"/>
      <c r="Q10" s="209"/>
      <c r="R10" s="209"/>
      <c r="S10" s="206"/>
    </row>
    <row r="11" spans="1:48" ht="30.75" customHeight="1" thickBot="1">
      <c r="A11" s="224" t="s">
        <v>16</v>
      </c>
      <c r="B11" s="225"/>
      <c r="C11" s="225"/>
      <c r="D11" s="225"/>
      <c r="E11" s="225"/>
      <c r="F11" s="225"/>
      <c r="G11" s="225"/>
      <c r="H11" s="225"/>
      <c r="I11" s="225"/>
      <c r="J11" s="225"/>
      <c r="K11" s="225"/>
      <c r="L11" s="225"/>
      <c r="M11" s="225"/>
      <c r="N11" s="225"/>
      <c r="O11" s="225"/>
      <c r="P11" s="225"/>
      <c r="Q11" s="225"/>
      <c r="R11" s="225"/>
    </row>
    <row r="12" spans="1:48" ht="21">
      <c r="A12" s="8"/>
      <c r="B12" s="9"/>
      <c r="C12" s="9"/>
      <c r="D12" s="10"/>
      <c r="E12"/>
      <c r="F12"/>
      <c r="G12"/>
      <c r="H12"/>
      <c r="I12" s="13"/>
      <c r="K12" s="11"/>
      <c r="L12" s="11"/>
      <c r="M12" s="12"/>
      <c r="O12" s="13"/>
      <c r="P12" s="13"/>
      <c r="Q12" s="13"/>
      <c r="R12" s="12"/>
    </row>
    <row r="13" spans="1:48" ht="21">
      <c r="A13" s="14"/>
      <c r="B13" s="9"/>
      <c r="C13" s="9"/>
      <c r="D13" s="10"/>
      <c r="E13" s="11"/>
      <c r="F13"/>
      <c r="G13"/>
      <c r="H13"/>
      <c r="I13" s="13"/>
      <c r="K13" s="12"/>
      <c r="L13" s="12"/>
      <c r="M13" s="12"/>
      <c r="N13" s="13"/>
      <c r="O13" s="11"/>
      <c r="P13" s="11"/>
      <c r="Q13" s="11"/>
      <c r="R13" s="38"/>
    </row>
    <row r="14" spans="1:48" ht="15.75" thickBot="1"/>
    <row r="15" spans="1:48" s="34" customFormat="1" ht="23.25" customHeight="1">
      <c r="A15" s="31"/>
      <c r="B15" s="32" t="s">
        <v>69</v>
      </c>
      <c r="C15" s="33"/>
      <c r="D15" s="218" t="s">
        <v>18</v>
      </c>
      <c r="E15" s="219"/>
      <c r="F15" s="219"/>
      <c r="G15" s="219"/>
      <c r="H15" s="219"/>
      <c r="I15" s="220" t="s">
        <v>70</v>
      </c>
      <c r="J15" s="220"/>
      <c r="K15" s="220"/>
      <c r="L15" s="220"/>
      <c r="M15" s="220"/>
      <c r="N15" s="221" t="s">
        <v>71</v>
      </c>
      <c r="O15" s="221"/>
      <c r="P15" s="221"/>
      <c r="Q15" s="221"/>
      <c r="R15" s="234"/>
    </row>
    <row r="16" spans="1:48" s="34" customFormat="1" ht="30.75" customHeight="1" thickBot="1">
      <c r="A16" s="35" t="s">
        <v>25</v>
      </c>
      <c r="B16" s="36" t="s">
        <v>26</v>
      </c>
      <c r="C16" s="37" t="s">
        <v>27</v>
      </c>
      <c r="D16" s="18" t="s">
        <v>2</v>
      </c>
      <c r="E16" s="18" t="s">
        <v>6</v>
      </c>
      <c r="F16" s="18" t="s">
        <v>28</v>
      </c>
      <c r="G16" s="18" t="s">
        <v>4</v>
      </c>
      <c r="H16" s="18" t="s">
        <v>29</v>
      </c>
      <c r="I16" s="20" t="s">
        <v>2</v>
      </c>
      <c r="J16" s="20" t="s">
        <v>6</v>
      </c>
      <c r="K16" s="20" t="s">
        <v>28</v>
      </c>
      <c r="L16" s="20" t="s">
        <v>4</v>
      </c>
      <c r="M16" s="20" t="s">
        <v>29</v>
      </c>
      <c r="N16" s="22" t="s">
        <v>2</v>
      </c>
      <c r="O16" s="22" t="s">
        <v>6</v>
      </c>
      <c r="P16" s="22" t="s">
        <v>28</v>
      </c>
      <c r="Q16" s="22" t="s">
        <v>4</v>
      </c>
      <c r="R16" s="44" t="s">
        <v>29</v>
      </c>
    </row>
    <row r="17" spans="1:18">
      <c r="A17" s="229" t="s">
        <v>30</v>
      </c>
      <c r="B17" s="4" t="s">
        <v>31</v>
      </c>
      <c r="C17" s="4" t="s">
        <v>31</v>
      </c>
      <c r="D17" s="52">
        <v>18958</v>
      </c>
      <c r="E17" s="52">
        <v>12815</v>
      </c>
      <c r="F17" s="53">
        <v>0.67600000000000005</v>
      </c>
      <c r="G17" s="54">
        <v>11123</v>
      </c>
      <c r="H17" s="53">
        <v>0.58699999999999997</v>
      </c>
      <c r="I17" s="55">
        <v>9224</v>
      </c>
      <c r="J17" s="55">
        <v>6363</v>
      </c>
      <c r="K17" s="56">
        <v>0.69</v>
      </c>
      <c r="L17" s="57">
        <v>5518</v>
      </c>
      <c r="M17" s="56">
        <v>0.59799999999999998</v>
      </c>
      <c r="N17" s="58">
        <v>9708</v>
      </c>
      <c r="O17" s="58">
        <v>6442</v>
      </c>
      <c r="P17" s="59">
        <v>0.66400000000000003</v>
      </c>
      <c r="Q17" s="60">
        <v>5596</v>
      </c>
      <c r="R17" s="171">
        <v>0.57599999999999996</v>
      </c>
    </row>
    <row r="18" spans="1:18">
      <c r="A18" s="230" t="str">
        <f t="shared" ref="A18:A41" si="0">A17</f>
        <v>14</v>
      </c>
      <c r="B18" s="4" t="s">
        <v>32</v>
      </c>
      <c r="C18" s="4" t="s">
        <v>32</v>
      </c>
      <c r="D18" s="52">
        <v>7795</v>
      </c>
      <c r="E18" s="52">
        <v>5242</v>
      </c>
      <c r="F18" s="53">
        <v>0.67200000000000004</v>
      </c>
      <c r="G18" s="54">
        <v>4464</v>
      </c>
      <c r="H18" s="53">
        <v>0.57299999999999995</v>
      </c>
      <c r="I18" s="55">
        <v>3777</v>
      </c>
      <c r="J18" s="55">
        <v>2565</v>
      </c>
      <c r="K18" s="56">
        <v>0.67900000000000005</v>
      </c>
      <c r="L18" s="57">
        <v>2174</v>
      </c>
      <c r="M18" s="56">
        <v>0.57599999999999996</v>
      </c>
      <c r="N18" s="58">
        <v>4008</v>
      </c>
      <c r="O18" s="58">
        <v>2675</v>
      </c>
      <c r="P18" s="59">
        <v>0.66700000000000004</v>
      </c>
      <c r="Q18" s="60">
        <v>2288</v>
      </c>
      <c r="R18" s="171">
        <v>0.57099999999999995</v>
      </c>
    </row>
    <row r="19" spans="1:18">
      <c r="A19" s="230" t="str">
        <f t="shared" si="0"/>
        <v>14</v>
      </c>
      <c r="B19" s="4" t="s">
        <v>33</v>
      </c>
      <c r="C19" s="4" t="s">
        <v>33</v>
      </c>
      <c r="D19" s="52">
        <v>3833</v>
      </c>
      <c r="E19" s="52">
        <v>2347</v>
      </c>
      <c r="F19" s="53">
        <v>0.61199999999999999</v>
      </c>
      <c r="G19" s="54">
        <v>2078</v>
      </c>
      <c r="H19" s="53">
        <v>0.54200000000000004</v>
      </c>
      <c r="I19" s="55">
        <v>1825</v>
      </c>
      <c r="J19" s="55">
        <v>1170</v>
      </c>
      <c r="K19" s="56">
        <v>0.64100000000000001</v>
      </c>
      <c r="L19" s="57">
        <v>1037</v>
      </c>
      <c r="M19" s="56">
        <v>0.56799999999999995</v>
      </c>
      <c r="N19" s="58">
        <v>2004</v>
      </c>
      <c r="O19" s="58">
        <v>1176</v>
      </c>
      <c r="P19" s="59">
        <v>0.58699999999999997</v>
      </c>
      <c r="Q19" s="60">
        <v>1040</v>
      </c>
      <c r="R19" s="171">
        <v>0.51900000000000002</v>
      </c>
    </row>
    <row r="20" spans="1:18">
      <c r="A20" s="230" t="str">
        <f t="shared" si="0"/>
        <v>14</v>
      </c>
      <c r="B20" s="4" t="s">
        <v>34</v>
      </c>
      <c r="C20" s="4" t="s">
        <v>34</v>
      </c>
      <c r="D20" s="52">
        <v>3926</v>
      </c>
      <c r="E20" s="52">
        <v>2878</v>
      </c>
      <c r="F20" s="53">
        <v>0.73299999999999998</v>
      </c>
      <c r="G20" s="54">
        <v>2518</v>
      </c>
      <c r="H20" s="53">
        <v>0.64100000000000001</v>
      </c>
      <c r="I20" s="55">
        <v>1973</v>
      </c>
      <c r="J20" s="55">
        <v>1488</v>
      </c>
      <c r="K20" s="56">
        <v>0.754</v>
      </c>
      <c r="L20" s="57">
        <v>1297</v>
      </c>
      <c r="M20" s="56">
        <v>0.65700000000000003</v>
      </c>
      <c r="N20" s="58">
        <v>1949</v>
      </c>
      <c r="O20" s="58">
        <v>1388</v>
      </c>
      <c r="P20" s="59">
        <v>0.71199999999999997</v>
      </c>
      <c r="Q20" s="60">
        <v>1219</v>
      </c>
      <c r="R20" s="171">
        <v>0.625</v>
      </c>
    </row>
    <row r="21" spans="1:18">
      <c r="A21" s="230" t="str">
        <f t="shared" si="0"/>
        <v>14</v>
      </c>
      <c r="B21" s="4" t="s">
        <v>35</v>
      </c>
      <c r="C21" s="4" t="s">
        <v>36</v>
      </c>
      <c r="D21" s="52">
        <v>3349</v>
      </c>
      <c r="E21" s="52">
        <v>2345</v>
      </c>
      <c r="F21" s="53">
        <v>0.7</v>
      </c>
      <c r="G21" s="54">
        <v>2060</v>
      </c>
      <c r="H21" s="53">
        <v>0.61499999999999999</v>
      </c>
      <c r="I21" s="55">
        <v>1632</v>
      </c>
      <c r="J21" s="55">
        <v>1138</v>
      </c>
      <c r="K21" s="56">
        <v>0.69699999999999995</v>
      </c>
      <c r="L21" s="57">
        <v>1008</v>
      </c>
      <c r="M21" s="56">
        <v>0.61799999999999999</v>
      </c>
      <c r="N21" s="58">
        <v>1709</v>
      </c>
      <c r="O21" s="58">
        <v>1202</v>
      </c>
      <c r="P21" s="59">
        <v>0.70299999999999996</v>
      </c>
      <c r="Q21" s="60">
        <v>1048</v>
      </c>
      <c r="R21" s="171">
        <v>0.61299999999999999</v>
      </c>
    </row>
    <row r="22" spans="1:18">
      <c r="A22" s="230" t="str">
        <f t="shared" si="0"/>
        <v>14</v>
      </c>
      <c r="B22" t="s">
        <v>37</v>
      </c>
      <c r="C22" t="s">
        <v>32</v>
      </c>
      <c r="D22" s="77">
        <v>1786</v>
      </c>
      <c r="E22" s="77" t="s">
        <v>14</v>
      </c>
      <c r="F22" s="78" t="s">
        <v>14</v>
      </c>
      <c r="G22" s="79">
        <v>1071</v>
      </c>
      <c r="H22" s="78">
        <v>0.6</v>
      </c>
      <c r="I22" s="50">
        <v>858</v>
      </c>
      <c r="J22" s="50" t="s">
        <v>14</v>
      </c>
      <c r="K22" s="80" t="s">
        <v>14</v>
      </c>
      <c r="L22" s="51">
        <v>522</v>
      </c>
      <c r="M22" s="80">
        <v>0.60799999999999998</v>
      </c>
      <c r="N22" s="46">
        <v>926</v>
      </c>
      <c r="O22" s="46" t="s">
        <v>14</v>
      </c>
      <c r="P22" s="81" t="s">
        <v>14</v>
      </c>
      <c r="Q22" s="45">
        <v>549</v>
      </c>
      <c r="R22" s="172">
        <v>0.59299999999999997</v>
      </c>
    </row>
    <row r="23" spans="1:18">
      <c r="A23" s="230" t="str">
        <f t="shared" si="0"/>
        <v>14</v>
      </c>
      <c r="B23" t="s">
        <v>38</v>
      </c>
      <c r="C23" t="s">
        <v>33</v>
      </c>
      <c r="D23" s="77">
        <v>993</v>
      </c>
      <c r="E23" s="77" t="s">
        <v>14</v>
      </c>
      <c r="F23" s="78" t="s">
        <v>14</v>
      </c>
      <c r="G23" s="79">
        <v>528</v>
      </c>
      <c r="H23" s="78">
        <v>0.53200000000000003</v>
      </c>
      <c r="I23" s="50">
        <v>491</v>
      </c>
      <c r="J23" s="50" t="s">
        <v>14</v>
      </c>
      <c r="K23" s="80" t="s">
        <v>14</v>
      </c>
      <c r="L23" s="51">
        <v>253</v>
      </c>
      <c r="M23" s="80">
        <v>0.51500000000000001</v>
      </c>
      <c r="N23" s="46">
        <v>501</v>
      </c>
      <c r="O23" s="46" t="s">
        <v>14</v>
      </c>
      <c r="P23" s="81" t="s">
        <v>14</v>
      </c>
      <c r="Q23" s="45">
        <v>274</v>
      </c>
      <c r="R23" s="172">
        <v>0.54700000000000004</v>
      </c>
    </row>
    <row r="24" spans="1:18">
      <c r="A24" s="230" t="str">
        <f t="shared" si="0"/>
        <v>14</v>
      </c>
      <c r="B24" t="s">
        <v>39</v>
      </c>
      <c r="C24" t="s">
        <v>34</v>
      </c>
      <c r="D24" s="77">
        <v>1892</v>
      </c>
      <c r="E24" s="77" t="s">
        <v>14</v>
      </c>
      <c r="F24" s="78" t="s">
        <v>14</v>
      </c>
      <c r="G24" s="79">
        <v>1270</v>
      </c>
      <c r="H24" s="78">
        <v>0.67100000000000004</v>
      </c>
      <c r="I24" s="50">
        <v>989</v>
      </c>
      <c r="J24" s="50" t="s">
        <v>14</v>
      </c>
      <c r="K24" s="80" t="s">
        <v>14</v>
      </c>
      <c r="L24" s="51">
        <v>676</v>
      </c>
      <c r="M24" s="80">
        <v>0.68400000000000005</v>
      </c>
      <c r="N24" s="46">
        <v>900</v>
      </c>
      <c r="O24" s="46" t="s">
        <v>14</v>
      </c>
      <c r="P24" s="81" t="s">
        <v>14</v>
      </c>
      <c r="Q24" s="45">
        <v>593</v>
      </c>
      <c r="R24" s="172">
        <v>0.65900000000000003</v>
      </c>
    </row>
    <row r="25" spans="1:18">
      <c r="A25" s="230" t="str">
        <f t="shared" si="0"/>
        <v>14</v>
      </c>
      <c r="B25" t="s">
        <v>40</v>
      </c>
      <c r="C25" t="s">
        <v>36</v>
      </c>
      <c r="D25" s="77">
        <v>972</v>
      </c>
      <c r="E25" s="77" t="s">
        <v>14</v>
      </c>
      <c r="F25" s="78" t="s">
        <v>14</v>
      </c>
      <c r="G25" s="79">
        <v>645</v>
      </c>
      <c r="H25" s="78">
        <v>0.66400000000000003</v>
      </c>
      <c r="I25" s="50">
        <v>475</v>
      </c>
      <c r="J25" s="50" t="s">
        <v>14</v>
      </c>
      <c r="K25" s="80" t="s">
        <v>14</v>
      </c>
      <c r="L25" s="51">
        <v>318</v>
      </c>
      <c r="M25" s="80">
        <v>0.66900000000000004</v>
      </c>
      <c r="N25" s="46">
        <v>492</v>
      </c>
      <c r="O25" s="46" t="s">
        <v>14</v>
      </c>
      <c r="P25" s="81" t="s">
        <v>14</v>
      </c>
      <c r="Q25" s="45">
        <v>323</v>
      </c>
      <c r="R25" s="172">
        <v>0.65700000000000003</v>
      </c>
    </row>
    <row r="26" spans="1:18">
      <c r="A26" s="230" t="str">
        <f t="shared" si="0"/>
        <v>14</v>
      </c>
      <c r="B26" t="s">
        <v>41</v>
      </c>
      <c r="C26" t="s">
        <v>32</v>
      </c>
      <c r="D26" s="77">
        <v>2766</v>
      </c>
      <c r="E26" s="77" t="s">
        <v>14</v>
      </c>
      <c r="F26" s="78" t="s">
        <v>14</v>
      </c>
      <c r="G26" s="79">
        <v>1537</v>
      </c>
      <c r="H26" s="78">
        <v>0.55600000000000005</v>
      </c>
      <c r="I26" s="50">
        <v>1356</v>
      </c>
      <c r="J26" s="50" t="s">
        <v>14</v>
      </c>
      <c r="K26" s="80" t="s">
        <v>14</v>
      </c>
      <c r="L26" s="51">
        <v>754</v>
      </c>
      <c r="M26" s="80">
        <v>0.55600000000000005</v>
      </c>
      <c r="N26" s="46">
        <v>1405</v>
      </c>
      <c r="O26" s="46" t="s">
        <v>14</v>
      </c>
      <c r="P26" s="81" t="s">
        <v>14</v>
      </c>
      <c r="Q26" s="45">
        <v>781</v>
      </c>
      <c r="R26" s="172">
        <v>0.55600000000000005</v>
      </c>
    </row>
    <row r="27" spans="1:18">
      <c r="A27" s="230" t="str">
        <f t="shared" si="0"/>
        <v>14</v>
      </c>
      <c r="B27" t="s">
        <v>42</v>
      </c>
      <c r="C27" t="s">
        <v>36</v>
      </c>
      <c r="D27" s="77">
        <v>670</v>
      </c>
      <c r="E27" s="77" t="s">
        <v>14</v>
      </c>
      <c r="F27" s="78" t="s">
        <v>14</v>
      </c>
      <c r="G27" s="79">
        <v>402</v>
      </c>
      <c r="H27" s="78">
        <v>0.6</v>
      </c>
      <c r="I27" s="50">
        <v>330</v>
      </c>
      <c r="J27" s="50" t="s">
        <v>14</v>
      </c>
      <c r="K27" s="80" t="s">
        <v>14</v>
      </c>
      <c r="L27" s="51">
        <v>193</v>
      </c>
      <c r="M27" s="80">
        <v>0.58499999999999996</v>
      </c>
      <c r="N27" s="46">
        <v>338</v>
      </c>
      <c r="O27" s="46" t="s">
        <v>14</v>
      </c>
      <c r="P27" s="81" t="s">
        <v>14</v>
      </c>
      <c r="Q27" s="45">
        <v>209</v>
      </c>
      <c r="R27" s="172">
        <v>0.61799999999999999</v>
      </c>
    </row>
    <row r="28" spans="1:18">
      <c r="A28" s="230" t="str">
        <f t="shared" si="0"/>
        <v>14</v>
      </c>
      <c r="B28" t="s">
        <v>43</v>
      </c>
      <c r="C28" t="s">
        <v>36</v>
      </c>
      <c r="D28" s="77">
        <v>584</v>
      </c>
      <c r="E28" s="77" t="s">
        <v>14</v>
      </c>
      <c r="F28" s="78" t="s">
        <v>14</v>
      </c>
      <c r="G28" s="79">
        <v>363</v>
      </c>
      <c r="H28" s="78">
        <v>0.622</v>
      </c>
      <c r="I28" s="50">
        <v>275</v>
      </c>
      <c r="J28" s="50" t="s">
        <v>14</v>
      </c>
      <c r="K28" s="80" t="s">
        <v>14</v>
      </c>
      <c r="L28" s="51">
        <v>170</v>
      </c>
      <c r="M28" s="80">
        <v>0.61799999999999999</v>
      </c>
      <c r="N28" s="46">
        <v>309</v>
      </c>
      <c r="O28" s="46" t="s">
        <v>14</v>
      </c>
      <c r="P28" s="81" t="s">
        <v>14</v>
      </c>
      <c r="Q28" s="45">
        <v>193</v>
      </c>
      <c r="R28" s="172">
        <v>0.625</v>
      </c>
    </row>
    <row r="29" spans="1:18">
      <c r="A29" s="230" t="str">
        <f t="shared" si="0"/>
        <v>14</v>
      </c>
      <c r="B29" t="s">
        <v>44</v>
      </c>
      <c r="C29" t="s">
        <v>33</v>
      </c>
      <c r="D29" s="77">
        <v>448</v>
      </c>
      <c r="E29" s="77" t="s">
        <v>14</v>
      </c>
      <c r="F29" s="78" t="s">
        <v>14</v>
      </c>
      <c r="G29" s="79">
        <v>248</v>
      </c>
      <c r="H29" s="78">
        <v>0.55400000000000005</v>
      </c>
      <c r="I29" s="50">
        <v>221</v>
      </c>
      <c r="J29" s="50" t="s">
        <v>14</v>
      </c>
      <c r="K29" s="80" t="s">
        <v>14</v>
      </c>
      <c r="L29" s="51">
        <v>138</v>
      </c>
      <c r="M29" s="80">
        <v>0.624</v>
      </c>
      <c r="N29" s="46">
        <v>227</v>
      </c>
      <c r="O29" s="46" t="s">
        <v>14</v>
      </c>
      <c r="P29" s="81" t="s">
        <v>14</v>
      </c>
      <c r="Q29" s="45">
        <v>110</v>
      </c>
      <c r="R29" s="172">
        <v>0.48499999999999999</v>
      </c>
    </row>
    <row r="30" spans="1:18">
      <c r="A30" s="230" t="str">
        <f t="shared" si="0"/>
        <v>14</v>
      </c>
      <c r="B30" t="s">
        <v>45</v>
      </c>
      <c r="C30" t="s">
        <v>36</v>
      </c>
      <c r="D30" s="77">
        <v>705</v>
      </c>
      <c r="E30" s="77" t="s">
        <v>14</v>
      </c>
      <c r="F30" s="78" t="s">
        <v>14</v>
      </c>
      <c r="G30" s="79">
        <v>418</v>
      </c>
      <c r="H30" s="78">
        <v>0.59299999999999997</v>
      </c>
      <c r="I30" s="50">
        <v>348</v>
      </c>
      <c r="J30" s="50" t="s">
        <v>14</v>
      </c>
      <c r="K30" s="80" t="s">
        <v>14</v>
      </c>
      <c r="L30" s="51">
        <v>217</v>
      </c>
      <c r="M30" s="80">
        <v>0.624</v>
      </c>
      <c r="N30" s="46">
        <v>357</v>
      </c>
      <c r="O30" s="46" t="s">
        <v>14</v>
      </c>
      <c r="P30" s="81" t="s">
        <v>14</v>
      </c>
      <c r="Q30" s="45">
        <v>201</v>
      </c>
      <c r="R30" s="172">
        <v>0.56299999999999994</v>
      </c>
    </row>
    <row r="31" spans="1:18">
      <c r="A31" s="230" t="str">
        <f t="shared" si="0"/>
        <v>14</v>
      </c>
      <c r="B31" t="s">
        <v>46</v>
      </c>
      <c r="C31" t="s">
        <v>34</v>
      </c>
      <c r="D31" s="77">
        <v>553</v>
      </c>
      <c r="E31" s="77" t="s">
        <v>14</v>
      </c>
      <c r="F31" s="78" t="s">
        <v>14</v>
      </c>
      <c r="G31" s="79">
        <v>323</v>
      </c>
      <c r="H31" s="78">
        <v>0.58399999999999996</v>
      </c>
      <c r="I31" s="50">
        <v>262</v>
      </c>
      <c r="J31" s="50" t="s">
        <v>14</v>
      </c>
      <c r="K31" s="80" t="s">
        <v>14</v>
      </c>
      <c r="L31" s="51">
        <v>163</v>
      </c>
      <c r="M31" s="80">
        <v>0.622</v>
      </c>
      <c r="N31" s="46">
        <v>291</v>
      </c>
      <c r="O31" s="46" t="s">
        <v>14</v>
      </c>
      <c r="P31" s="81" t="s">
        <v>14</v>
      </c>
      <c r="Q31" s="45">
        <v>160</v>
      </c>
      <c r="R31" s="172">
        <v>0.55000000000000004</v>
      </c>
    </row>
    <row r="32" spans="1:18">
      <c r="A32" s="230" t="str">
        <f t="shared" si="0"/>
        <v>14</v>
      </c>
      <c r="B32" t="s">
        <v>47</v>
      </c>
      <c r="C32" t="s">
        <v>32</v>
      </c>
      <c r="D32" s="77">
        <v>745</v>
      </c>
      <c r="E32" s="77" t="s">
        <v>14</v>
      </c>
      <c r="F32" s="78" t="s">
        <v>14</v>
      </c>
      <c r="G32" s="79">
        <v>329</v>
      </c>
      <c r="H32" s="78">
        <v>0.442</v>
      </c>
      <c r="I32" s="50">
        <v>377</v>
      </c>
      <c r="J32" s="50" t="s">
        <v>14</v>
      </c>
      <c r="K32" s="80" t="s">
        <v>14</v>
      </c>
      <c r="L32" s="51">
        <v>179</v>
      </c>
      <c r="M32" s="80">
        <v>0.47499999999999998</v>
      </c>
      <c r="N32" s="46">
        <v>367</v>
      </c>
      <c r="O32" s="46" t="s">
        <v>14</v>
      </c>
      <c r="P32" s="81" t="s">
        <v>14</v>
      </c>
      <c r="Q32" s="45">
        <v>150</v>
      </c>
      <c r="R32" s="172">
        <v>0.40899999999999997</v>
      </c>
    </row>
    <row r="33" spans="1:18">
      <c r="A33" s="230" t="str">
        <f t="shared" si="0"/>
        <v>14</v>
      </c>
      <c r="B33" t="s">
        <v>48</v>
      </c>
      <c r="C33" t="s">
        <v>34</v>
      </c>
      <c r="D33" s="77">
        <v>234</v>
      </c>
      <c r="E33" s="77" t="s">
        <v>14</v>
      </c>
      <c r="F33" s="78" t="s">
        <v>14</v>
      </c>
      <c r="G33" s="79">
        <v>139</v>
      </c>
      <c r="H33" s="78">
        <v>0.59399999999999997</v>
      </c>
      <c r="I33" s="50">
        <v>110</v>
      </c>
      <c r="J33" s="50" t="s">
        <v>14</v>
      </c>
      <c r="K33" s="80" t="s">
        <v>14</v>
      </c>
      <c r="L33" s="51">
        <v>66</v>
      </c>
      <c r="M33" s="80">
        <v>0.6</v>
      </c>
      <c r="N33" s="46">
        <v>124</v>
      </c>
      <c r="O33" s="46" t="s">
        <v>14</v>
      </c>
      <c r="P33" s="81" t="s">
        <v>14</v>
      </c>
      <c r="Q33" s="45">
        <v>73</v>
      </c>
      <c r="R33" s="172">
        <v>0.58899999999999997</v>
      </c>
    </row>
    <row r="34" spans="1:18">
      <c r="A34" s="230" t="str">
        <f t="shared" si="0"/>
        <v>14</v>
      </c>
      <c r="B34" t="s">
        <v>49</v>
      </c>
      <c r="C34" t="s">
        <v>34</v>
      </c>
      <c r="D34" s="77">
        <v>1151</v>
      </c>
      <c r="E34" s="77" t="s">
        <v>14</v>
      </c>
      <c r="F34" s="78" t="s">
        <v>14</v>
      </c>
      <c r="G34" s="79">
        <v>726</v>
      </c>
      <c r="H34" s="78">
        <v>0.63100000000000001</v>
      </c>
      <c r="I34" s="50">
        <v>570</v>
      </c>
      <c r="J34" s="50" t="s">
        <v>14</v>
      </c>
      <c r="K34" s="80" t="s">
        <v>14</v>
      </c>
      <c r="L34" s="51">
        <v>366</v>
      </c>
      <c r="M34" s="80">
        <v>0.64200000000000002</v>
      </c>
      <c r="N34" s="46">
        <v>580</v>
      </c>
      <c r="O34" s="46" t="s">
        <v>14</v>
      </c>
      <c r="P34" s="81" t="s">
        <v>14</v>
      </c>
      <c r="Q34" s="45">
        <v>359</v>
      </c>
      <c r="R34" s="172">
        <v>0.61899999999999999</v>
      </c>
    </row>
    <row r="35" spans="1:18">
      <c r="A35" s="230" t="str">
        <f t="shared" si="0"/>
        <v>14</v>
      </c>
      <c r="B35" t="s">
        <v>50</v>
      </c>
      <c r="C35" t="s">
        <v>33</v>
      </c>
      <c r="D35" s="77">
        <v>175</v>
      </c>
      <c r="E35" s="77" t="s">
        <v>14</v>
      </c>
      <c r="F35" s="78" t="s">
        <v>14</v>
      </c>
      <c r="G35" s="79">
        <v>90</v>
      </c>
      <c r="H35" s="78">
        <v>0.51400000000000001</v>
      </c>
      <c r="I35" s="50">
        <v>85</v>
      </c>
      <c r="J35" s="50" t="s">
        <v>14</v>
      </c>
      <c r="K35" s="80" t="s">
        <v>14</v>
      </c>
      <c r="L35" s="51">
        <v>51</v>
      </c>
      <c r="M35" s="80">
        <v>0.6</v>
      </c>
      <c r="N35" s="46">
        <v>90</v>
      </c>
      <c r="O35" s="46" t="s">
        <v>14</v>
      </c>
      <c r="P35" s="81" t="s">
        <v>14</v>
      </c>
      <c r="Q35" s="45">
        <v>39</v>
      </c>
      <c r="R35" s="172">
        <v>0.433</v>
      </c>
    </row>
    <row r="36" spans="1:18">
      <c r="A36" s="230" t="str">
        <f t="shared" si="0"/>
        <v>14</v>
      </c>
      <c r="B36" t="s">
        <v>51</v>
      </c>
      <c r="C36" t="s">
        <v>33</v>
      </c>
      <c r="D36" s="77">
        <v>458</v>
      </c>
      <c r="E36" s="77" t="s">
        <v>14</v>
      </c>
      <c r="F36" s="78" t="s">
        <v>14</v>
      </c>
      <c r="G36" s="79">
        <v>251</v>
      </c>
      <c r="H36" s="78">
        <v>0.54800000000000004</v>
      </c>
      <c r="I36" s="50">
        <v>222</v>
      </c>
      <c r="J36" s="50" t="s">
        <v>14</v>
      </c>
      <c r="K36" s="80" t="s">
        <v>14</v>
      </c>
      <c r="L36" s="51">
        <v>119</v>
      </c>
      <c r="M36" s="80">
        <v>0.53600000000000003</v>
      </c>
      <c r="N36" s="46">
        <v>236</v>
      </c>
      <c r="O36" s="46" t="s">
        <v>14</v>
      </c>
      <c r="P36" s="81" t="s">
        <v>14</v>
      </c>
      <c r="Q36" s="45">
        <v>132</v>
      </c>
      <c r="R36" s="172">
        <v>0.55900000000000005</v>
      </c>
    </row>
    <row r="37" spans="1:18">
      <c r="A37" s="230" t="str">
        <f t="shared" si="0"/>
        <v>14</v>
      </c>
      <c r="B37" t="s">
        <v>52</v>
      </c>
      <c r="C37" t="s">
        <v>33</v>
      </c>
      <c r="D37" s="77">
        <v>1759</v>
      </c>
      <c r="E37" s="77" t="s">
        <v>14</v>
      </c>
      <c r="F37" s="78" t="s">
        <v>14</v>
      </c>
      <c r="G37" s="79">
        <v>961</v>
      </c>
      <c r="H37" s="78">
        <v>0.54600000000000004</v>
      </c>
      <c r="I37" s="50">
        <v>806</v>
      </c>
      <c r="J37" s="50" t="s">
        <v>14</v>
      </c>
      <c r="K37" s="80" t="s">
        <v>14</v>
      </c>
      <c r="L37" s="51">
        <v>476</v>
      </c>
      <c r="M37" s="80">
        <v>0.59099999999999997</v>
      </c>
      <c r="N37" s="46">
        <v>950</v>
      </c>
      <c r="O37" s="46" t="s">
        <v>14</v>
      </c>
      <c r="P37" s="81" t="s">
        <v>14</v>
      </c>
      <c r="Q37" s="45">
        <v>485</v>
      </c>
      <c r="R37" s="172">
        <v>0.51100000000000001</v>
      </c>
    </row>
    <row r="38" spans="1:18">
      <c r="A38" s="230" t="str">
        <f t="shared" si="0"/>
        <v>14</v>
      </c>
      <c r="B38" t="s">
        <v>53</v>
      </c>
      <c r="C38" t="s">
        <v>36</v>
      </c>
      <c r="D38" s="77">
        <v>164</v>
      </c>
      <c r="E38" s="77" t="s">
        <v>14</v>
      </c>
      <c r="F38" s="78" t="s">
        <v>14</v>
      </c>
      <c r="G38" s="79">
        <v>108</v>
      </c>
      <c r="H38" s="78">
        <v>0.65900000000000003</v>
      </c>
      <c r="I38" s="50">
        <v>76</v>
      </c>
      <c r="J38" s="50" t="s">
        <v>14</v>
      </c>
      <c r="K38" s="80" t="s">
        <v>14</v>
      </c>
      <c r="L38" s="51">
        <v>49</v>
      </c>
      <c r="M38" s="80">
        <v>0.64500000000000002</v>
      </c>
      <c r="N38" s="46">
        <v>87</v>
      </c>
      <c r="O38" s="46" t="s">
        <v>14</v>
      </c>
      <c r="P38" s="81" t="s">
        <v>14</v>
      </c>
      <c r="Q38" s="45">
        <v>59</v>
      </c>
      <c r="R38" s="172">
        <v>0.67800000000000005</v>
      </c>
    </row>
    <row r="39" spans="1:18">
      <c r="A39" s="230" t="str">
        <f t="shared" si="0"/>
        <v>14</v>
      </c>
      <c r="B39" t="s">
        <v>54</v>
      </c>
      <c r="C39" t="s">
        <v>32</v>
      </c>
      <c r="D39" s="77">
        <v>2498</v>
      </c>
      <c r="E39" s="77" t="s">
        <v>14</v>
      </c>
      <c r="F39" s="78" t="s">
        <v>14</v>
      </c>
      <c r="G39" s="79">
        <v>1527</v>
      </c>
      <c r="H39" s="78">
        <v>0.61099999999999999</v>
      </c>
      <c r="I39" s="50">
        <v>1186</v>
      </c>
      <c r="J39" s="50" t="s">
        <v>14</v>
      </c>
      <c r="K39" s="80" t="s">
        <v>14</v>
      </c>
      <c r="L39" s="51">
        <v>719</v>
      </c>
      <c r="M39" s="80">
        <v>0.60599999999999998</v>
      </c>
      <c r="N39" s="46">
        <v>1310</v>
      </c>
      <c r="O39" s="46" t="s">
        <v>14</v>
      </c>
      <c r="P39" s="81" t="s">
        <v>14</v>
      </c>
      <c r="Q39" s="45">
        <v>808</v>
      </c>
      <c r="R39" s="172">
        <v>0.61699999999999999</v>
      </c>
    </row>
    <row r="40" spans="1:18">
      <c r="A40" s="230" t="str">
        <f t="shared" si="0"/>
        <v>14</v>
      </c>
      <c r="B40" t="s">
        <v>55</v>
      </c>
      <c r="C40" t="s">
        <v>34</v>
      </c>
      <c r="D40" s="77">
        <v>96</v>
      </c>
      <c r="E40" s="77" t="s">
        <v>14</v>
      </c>
      <c r="F40" s="78" t="s">
        <v>14</v>
      </c>
      <c r="G40" s="79">
        <v>60</v>
      </c>
      <c r="H40" s="78">
        <v>0.625</v>
      </c>
      <c r="I40" s="50">
        <v>42</v>
      </c>
      <c r="J40" s="50" t="s">
        <v>14</v>
      </c>
      <c r="K40" s="80" t="s">
        <v>14</v>
      </c>
      <c r="L40" s="51">
        <v>26</v>
      </c>
      <c r="M40" s="80">
        <v>0.61899999999999999</v>
      </c>
      <c r="N40" s="46">
        <v>54</v>
      </c>
      <c r="O40" s="46" t="s">
        <v>14</v>
      </c>
      <c r="P40" s="81" t="s">
        <v>14</v>
      </c>
      <c r="Q40" s="45">
        <v>34</v>
      </c>
      <c r="R40" s="172">
        <v>0.63</v>
      </c>
    </row>
    <row r="41" spans="1:18" ht="15.75" thickBot="1">
      <c r="A41" s="231" t="str">
        <f t="shared" si="0"/>
        <v>14</v>
      </c>
      <c r="B41" s="3" t="s">
        <v>56</v>
      </c>
      <c r="C41" s="3" t="s">
        <v>36</v>
      </c>
      <c r="D41" s="94">
        <v>254</v>
      </c>
      <c r="E41" s="94" t="s">
        <v>14</v>
      </c>
      <c r="F41" s="95" t="s">
        <v>14</v>
      </c>
      <c r="G41" s="96">
        <v>124</v>
      </c>
      <c r="H41" s="95">
        <v>0.48799999999999999</v>
      </c>
      <c r="I41" s="97">
        <v>128</v>
      </c>
      <c r="J41" s="97" t="s">
        <v>14</v>
      </c>
      <c r="K41" s="98" t="s">
        <v>14</v>
      </c>
      <c r="L41" s="99">
        <v>61</v>
      </c>
      <c r="M41" s="98">
        <v>0.47699999999999998</v>
      </c>
      <c r="N41" s="100">
        <v>126</v>
      </c>
      <c r="O41" s="100" t="s">
        <v>14</v>
      </c>
      <c r="P41" s="101" t="s">
        <v>14</v>
      </c>
      <c r="Q41" s="47">
        <v>63</v>
      </c>
      <c r="R41" s="173">
        <v>0.5</v>
      </c>
    </row>
    <row r="42" spans="1:18">
      <c r="A42" s="229" t="s">
        <v>57</v>
      </c>
      <c r="B42" s="5" t="s">
        <v>31</v>
      </c>
      <c r="C42" s="4" t="s">
        <v>31</v>
      </c>
      <c r="D42" s="117">
        <v>19907</v>
      </c>
      <c r="E42" s="117">
        <v>13510</v>
      </c>
      <c r="F42" s="118">
        <v>0.67900000000000005</v>
      </c>
      <c r="G42" s="119">
        <v>11010</v>
      </c>
      <c r="H42" s="118">
        <v>0.55300000000000005</v>
      </c>
      <c r="I42" s="120">
        <v>9644</v>
      </c>
      <c r="J42" s="120">
        <v>6582</v>
      </c>
      <c r="K42" s="121">
        <v>0.68200000000000005</v>
      </c>
      <c r="L42" s="122">
        <v>5422</v>
      </c>
      <c r="M42" s="121">
        <v>0.56200000000000006</v>
      </c>
      <c r="N42" s="123">
        <v>10226</v>
      </c>
      <c r="O42" s="123">
        <v>6912</v>
      </c>
      <c r="P42" s="124">
        <v>0.67600000000000005</v>
      </c>
      <c r="Q42" s="125">
        <v>5576</v>
      </c>
      <c r="R42" s="174">
        <v>0.54500000000000004</v>
      </c>
    </row>
    <row r="43" spans="1:18">
      <c r="A43" s="230" t="str">
        <f>A42</f>
        <v>17</v>
      </c>
      <c r="B43" s="4" t="s">
        <v>32</v>
      </c>
      <c r="C43" s="4" t="s">
        <v>32</v>
      </c>
      <c r="D43" s="52">
        <v>8075</v>
      </c>
      <c r="E43" s="52">
        <v>5248</v>
      </c>
      <c r="F43" s="53">
        <v>0.65</v>
      </c>
      <c r="G43" s="54">
        <v>3861</v>
      </c>
      <c r="H43" s="53">
        <v>0.47799999999999998</v>
      </c>
      <c r="I43" s="55">
        <v>3931</v>
      </c>
      <c r="J43" s="55">
        <v>2573</v>
      </c>
      <c r="K43" s="56">
        <v>0.65500000000000003</v>
      </c>
      <c r="L43" s="57">
        <v>1947</v>
      </c>
      <c r="M43" s="56">
        <v>0.495</v>
      </c>
      <c r="N43" s="58">
        <v>4131</v>
      </c>
      <c r="O43" s="58">
        <v>2673</v>
      </c>
      <c r="P43" s="59">
        <v>0.64700000000000002</v>
      </c>
      <c r="Q43" s="60">
        <v>1913</v>
      </c>
      <c r="R43" s="171">
        <v>0.46300000000000002</v>
      </c>
    </row>
    <row r="44" spans="1:18">
      <c r="A44" s="230" t="str">
        <f>A43</f>
        <v>17</v>
      </c>
      <c r="B44" s="4" t="s">
        <v>33</v>
      </c>
      <c r="C44" s="4" t="s">
        <v>33</v>
      </c>
      <c r="D44" s="52">
        <v>4039</v>
      </c>
      <c r="E44" s="52">
        <v>2648</v>
      </c>
      <c r="F44" s="53">
        <v>0.65600000000000003</v>
      </c>
      <c r="G44" s="54">
        <v>2133</v>
      </c>
      <c r="H44" s="53">
        <v>0.52800000000000002</v>
      </c>
      <c r="I44" s="55">
        <v>1961</v>
      </c>
      <c r="J44" s="55">
        <v>1322</v>
      </c>
      <c r="K44" s="56">
        <v>0.67400000000000004</v>
      </c>
      <c r="L44" s="57">
        <v>1065</v>
      </c>
      <c r="M44" s="56">
        <v>0.54300000000000004</v>
      </c>
      <c r="N44" s="58">
        <v>2073</v>
      </c>
      <c r="O44" s="58">
        <v>1323</v>
      </c>
      <c r="P44" s="59">
        <v>0.63800000000000001</v>
      </c>
      <c r="Q44" s="60">
        <v>1066</v>
      </c>
      <c r="R44" s="171">
        <v>0.51400000000000001</v>
      </c>
    </row>
    <row r="45" spans="1:18">
      <c r="A45" s="230" t="str">
        <f>A44</f>
        <v>17</v>
      </c>
      <c r="B45" s="4" t="s">
        <v>34</v>
      </c>
      <c r="C45" s="4" t="s">
        <v>34</v>
      </c>
      <c r="D45" s="52">
        <v>4152</v>
      </c>
      <c r="E45" s="52">
        <v>3004</v>
      </c>
      <c r="F45" s="53">
        <v>0.72399999999999998</v>
      </c>
      <c r="G45" s="54">
        <v>2711</v>
      </c>
      <c r="H45" s="53">
        <v>0.65300000000000002</v>
      </c>
      <c r="I45" s="55">
        <v>1963</v>
      </c>
      <c r="J45" s="55">
        <v>1424</v>
      </c>
      <c r="K45" s="56">
        <v>0.72499999999999998</v>
      </c>
      <c r="L45" s="57">
        <v>1283</v>
      </c>
      <c r="M45" s="56">
        <v>0.65400000000000003</v>
      </c>
      <c r="N45" s="58">
        <v>2179</v>
      </c>
      <c r="O45" s="58">
        <v>1575</v>
      </c>
      <c r="P45" s="59">
        <v>0.72299999999999998</v>
      </c>
      <c r="Q45" s="60">
        <v>1423</v>
      </c>
      <c r="R45" s="171">
        <v>0.65300000000000002</v>
      </c>
    </row>
    <row r="46" spans="1:18">
      <c r="A46" s="230" t="str">
        <f>A45</f>
        <v>17</v>
      </c>
      <c r="B46" s="4" t="s">
        <v>35</v>
      </c>
      <c r="C46" s="4" t="s">
        <v>36</v>
      </c>
      <c r="D46" s="52">
        <v>3572</v>
      </c>
      <c r="E46" s="52">
        <v>2603</v>
      </c>
      <c r="F46" s="53">
        <v>0.72899999999999998</v>
      </c>
      <c r="G46" s="54">
        <v>2298</v>
      </c>
      <c r="H46" s="53">
        <v>0.64300000000000002</v>
      </c>
      <c r="I46" s="55">
        <v>1755</v>
      </c>
      <c r="J46" s="55">
        <v>1258</v>
      </c>
      <c r="K46" s="56">
        <v>0.71699999999999997</v>
      </c>
      <c r="L46" s="57">
        <v>1122</v>
      </c>
      <c r="M46" s="56">
        <v>0.63900000000000001</v>
      </c>
      <c r="N46" s="58">
        <v>1808</v>
      </c>
      <c r="O46" s="58">
        <v>1339</v>
      </c>
      <c r="P46" s="59">
        <v>0.74099999999999999</v>
      </c>
      <c r="Q46" s="60">
        <v>1172</v>
      </c>
      <c r="R46" s="171">
        <v>0.64800000000000002</v>
      </c>
    </row>
    <row r="47" spans="1:18">
      <c r="A47" s="230" t="str">
        <f t="shared" ref="A47:A66" si="1">A46</f>
        <v>17</v>
      </c>
      <c r="B47" t="s">
        <v>37</v>
      </c>
      <c r="C47" t="s">
        <v>32</v>
      </c>
      <c r="D47" s="77">
        <v>1834</v>
      </c>
      <c r="E47" s="77" t="s">
        <v>14</v>
      </c>
      <c r="F47" s="78" t="s">
        <v>14</v>
      </c>
      <c r="G47" s="79">
        <v>900</v>
      </c>
      <c r="H47" s="78">
        <v>0.49099999999999999</v>
      </c>
      <c r="I47" s="50">
        <v>909</v>
      </c>
      <c r="J47" s="50" t="s">
        <v>14</v>
      </c>
      <c r="K47" s="80" t="s">
        <v>14</v>
      </c>
      <c r="L47" s="51">
        <v>461</v>
      </c>
      <c r="M47" s="80">
        <v>0.50700000000000001</v>
      </c>
      <c r="N47" s="46">
        <v>924</v>
      </c>
      <c r="O47" s="46" t="s">
        <v>14</v>
      </c>
      <c r="P47" s="81" t="s">
        <v>14</v>
      </c>
      <c r="Q47" s="45">
        <v>439</v>
      </c>
      <c r="R47" s="172">
        <v>0.47499999999999998</v>
      </c>
    </row>
    <row r="48" spans="1:18">
      <c r="A48" s="230" t="str">
        <f t="shared" si="1"/>
        <v>17</v>
      </c>
      <c r="B48" t="s">
        <v>38</v>
      </c>
      <c r="C48" t="s">
        <v>33</v>
      </c>
      <c r="D48" s="77">
        <v>1058</v>
      </c>
      <c r="E48" s="77" t="s">
        <v>14</v>
      </c>
      <c r="F48" s="78" t="s">
        <v>14</v>
      </c>
      <c r="G48" s="79">
        <v>555</v>
      </c>
      <c r="H48" s="78">
        <v>0.52500000000000002</v>
      </c>
      <c r="I48" s="50">
        <v>495</v>
      </c>
      <c r="J48" s="50" t="s">
        <v>14</v>
      </c>
      <c r="K48" s="80" t="s">
        <v>14</v>
      </c>
      <c r="L48" s="51">
        <v>272</v>
      </c>
      <c r="M48" s="80">
        <v>0.54900000000000004</v>
      </c>
      <c r="N48" s="46">
        <v>561</v>
      </c>
      <c r="O48" s="46" t="s">
        <v>14</v>
      </c>
      <c r="P48" s="81" t="s">
        <v>14</v>
      </c>
      <c r="Q48" s="45">
        <v>282</v>
      </c>
      <c r="R48" s="172">
        <v>0.503</v>
      </c>
    </row>
    <row r="49" spans="1:18">
      <c r="A49" s="230" t="str">
        <f t="shared" si="1"/>
        <v>17</v>
      </c>
      <c r="B49" t="s">
        <v>39</v>
      </c>
      <c r="C49" t="s">
        <v>34</v>
      </c>
      <c r="D49" s="77">
        <v>2083</v>
      </c>
      <c r="E49" s="77" t="s">
        <v>14</v>
      </c>
      <c r="F49" s="78" t="s">
        <v>14</v>
      </c>
      <c r="G49" s="79">
        <v>1402</v>
      </c>
      <c r="H49" s="78">
        <v>0.67300000000000004</v>
      </c>
      <c r="I49" s="50">
        <v>988</v>
      </c>
      <c r="J49" s="50" t="s">
        <v>14</v>
      </c>
      <c r="K49" s="80" t="s">
        <v>14</v>
      </c>
      <c r="L49" s="51">
        <v>675</v>
      </c>
      <c r="M49" s="80">
        <v>0.68300000000000005</v>
      </c>
      <c r="N49" s="46">
        <v>1090</v>
      </c>
      <c r="O49" s="46" t="s">
        <v>14</v>
      </c>
      <c r="P49" s="81" t="s">
        <v>14</v>
      </c>
      <c r="Q49" s="45">
        <v>725</v>
      </c>
      <c r="R49" s="172">
        <v>0.66500000000000004</v>
      </c>
    </row>
    <row r="50" spans="1:18">
      <c r="A50" s="230" t="str">
        <f t="shared" si="1"/>
        <v>17</v>
      </c>
      <c r="B50" t="s">
        <v>40</v>
      </c>
      <c r="C50" t="s">
        <v>36</v>
      </c>
      <c r="D50" s="77">
        <v>1074</v>
      </c>
      <c r="E50" s="77" t="s">
        <v>14</v>
      </c>
      <c r="F50" s="78" t="s">
        <v>14</v>
      </c>
      <c r="G50" s="79">
        <v>693</v>
      </c>
      <c r="H50" s="78">
        <v>0.64500000000000002</v>
      </c>
      <c r="I50" s="50">
        <v>563</v>
      </c>
      <c r="J50" s="50" t="s">
        <v>14</v>
      </c>
      <c r="K50" s="80" t="s">
        <v>14</v>
      </c>
      <c r="L50" s="51">
        <v>356</v>
      </c>
      <c r="M50" s="80">
        <v>0.63200000000000001</v>
      </c>
      <c r="N50" s="46">
        <v>507</v>
      </c>
      <c r="O50" s="46" t="s">
        <v>14</v>
      </c>
      <c r="P50" s="81" t="s">
        <v>14</v>
      </c>
      <c r="Q50" s="45">
        <v>336</v>
      </c>
      <c r="R50" s="172">
        <v>0.66300000000000003</v>
      </c>
    </row>
    <row r="51" spans="1:18">
      <c r="A51" s="230" t="str">
        <f t="shared" si="1"/>
        <v>17</v>
      </c>
      <c r="B51" t="s">
        <v>41</v>
      </c>
      <c r="C51" t="s">
        <v>32</v>
      </c>
      <c r="D51" s="77">
        <v>2880</v>
      </c>
      <c r="E51" s="77" t="s">
        <v>14</v>
      </c>
      <c r="F51" s="78" t="s">
        <v>14</v>
      </c>
      <c r="G51" s="79">
        <v>1298</v>
      </c>
      <c r="H51" s="78">
        <v>0.45100000000000001</v>
      </c>
      <c r="I51" s="50">
        <v>1361</v>
      </c>
      <c r="J51" s="50" t="s">
        <v>14</v>
      </c>
      <c r="K51" s="80" t="s">
        <v>14</v>
      </c>
      <c r="L51" s="51">
        <v>642</v>
      </c>
      <c r="M51" s="80">
        <v>0.47199999999999998</v>
      </c>
      <c r="N51" s="46">
        <v>1511</v>
      </c>
      <c r="O51" s="46" t="s">
        <v>14</v>
      </c>
      <c r="P51" s="81" t="s">
        <v>14</v>
      </c>
      <c r="Q51" s="45">
        <v>655</v>
      </c>
      <c r="R51" s="172">
        <v>0.433</v>
      </c>
    </row>
    <row r="52" spans="1:18">
      <c r="A52" s="230" t="str">
        <f t="shared" si="1"/>
        <v>17</v>
      </c>
      <c r="B52" t="s">
        <v>42</v>
      </c>
      <c r="C52" t="s">
        <v>36</v>
      </c>
      <c r="D52" s="77">
        <v>695</v>
      </c>
      <c r="E52" s="77" t="s">
        <v>14</v>
      </c>
      <c r="F52" s="78" t="s">
        <v>14</v>
      </c>
      <c r="G52" s="79">
        <v>444</v>
      </c>
      <c r="H52" s="78">
        <v>0.63900000000000001</v>
      </c>
      <c r="I52" s="50">
        <v>359</v>
      </c>
      <c r="J52" s="50" t="s">
        <v>14</v>
      </c>
      <c r="K52" s="80" t="s">
        <v>14</v>
      </c>
      <c r="L52" s="51">
        <v>240</v>
      </c>
      <c r="M52" s="80">
        <v>0.66900000000000004</v>
      </c>
      <c r="N52" s="46">
        <v>336</v>
      </c>
      <c r="O52" s="46" t="s">
        <v>14</v>
      </c>
      <c r="P52" s="81" t="s">
        <v>14</v>
      </c>
      <c r="Q52" s="45">
        <v>204</v>
      </c>
      <c r="R52" s="172">
        <v>0.60699999999999998</v>
      </c>
    </row>
    <row r="53" spans="1:18">
      <c r="A53" s="230" t="str">
        <f t="shared" si="1"/>
        <v>17</v>
      </c>
      <c r="B53" t="s">
        <v>43</v>
      </c>
      <c r="C53" t="s">
        <v>36</v>
      </c>
      <c r="D53" s="77">
        <v>616</v>
      </c>
      <c r="E53" s="77" t="s">
        <v>14</v>
      </c>
      <c r="F53" s="78" t="s">
        <v>14</v>
      </c>
      <c r="G53" s="79">
        <v>382</v>
      </c>
      <c r="H53" s="78">
        <v>0.62</v>
      </c>
      <c r="I53" s="50">
        <v>273</v>
      </c>
      <c r="J53" s="50" t="s">
        <v>14</v>
      </c>
      <c r="K53" s="80" t="s">
        <v>14</v>
      </c>
      <c r="L53" s="51">
        <v>170</v>
      </c>
      <c r="M53" s="80">
        <v>0.623</v>
      </c>
      <c r="N53" s="46">
        <v>340</v>
      </c>
      <c r="O53" s="46" t="s">
        <v>14</v>
      </c>
      <c r="P53" s="81" t="s">
        <v>14</v>
      </c>
      <c r="Q53" s="45">
        <v>210</v>
      </c>
      <c r="R53" s="172">
        <v>0.61799999999999999</v>
      </c>
    </row>
    <row r="54" spans="1:18">
      <c r="A54" s="230" t="str">
        <f t="shared" si="1"/>
        <v>17</v>
      </c>
      <c r="B54" t="s">
        <v>44</v>
      </c>
      <c r="C54" t="s">
        <v>33</v>
      </c>
      <c r="D54" s="77">
        <v>497</v>
      </c>
      <c r="E54" s="77" t="s">
        <v>14</v>
      </c>
      <c r="F54" s="78" t="s">
        <v>14</v>
      </c>
      <c r="G54" s="79">
        <v>288</v>
      </c>
      <c r="H54" s="78">
        <v>0.57899999999999996</v>
      </c>
      <c r="I54" s="50">
        <v>247</v>
      </c>
      <c r="J54" s="50" t="s">
        <v>14</v>
      </c>
      <c r="K54" s="80" t="s">
        <v>14</v>
      </c>
      <c r="L54" s="51">
        <v>146</v>
      </c>
      <c r="M54" s="80">
        <v>0.59099999999999997</v>
      </c>
      <c r="N54" s="46">
        <v>250</v>
      </c>
      <c r="O54" s="46" t="s">
        <v>14</v>
      </c>
      <c r="P54" s="81" t="s">
        <v>14</v>
      </c>
      <c r="Q54" s="45">
        <v>142</v>
      </c>
      <c r="R54" s="172">
        <v>0.56799999999999995</v>
      </c>
    </row>
    <row r="55" spans="1:18">
      <c r="A55" s="230" t="str">
        <f t="shared" si="1"/>
        <v>17</v>
      </c>
      <c r="B55" t="s">
        <v>45</v>
      </c>
      <c r="C55" t="s">
        <v>36</v>
      </c>
      <c r="D55" s="77">
        <v>749</v>
      </c>
      <c r="E55" s="77" t="s">
        <v>14</v>
      </c>
      <c r="F55" s="78" t="s">
        <v>14</v>
      </c>
      <c r="G55" s="79">
        <v>484</v>
      </c>
      <c r="H55" s="78">
        <v>0.64600000000000002</v>
      </c>
      <c r="I55" s="50">
        <v>350</v>
      </c>
      <c r="J55" s="50" t="s">
        <v>14</v>
      </c>
      <c r="K55" s="80" t="s">
        <v>14</v>
      </c>
      <c r="L55" s="51">
        <v>226</v>
      </c>
      <c r="M55" s="80">
        <v>0.64600000000000002</v>
      </c>
      <c r="N55" s="46">
        <v>397</v>
      </c>
      <c r="O55" s="46" t="s">
        <v>14</v>
      </c>
      <c r="P55" s="81" t="s">
        <v>14</v>
      </c>
      <c r="Q55" s="45">
        <v>257</v>
      </c>
      <c r="R55" s="172">
        <v>0.64700000000000002</v>
      </c>
    </row>
    <row r="56" spans="1:18">
      <c r="A56" s="230" t="str">
        <f t="shared" si="1"/>
        <v>17</v>
      </c>
      <c r="B56" t="s">
        <v>46</v>
      </c>
      <c r="C56" t="s">
        <v>34</v>
      </c>
      <c r="D56" s="77">
        <v>622</v>
      </c>
      <c r="E56" s="77" t="s">
        <v>14</v>
      </c>
      <c r="F56" s="78" t="s">
        <v>14</v>
      </c>
      <c r="G56" s="79">
        <v>340</v>
      </c>
      <c r="H56" s="78">
        <v>0.54700000000000004</v>
      </c>
      <c r="I56" s="50">
        <v>312</v>
      </c>
      <c r="J56" s="50" t="s">
        <v>14</v>
      </c>
      <c r="K56" s="80" t="s">
        <v>14</v>
      </c>
      <c r="L56" s="51">
        <v>173</v>
      </c>
      <c r="M56" s="80">
        <v>0.55400000000000005</v>
      </c>
      <c r="N56" s="46">
        <v>308</v>
      </c>
      <c r="O56" s="46" t="s">
        <v>14</v>
      </c>
      <c r="P56" s="81" t="s">
        <v>14</v>
      </c>
      <c r="Q56" s="45">
        <v>166</v>
      </c>
      <c r="R56" s="172">
        <v>0.53900000000000003</v>
      </c>
    </row>
    <row r="57" spans="1:18">
      <c r="A57" s="230" t="str">
        <f t="shared" si="1"/>
        <v>17</v>
      </c>
      <c r="B57" t="s">
        <v>47</v>
      </c>
      <c r="C57" t="s">
        <v>32</v>
      </c>
      <c r="D57" s="77">
        <v>800</v>
      </c>
      <c r="E57" s="77" t="s">
        <v>14</v>
      </c>
      <c r="F57" s="78" t="s">
        <v>14</v>
      </c>
      <c r="G57" s="79">
        <v>378</v>
      </c>
      <c r="H57" s="78">
        <v>0.47199999999999998</v>
      </c>
      <c r="I57" s="50">
        <v>406</v>
      </c>
      <c r="J57" s="50" t="s">
        <v>14</v>
      </c>
      <c r="K57" s="80" t="s">
        <v>14</v>
      </c>
      <c r="L57" s="51">
        <v>199</v>
      </c>
      <c r="M57" s="80">
        <v>0.49</v>
      </c>
      <c r="N57" s="46">
        <v>394</v>
      </c>
      <c r="O57" s="46" t="s">
        <v>14</v>
      </c>
      <c r="P57" s="81" t="s">
        <v>14</v>
      </c>
      <c r="Q57" s="45">
        <v>179</v>
      </c>
      <c r="R57" s="172">
        <v>0.45400000000000001</v>
      </c>
    </row>
    <row r="58" spans="1:18">
      <c r="A58" s="230" t="str">
        <f t="shared" si="1"/>
        <v>17</v>
      </c>
      <c r="B58" t="s">
        <v>48</v>
      </c>
      <c r="C58" t="s">
        <v>34</v>
      </c>
      <c r="D58" s="77">
        <v>196</v>
      </c>
      <c r="E58" s="77" t="s">
        <v>14</v>
      </c>
      <c r="F58" s="78" t="s">
        <v>14</v>
      </c>
      <c r="G58" s="79">
        <v>124</v>
      </c>
      <c r="H58" s="78">
        <v>0.63300000000000001</v>
      </c>
      <c r="I58" s="50">
        <v>87</v>
      </c>
      <c r="J58" s="50" t="s">
        <v>14</v>
      </c>
      <c r="K58" s="80" t="s">
        <v>14</v>
      </c>
      <c r="L58" s="51">
        <v>51</v>
      </c>
      <c r="M58" s="80">
        <v>0.58599999999999997</v>
      </c>
      <c r="N58" s="46">
        <v>109</v>
      </c>
      <c r="O58" s="46" t="s">
        <v>14</v>
      </c>
      <c r="P58" s="81" t="s">
        <v>14</v>
      </c>
      <c r="Q58" s="45">
        <v>73</v>
      </c>
      <c r="R58" s="172">
        <v>0.67</v>
      </c>
    </row>
    <row r="59" spans="1:18">
      <c r="A59" s="230" t="str">
        <f t="shared" si="1"/>
        <v>17</v>
      </c>
      <c r="B59" t="s">
        <v>49</v>
      </c>
      <c r="C59" t="s">
        <v>34</v>
      </c>
      <c r="D59" s="77">
        <v>1155</v>
      </c>
      <c r="E59" s="77" t="s">
        <v>14</v>
      </c>
      <c r="F59" s="78" t="s">
        <v>14</v>
      </c>
      <c r="G59" s="79">
        <v>788</v>
      </c>
      <c r="H59" s="78">
        <v>0.68200000000000005</v>
      </c>
      <c r="I59" s="50">
        <v>532</v>
      </c>
      <c r="J59" s="50" t="s">
        <v>14</v>
      </c>
      <c r="K59" s="80" t="s">
        <v>14</v>
      </c>
      <c r="L59" s="51">
        <v>361</v>
      </c>
      <c r="M59" s="80">
        <v>0.67900000000000005</v>
      </c>
      <c r="N59" s="46">
        <v>620</v>
      </c>
      <c r="O59" s="46" t="s">
        <v>14</v>
      </c>
      <c r="P59" s="81" t="s">
        <v>14</v>
      </c>
      <c r="Q59" s="45">
        <v>425</v>
      </c>
      <c r="R59" s="172">
        <v>0.68500000000000005</v>
      </c>
    </row>
    <row r="60" spans="1:18">
      <c r="A60" s="230" t="str">
        <f t="shared" si="1"/>
        <v>17</v>
      </c>
      <c r="B60" t="s">
        <v>50</v>
      </c>
      <c r="C60" t="s">
        <v>33</v>
      </c>
      <c r="D60" s="77">
        <v>202</v>
      </c>
      <c r="E60" s="77" t="s">
        <v>14</v>
      </c>
      <c r="F60" s="78" t="s">
        <v>14</v>
      </c>
      <c r="G60" s="79">
        <v>106</v>
      </c>
      <c r="H60" s="78">
        <v>0.52500000000000002</v>
      </c>
      <c r="I60" s="50">
        <v>95</v>
      </c>
      <c r="J60" s="50" t="s">
        <v>14</v>
      </c>
      <c r="K60" s="80" t="s">
        <v>14</v>
      </c>
      <c r="L60" s="51">
        <v>50</v>
      </c>
      <c r="M60" s="80">
        <v>0.52600000000000002</v>
      </c>
      <c r="N60" s="46">
        <v>107</v>
      </c>
      <c r="O60" s="46" t="s">
        <v>14</v>
      </c>
      <c r="P60" s="81" t="s">
        <v>14</v>
      </c>
      <c r="Q60" s="45">
        <v>56</v>
      </c>
      <c r="R60" s="172">
        <v>0.52300000000000002</v>
      </c>
    </row>
    <row r="61" spans="1:18">
      <c r="A61" s="230" t="str">
        <f t="shared" si="1"/>
        <v>17</v>
      </c>
      <c r="B61" t="s">
        <v>51</v>
      </c>
      <c r="C61" t="s">
        <v>33</v>
      </c>
      <c r="D61" s="77">
        <v>499</v>
      </c>
      <c r="E61" s="77" t="s">
        <v>14</v>
      </c>
      <c r="F61" s="78" t="s">
        <v>14</v>
      </c>
      <c r="G61" s="79">
        <v>314</v>
      </c>
      <c r="H61" s="78">
        <v>0.629</v>
      </c>
      <c r="I61" s="50">
        <v>244</v>
      </c>
      <c r="J61" s="50" t="s">
        <v>14</v>
      </c>
      <c r="K61" s="80" t="s">
        <v>14</v>
      </c>
      <c r="L61" s="51">
        <v>158</v>
      </c>
      <c r="M61" s="80">
        <v>0.64800000000000002</v>
      </c>
      <c r="N61" s="46">
        <v>255</v>
      </c>
      <c r="O61" s="46" t="s">
        <v>14</v>
      </c>
      <c r="P61" s="81" t="s">
        <v>14</v>
      </c>
      <c r="Q61" s="45">
        <v>156</v>
      </c>
      <c r="R61" s="172">
        <v>0.61199999999999999</v>
      </c>
    </row>
    <row r="62" spans="1:18">
      <c r="A62" s="230" t="str">
        <f t="shared" si="1"/>
        <v>17</v>
      </c>
      <c r="B62" t="s">
        <v>52</v>
      </c>
      <c r="C62" t="s">
        <v>33</v>
      </c>
      <c r="D62" s="77">
        <v>1783</v>
      </c>
      <c r="E62" s="77" t="s">
        <v>14</v>
      </c>
      <c r="F62" s="78" t="s">
        <v>14</v>
      </c>
      <c r="G62" s="79">
        <v>870</v>
      </c>
      <c r="H62" s="78">
        <v>0.48799999999999999</v>
      </c>
      <c r="I62" s="50">
        <v>880</v>
      </c>
      <c r="J62" s="50" t="s">
        <v>14</v>
      </c>
      <c r="K62" s="80" t="s">
        <v>14</v>
      </c>
      <c r="L62" s="51">
        <v>439</v>
      </c>
      <c r="M62" s="80">
        <v>0.499</v>
      </c>
      <c r="N62" s="46">
        <v>900</v>
      </c>
      <c r="O62" s="46" t="s">
        <v>14</v>
      </c>
      <c r="P62" s="81" t="s">
        <v>14</v>
      </c>
      <c r="Q62" s="45">
        <v>430</v>
      </c>
      <c r="R62" s="172">
        <v>0.47799999999999998</v>
      </c>
    </row>
    <row r="63" spans="1:18">
      <c r="A63" s="230" t="str">
        <f t="shared" si="1"/>
        <v>17</v>
      </c>
      <c r="B63" t="s">
        <v>53</v>
      </c>
      <c r="C63" t="s">
        <v>36</v>
      </c>
      <c r="D63" s="77">
        <v>187</v>
      </c>
      <c r="E63" s="77" t="s">
        <v>14</v>
      </c>
      <c r="F63" s="78" t="s">
        <v>14</v>
      </c>
      <c r="G63" s="79">
        <v>140</v>
      </c>
      <c r="H63" s="78">
        <v>0.749</v>
      </c>
      <c r="I63" s="50">
        <v>93</v>
      </c>
      <c r="J63" s="50" t="s">
        <v>14</v>
      </c>
      <c r="K63" s="80" t="s">
        <v>14</v>
      </c>
      <c r="L63" s="51">
        <v>67</v>
      </c>
      <c r="M63" s="80">
        <v>0.72</v>
      </c>
      <c r="N63" s="46">
        <v>94</v>
      </c>
      <c r="O63" s="46" t="s">
        <v>14</v>
      </c>
      <c r="P63" s="81" t="s">
        <v>14</v>
      </c>
      <c r="Q63" s="45">
        <v>73</v>
      </c>
      <c r="R63" s="172">
        <v>0.77700000000000002</v>
      </c>
    </row>
    <row r="64" spans="1:18">
      <c r="A64" s="230" t="str">
        <f t="shared" si="1"/>
        <v>17</v>
      </c>
      <c r="B64" t="s">
        <v>54</v>
      </c>
      <c r="C64" t="s">
        <v>32</v>
      </c>
      <c r="D64" s="77">
        <v>2561</v>
      </c>
      <c r="E64" s="77" t="s">
        <v>14</v>
      </c>
      <c r="F64" s="78" t="s">
        <v>14</v>
      </c>
      <c r="G64" s="79">
        <v>1285</v>
      </c>
      <c r="H64" s="78">
        <v>0.502</v>
      </c>
      <c r="I64" s="50">
        <v>1255</v>
      </c>
      <c r="J64" s="50" t="s">
        <v>14</v>
      </c>
      <c r="K64" s="80" t="s">
        <v>14</v>
      </c>
      <c r="L64" s="51">
        <v>645</v>
      </c>
      <c r="M64" s="80">
        <v>0.51400000000000001</v>
      </c>
      <c r="N64" s="46">
        <v>1302</v>
      </c>
      <c r="O64" s="46" t="s">
        <v>14</v>
      </c>
      <c r="P64" s="81" t="s">
        <v>14</v>
      </c>
      <c r="Q64" s="45">
        <v>640</v>
      </c>
      <c r="R64" s="172">
        <v>0.49199999999999999</v>
      </c>
    </row>
    <row r="65" spans="1:18">
      <c r="A65" s="230" t="str">
        <f t="shared" si="1"/>
        <v>17</v>
      </c>
      <c r="B65" t="s">
        <v>55</v>
      </c>
      <c r="C65" t="s">
        <v>34</v>
      </c>
      <c r="D65" s="77">
        <v>96</v>
      </c>
      <c r="E65" s="77" t="s">
        <v>14</v>
      </c>
      <c r="F65" s="78" t="s">
        <v>14</v>
      </c>
      <c r="G65" s="79">
        <v>57</v>
      </c>
      <c r="H65" s="78">
        <v>0.59399999999999997</v>
      </c>
      <c r="I65" s="50">
        <v>44</v>
      </c>
      <c r="J65" s="50" t="s">
        <v>14</v>
      </c>
      <c r="K65" s="80" t="s">
        <v>14</v>
      </c>
      <c r="L65" s="51">
        <v>23</v>
      </c>
      <c r="M65" s="80">
        <v>0.52300000000000002</v>
      </c>
      <c r="N65" s="46">
        <v>52</v>
      </c>
      <c r="O65" s="46" t="s">
        <v>14</v>
      </c>
      <c r="P65" s="81" t="s">
        <v>14</v>
      </c>
      <c r="Q65" s="45">
        <v>34</v>
      </c>
      <c r="R65" s="172">
        <v>0.65400000000000003</v>
      </c>
    </row>
    <row r="66" spans="1:18" ht="15.75" thickBot="1">
      <c r="A66" s="231" t="str">
        <f t="shared" si="1"/>
        <v>17</v>
      </c>
      <c r="B66" s="3" t="s">
        <v>56</v>
      </c>
      <c r="C66" s="3" t="s">
        <v>36</v>
      </c>
      <c r="D66" s="94">
        <v>251</v>
      </c>
      <c r="E66" s="94" t="s">
        <v>14</v>
      </c>
      <c r="F66" s="95" t="s">
        <v>14</v>
      </c>
      <c r="G66" s="96">
        <v>155</v>
      </c>
      <c r="H66" s="95">
        <v>0.61799999999999999</v>
      </c>
      <c r="I66" s="97">
        <v>117</v>
      </c>
      <c r="J66" s="97" t="s">
        <v>14</v>
      </c>
      <c r="K66" s="98" t="s">
        <v>14</v>
      </c>
      <c r="L66" s="99">
        <v>63</v>
      </c>
      <c r="M66" s="98">
        <v>0.53800000000000003</v>
      </c>
      <c r="N66" s="100">
        <v>134</v>
      </c>
      <c r="O66" s="100" t="s">
        <v>14</v>
      </c>
      <c r="P66" s="101" t="s">
        <v>14</v>
      </c>
      <c r="Q66" s="47">
        <v>92</v>
      </c>
      <c r="R66" s="173">
        <v>0.68700000000000006</v>
      </c>
    </row>
    <row r="67" spans="1:18">
      <c r="A67" s="229" t="s">
        <v>58</v>
      </c>
      <c r="B67" s="5" t="s">
        <v>31</v>
      </c>
      <c r="C67" s="4" t="s">
        <v>31</v>
      </c>
      <c r="D67" s="117">
        <v>18630</v>
      </c>
      <c r="E67" s="117">
        <v>7623</v>
      </c>
      <c r="F67" s="118">
        <v>0.40899999999999997</v>
      </c>
      <c r="G67" s="119">
        <v>5673</v>
      </c>
      <c r="H67" s="118">
        <v>0.30499999999999999</v>
      </c>
      <c r="I67" s="120">
        <v>9097</v>
      </c>
      <c r="J67" s="120">
        <v>5860</v>
      </c>
      <c r="K67" s="121">
        <v>0.64400000000000002</v>
      </c>
      <c r="L67" s="122">
        <v>4867</v>
      </c>
      <c r="M67" s="121">
        <v>0.53500000000000003</v>
      </c>
      <c r="N67" s="123">
        <v>9485</v>
      </c>
      <c r="O67" s="123">
        <v>1745</v>
      </c>
      <c r="P67" s="124">
        <v>0.184</v>
      </c>
      <c r="Q67" s="125">
        <v>793</v>
      </c>
      <c r="R67" s="174">
        <v>8.4000000000000005E-2</v>
      </c>
    </row>
    <row r="68" spans="1:18">
      <c r="A68" s="230" t="str">
        <f>A67</f>
        <v>25</v>
      </c>
      <c r="B68" s="4" t="s">
        <v>32</v>
      </c>
      <c r="C68" s="4" t="s">
        <v>32</v>
      </c>
      <c r="D68" s="52">
        <v>7736</v>
      </c>
      <c r="E68" s="52">
        <v>3158</v>
      </c>
      <c r="F68" s="53">
        <v>0.40799999999999997</v>
      </c>
      <c r="G68" s="54">
        <v>2248</v>
      </c>
      <c r="H68" s="53">
        <v>0.29099999999999998</v>
      </c>
      <c r="I68" s="55">
        <v>3828</v>
      </c>
      <c r="J68" s="55">
        <v>2404</v>
      </c>
      <c r="K68" s="56">
        <v>0.628</v>
      </c>
      <c r="L68" s="57">
        <v>1917</v>
      </c>
      <c r="M68" s="56">
        <v>0.501</v>
      </c>
      <c r="N68" s="58">
        <v>3894</v>
      </c>
      <c r="O68" s="58">
        <v>749</v>
      </c>
      <c r="P68" s="59">
        <v>0.192</v>
      </c>
      <c r="Q68" s="60">
        <v>329</v>
      </c>
      <c r="R68" s="171">
        <v>8.4000000000000005E-2</v>
      </c>
    </row>
    <row r="69" spans="1:18">
      <c r="A69" s="230" t="str">
        <f>A68</f>
        <v>25</v>
      </c>
      <c r="B69" s="4" t="s">
        <v>33</v>
      </c>
      <c r="C69" s="4" t="s">
        <v>33</v>
      </c>
      <c r="D69" s="52">
        <v>3284</v>
      </c>
      <c r="E69" s="52">
        <v>1201</v>
      </c>
      <c r="F69" s="53">
        <v>0.36599999999999999</v>
      </c>
      <c r="G69" s="54">
        <v>960</v>
      </c>
      <c r="H69" s="53">
        <v>0.29199999999999998</v>
      </c>
      <c r="I69" s="55">
        <v>1603</v>
      </c>
      <c r="J69" s="55">
        <v>1010</v>
      </c>
      <c r="K69" s="56">
        <v>0.63</v>
      </c>
      <c r="L69" s="57">
        <v>891</v>
      </c>
      <c r="M69" s="56">
        <v>0.55600000000000005</v>
      </c>
      <c r="N69" s="58">
        <v>1678</v>
      </c>
      <c r="O69" s="58">
        <v>190</v>
      </c>
      <c r="P69" s="59">
        <v>0.113</v>
      </c>
      <c r="Q69" s="60">
        <v>68</v>
      </c>
      <c r="R69" s="171">
        <v>4.1000000000000002E-2</v>
      </c>
    </row>
    <row r="70" spans="1:18">
      <c r="A70" s="230" t="str">
        <f>A69</f>
        <v>25</v>
      </c>
      <c r="B70" s="4" t="s">
        <v>34</v>
      </c>
      <c r="C70" s="4" t="s">
        <v>34</v>
      </c>
      <c r="D70" s="52">
        <v>4012</v>
      </c>
      <c r="E70" s="52">
        <v>1711</v>
      </c>
      <c r="F70" s="53">
        <v>0.42599999999999999</v>
      </c>
      <c r="G70" s="54">
        <v>1299</v>
      </c>
      <c r="H70" s="53">
        <v>0.32400000000000001</v>
      </c>
      <c r="I70" s="55">
        <v>1884</v>
      </c>
      <c r="J70" s="55">
        <v>1211</v>
      </c>
      <c r="K70" s="56">
        <v>0.64300000000000002</v>
      </c>
      <c r="L70" s="57">
        <v>1054</v>
      </c>
      <c r="M70" s="56">
        <v>0.55900000000000005</v>
      </c>
      <c r="N70" s="58">
        <v>2114</v>
      </c>
      <c r="O70" s="58">
        <v>495</v>
      </c>
      <c r="P70" s="59">
        <v>0.23400000000000001</v>
      </c>
      <c r="Q70" s="60">
        <v>240</v>
      </c>
      <c r="R70" s="171">
        <v>0.114</v>
      </c>
    </row>
    <row r="71" spans="1:18">
      <c r="A71" s="230" t="str">
        <f>A70</f>
        <v>25</v>
      </c>
      <c r="B71" s="4" t="s">
        <v>35</v>
      </c>
      <c r="C71" s="4" t="s">
        <v>36</v>
      </c>
      <c r="D71" s="52">
        <v>3566</v>
      </c>
      <c r="E71" s="52">
        <v>1548</v>
      </c>
      <c r="F71" s="53">
        <v>0.434</v>
      </c>
      <c r="G71" s="54">
        <v>1161</v>
      </c>
      <c r="H71" s="53">
        <v>0.32600000000000001</v>
      </c>
      <c r="I71" s="55">
        <v>1765</v>
      </c>
      <c r="J71" s="55">
        <v>1230</v>
      </c>
      <c r="K71" s="56">
        <v>0.69699999999999995</v>
      </c>
      <c r="L71" s="57">
        <v>1000</v>
      </c>
      <c r="M71" s="56">
        <v>0.56699999999999995</v>
      </c>
      <c r="N71" s="58">
        <v>1784</v>
      </c>
      <c r="O71" s="58">
        <v>311</v>
      </c>
      <c r="P71" s="59">
        <v>0.17399999999999999</v>
      </c>
      <c r="Q71" s="60">
        <v>156</v>
      </c>
      <c r="R71" s="171">
        <v>8.6999999999999994E-2</v>
      </c>
    </row>
    <row r="72" spans="1:18">
      <c r="A72" s="230" t="str">
        <f t="shared" ref="A72:A91" si="2">A71</f>
        <v>25</v>
      </c>
      <c r="B72" t="s">
        <v>37</v>
      </c>
      <c r="C72" t="s">
        <v>32</v>
      </c>
      <c r="D72" s="77">
        <v>2362</v>
      </c>
      <c r="E72" s="77" t="s">
        <v>14</v>
      </c>
      <c r="F72" s="78" t="s">
        <v>14</v>
      </c>
      <c r="G72" s="79">
        <v>746</v>
      </c>
      <c r="H72" s="78">
        <v>0.316</v>
      </c>
      <c r="I72" s="50">
        <v>1202</v>
      </c>
      <c r="J72" s="50" t="s">
        <v>14</v>
      </c>
      <c r="K72" s="80" t="s">
        <v>14</v>
      </c>
      <c r="L72" s="51">
        <v>615</v>
      </c>
      <c r="M72" s="80">
        <v>0.51200000000000001</v>
      </c>
      <c r="N72" s="46">
        <v>1155</v>
      </c>
      <c r="O72" s="46" t="s">
        <v>14</v>
      </c>
      <c r="P72" s="81" t="s">
        <v>14</v>
      </c>
      <c r="Q72" s="45">
        <v>131</v>
      </c>
      <c r="R72" s="172">
        <v>0.113</v>
      </c>
    </row>
    <row r="73" spans="1:18">
      <c r="A73" s="230" t="str">
        <f t="shared" si="2"/>
        <v>25</v>
      </c>
      <c r="B73" t="s">
        <v>38</v>
      </c>
      <c r="C73" t="s">
        <v>33</v>
      </c>
      <c r="D73" s="77">
        <v>844</v>
      </c>
      <c r="E73" s="77" t="s">
        <v>14</v>
      </c>
      <c r="F73" s="78" t="s">
        <v>14</v>
      </c>
      <c r="G73" s="79">
        <v>219</v>
      </c>
      <c r="H73" s="78">
        <v>0.25900000000000001</v>
      </c>
      <c r="I73" s="50">
        <v>372</v>
      </c>
      <c r="J73" s="50" t="s">
        <v>14</v>
      </c>
      <c r="K73" s="80" t="s">
        <v>14</v>
      </c>
      <c r="L73" s="51">
        <v>209</v>
      </c>
      <c r="M73" s="80">
        <v>0.56200000000000006</v>
      </c>
      <c r="N73" s="46">
        <v>471</v>
      </c>
      <c r="O73" s="46" t="s">
        <v>14</v>
      </c>
      <c r="P73" s="81" t="s">
        <v>14</v>
      </c>
      <c r="Q73" s="45">
        <v>10</v>
      </c>
      <c r="R73" s="172">
        <v>2.1000000000000001E-2</v>
      </c>
    </row>
    <row r="74" spans="1:18">
      <c r="A74" s="230" t="str">
        <f t="shared" si="2"/>
        <v>25</v>
      </c>
      <c r="B74" t="s">
        <v>39</v>
      </c>
      <c r="C74" t="s">
        <v>34</v>
      </c>
      <c r="D74" s="77">
        <v>2172</v>
      </c>
      <c r="E74" s="77" t="s">
        <v>14</v>
      </c>
      <c r="F74" s="78" t="s">
        <v>14</v>
      </c>
      <c r="G74" s="79">
        <v>721</v>
      </c>
      <c r="H74" s="78">
        <v>0.33200000000000002</v>
      </c>
      <c r="I74" s="50">
        <v>1032</v>
      </c>
      <c r="J74" s="50" t="s">
        <v>14</v>
      </c>
      <c r="K74" s="80" t="s">
        <v>14</v>
      </c>
      <c r="L74" s="51">
        <v>582</v>
      </c>
      <c r="M74" s="80">
        <v>0.56399999999999995</v>
      </c>
      <c r="N74" s="46">
        <v>1133</v>
      </c>
      <c r="O74" s="46" t="s">
        <v>14</v>
      </c>
      <c r="P74" s="81" t="s">
        <v>14</v>
      </c>
      <c r="Q74" s="45">
        <v>135</v>
      </c>
      <c r="R74" s="172">
        <v>0.11899999999999999</v>
      </c>
    </row>
    <row r="75" spans="1:18">
      <c r="A75" s="230" t="str">
        <f t="shared" si="2"/>
        <v>25</v>
      </c>
      <c r="B75" t="s">
        <v>40</v>
      </c>
      <c r="C75" t="s">
        <v>36</v>
      </c>
      <c r="D75" s="77">
        <v>1467</v>
      </c>
      <c r="E75" s="77" t="s">
        <v>14</v>
      </c>
      <c r="F75" s="78" t="s">
        <v>14</v>
      </c>
      <c r="G75" s="79">
        <v>515</v>
      </c>
      <c r="H75" s="78">
        <v>0.35099999999999998</v>
      </c>
      <c r="I75" s="50">
        <v>747</v>
      </c>
      <c r="J75" s="50" t="s">
        <v>14</v>
      </c>
      <c r="K75" s="80" t="s">
        <v>14</v>
      </c>
      <c r="L75" s="51">
        <v>423</v>
      </c>
      <c r="M75" s="80">
        <v>0.56599999999999995</v>
      </c>
      <c r="N75" s="46">
        <v>710</v>
      </c>
      <c r="O75" s="46" t="s">
        <v>14</v>
      </c>
      <c r="P75" s="81" t="s">
        <v>14</v>
      </c>
      <c r="Q75" s="45">
        <v>88</v>
      </c>
      <c r="R75" s="172">
        <v>0.124</v>
      </c>
    </row>
    <row r="76" spans="1:18">
      <c r="A76" s="230" t="str">
        <f t="shared" si="2"/>
        <v>25</v>
      </c>
      <c r="B76" t="s">
        <v>41</v>
      </c>
      <c r="C76" t="s">
        <v>32</v>
      </c>
      <c r="D76" s="77">
        <v>2626</v>
      </c>
      <c r="E76" s="77" t="s">
        <v>14</v>
      </c>
      <c r="F76" s="78" t="s">
        <v>14</v>
      </c>
      <c r="G76" s="79">
        <v>721</v>
      </c>
      <c r="H76" s="78">
        <v>0.27500000000000002</v>
      </c>
      <c r="I76" s="50">
        <v>1288</v>
      </c>
      <c r="J76" s="50" t="s">
        <v>14</v>
      </c>
      <c r="K76" s="80" t="s">
        <v>14</v>
      </c>
      <c r="L76" s="51">
        <v>645</v>
      </c>
      <c r="M76" s="80">
        <v>0.501</v>
      </c>
      <c r="N76" s="46">
        <v>1333</v>
      </c>
      <c r="O76" s="46" t="s">
        <v>14</v>
      </c>
      <c r="P76" s="81" t="s">
        <v>14</v>
      </c>
      <c r="Q76" s="45">
        <v>75</v>
      </c>
      <c r="R76" s="172">
        <v>5.6000000000000001E-2</v>
      </c>
    </row>
    <row r="77" spans="1:18">
      <c r="A77" s="230" t="str">
        <f t="shared" si="2"/>
        <v>25</v>
      </c>
      <c r="B77" t="s">
        <v>42</v>
      </c>
      <c r="C77" t="s">
        <v>36</v>
      </c>
      <c r="D77" s="77">
        <v>680</v>
      </c>
      <c r="E77" s="77" t="s">
        <v>14</v>
      </c>
      <c r="F77" s="78" t="s">
        <v>14</v>
      </c>
      <c r="G77" s="79">
        <v>200</v>
      </c>
      <c r="H77" s="78">
        <v>0.29399999999999998</v>
      </c>
      <c r="I77" s="50" t="s">
        <v>14</v>
      </c>
      <c r="J77" s="50" t="s">
        <v>14</v>
      </c>
      <c r="K77" s="80" t="s">
        <v>14</v>
      </c>
      <c r="L77" s="51" t="s">
        <v>14</v>
      </c>
      <c r="M77" s="80" t="s">
        <v>14</v>
      </c>
      <c r="N77" s="46" t="s">
        <v>14</v>
      </c>
      <c r="O77" s="46" t="s">
        <v>14</v>
      </c>
      <c r="P77" s="81" t="s">
        <v>14</v>
      </c>
      <c r="Q77" s="45" t="s">
        <v>14</v>
      </c>
      <c r="R77" s="172" t="s">
        <v>14</v>
      </c>
    </row>
    <row r="78" spans="1:18">
      <c r="A78" s="230" t="str">
        <f t="shared" si="2"/>
        <v>25</v>
      </c>
      <c r="B78" t="s">
        <v>43</v>
      </c>
      <c r="C78" t="s">
        <v>36</v>
      </c>
      <c r="D78" s="77">
        <v>462</v>
      </c>
      <c r="E78" s="77" t="s">
        <v>14</v>
      </c>
      <c r="F78" s="78" t="s">
        <v>14</v>
      </c>
      <c r="G78" s="79">
        <v>146</v>
      </c>
      <c r="H78" s="78">
        <v>0.316</v>
      </c>
      <c r="I78" s="50">
        <v>224</v>
      </c>
      <c r="J78" s="50" t="s">
        <v>14</v>
      </c>
      <c r="K78" s="80" t="s">
        <v>14</v>
      </c>
      <c r="L78" s="51">
        <v>122</v>
      </c>
      <c r="M78" s="80">
        <v>0.54500000000000004</v>
      </c>
      <c r="N78" s="46">
        <v>237</v>
      </c>
      <c r="O78" s="46" t="s">
        <v>14</v>
      </c>
      <c r="P78" s="81" t="s">
        <v>14</v>
      </c>
      <c r="Q78" s="45">
        <v>24</v>
      </c>
      <c r="R78" s="172">
        <v>0.10100000000000001</v>
      </c>
    </row>
    <row r="79" spans="1:18">
      <c r="A79" s="230" t="str">
        <f t="shared" si="2"/>
        <v>25</v>
      </c>
      <c r="B79" t="s">
        <v>44</v>
      </c>
      <c r="C79" t="s">
        <v>33</v>
      </c>
      <c r="D79" s="77">
        <v>385</v>
      </c>
      <c r="E79" s="77" t="s">
        <v>14</v>
      </c>
      <c r="F79" s="78" t="s">
        <v>14</v>
      </c>
      <c r="G79" s="79">
        <v>125</v>
      </c>
      <c r="H79" s="78">
        <v>0.32500000000000001</v>
      </c>
      <c r="I79" s="50" t="s">
        <v>14</v>
      </c>
      <c r="J79" s="50" t="s">
        <v>14</v>
      </c>
      <c r="K79" s="80" t="s">
        <v>14</v>
      </c>
      <c r="L79" s="51" t="s">
        <v>14</v>
      </c>
      <c r="M79" s="80" t="s">
        <v>14</v>
      </c>
      <c r="N79" s="46" t="s">
        <v>14</v>
      </c>
      <c r="O79" s="46" t="s">
        <v>14</v>
      </c>
      <c r="P79" s="81" t="s">
        <v>14</v>
      </c>
      <c r="Q79" s="45" t="s">
        <v>14</v>
      </c>
      <c r="R79" s="172" t="s">
        <v>14</v>
      </c>
    </row>
    <row r="80" spans="1:18">
      <c r="A80" s="230" t="str">
        <f t="shared" si="2"/>
        <v>25</v>
      </c>
      <c r="B80" t="s">
        <v>45</v>
      </c>
      <c r="C80" t="s">
        <v>36</v>
      </c>
      <c r="D80" s="77">
        <v>614</v>
      </c>
      <c r="E80" s="77" t="s">
        <v>14</v>
      </c>
      <c r="F80" s="78" t="s">
        <v>14</v>
      </c>
      <c r="G80" s="79">
        <v>189</v>
      </c>
      <c r="H80" s="78">
        <v>0.308</v>
      </c>
      <c r="I80" s="50">
        <v>305</v>
      </c>
      <c r="J80" s="50" t="s">
        <v>14</v>
      </c>
      <c r="K80" s="80" t="s">
        <v>14</v>
      </c>
      <c r="L80" s="51">
        <v>169</v>
      </c>
      <c r="M80" s="80">
        <v>0.55400000000000005</v>
      </c>
      <c r="N80" s="46">
        <v>309</v>
      </c>
      <c r="O80" s="46" t="s">
        <v>14</v>
      </c>
      <c r="P80" s="81" t="s">
        <v>14</v>
      </c>
      <c r="Q80" s="45">
        <v>20</v>
      </c>
      <c r="R80" s="172">
        <v>6.5000000000000002E-2</v>
      </c>
    </row>
    <row r="81" spans="1:18">
      <c r="A81" s="230" t="str">
        <f t="shared" si="2"/>
        <v>25</v>
      </c>
      <c r="B81" t="s">
        <v>46</v>
      </c>
      <c r="C81" t="s">
        <v>34</v>
      </c>
      <c r="D81" s="77">
        <v>439</v>
      </c>
      <c r="E81" s="77" t="s">
        <v>14</v>
      </c>
      <c r="F81" s="78" t="s">
        <v>14</v>
      </c>
      <c r="G81" s="79">
        <v>120</v>
      </c>
      <c r="H81" s="78">
        <v>0.27300000000000002</v>
      </c>
      <c r="I81" s="50" t="s">
        <v>14</v>
      </c>
      <c r="J81" s="50" t="s">
        <v>14</v>
      </c>
      <c r="K81" s="80" t="s">
        <v>14</v>
      </c>
      <c r="L81" s="51" t="s">
        <v>14</v>
      </c>
      <c r="M81" s="80" t="s">
        <v>14</v>
      </c>
      <c r="N81" s="46" t="s">
        <v>14</v>
      </c>
      <c r="O81" s="46" t="s">
        <v>14</v>
      </c>
      <c r="P81" s="81" t="s">
        <v>14</v>
      </c>
      <c r="Q81" s="45" t="s">
        <v>14</v>
      </c>
      <c r="R81" s="172" t="s">
        <v>14</v>
      </c>
    </row>
    <row r="82" spans="1:18">
      <c r="A82" s="230" t="str">
        <f t="shared" si="2"/>
        <v>25</v>
      </c>
      <c r="B82" t="s">
        <v>47</v>
      </c>
      <c r="C82" t="s">
        <v>32</v>
      </c>
      <c r="D82" s="77">
        <v>518</v>
      </c>
      <c r="E82" s="77" t="s">
        <v>14</v>
      </c>
      <c r="F82" s="78" t="s">
        <v>14</v>
      </c>
      <c r="G82" s="79">
        <v>119</v>
      </c>
      <c r="H82" s="78">
        <v>0.23</v>
      </c>
      <c r="I82" s="50">
        <v>250</v>
      </c>
      <c r="J82" s="50" t="s">
        <v>14</v>
      </c>
      <c r="K82" s="80" t="s">
        <v>14</v>
      </c>
      <c r="L82" s="51">
        <v>101</v>
      </c>
      <c r="M82" s="80">
        <v>0.40400000000000003</v>
      </c>
      <c r="N82" s="46">
        <v>267</v>
      </c>
      <c r="O82" s="46" t="s">
        <v>14</v>
      </c>
      <c r="P82" s="81" t="s">
        <v>14</v>
      </c>
      <c r="Q82" s="45">
        <v>17</v>
      </c>
      <c r="R82" s="172">
        <v>6.4000000000000001E-2</v>
      </c>
    </row>
    <row r="83" spans="1:18">
      <c r="A83" s="230" t="str">
        <f t="shared" si="2"/>
        <v>25</v>
      </c>
      <c r="B83" t="s">
        <v>48</v>
      </c>
      <c r="C83" t="s">
        <v>34</v>
      </c>
      <c r="D83" s="77">
        <v>163</v>
      </c>
      <c r="E83" s="77" t="s">
        <v>14</v>
      </c>
      <c r="F83" s="78" t="s">
        <v>14</v>
      </c>
      <c r="G83" s="79">
        <v>34</v>
      </c>
      <c r="H83" s="78">
        <v>0.20899999999999999</v>
      </c>
      <c r="I83" s="50" t="s">
        <v>14</v>
      </c>
      <c r="J83" s="50" t="s">
        <v>14</v>
      </c>
      <c r="K83" s="80" t="s">
        <v>14</v>
      </c>
      <c r="L83" s="51" t="s">
        <v>14</v>
      </c>
      <c r="M83" s="80" t="s">
        <v>14</v>
      </c>
      <c r="N83" s="46" t="s">
        <v>14</v>
      </c>
      <c r="O83" s="46" t="s">
        <v>14</v>
      </c>
      <c r="P83" s="81" t="s">
        <v>14</v>
      </c>
      <c r="Q83" s="45" t="s">
        <v>14</v>
      </c>
      <c r="R83" s="172" t="s">
        <v>14</v>
      </c>
    </row>
    <row r="84" spans="1:18">
      <c r="A84" s="230" t="str">
        <f t="shared" si="2"/>
        <v>25</v>
      </c>
      <c r="B84" t="s">
        <v>49</v>
      </c>
      <c r="C84" t="s">
        <v>34</v>
      </c>
      <c r="D84" s="77">
        <v>1158</v>
      </c>
      <c r="E84" s="77" t="s">
        <v>14</v>
      </c>
      <c r="F84" s="78" t="s">
        <v>14</v>
      </c>
      <c r="G84" s="79">
        <v>403</v>
      </c>
      <c r="H84" s="78">
        <v>0.34799999999999998</v>
      </c>
      <c r="I84" s="50">
        <v>545</v>
      </c>
      <c r="J84" s="50" t="s">
        <v>14</v>
      </c>
      <c r="K84" s="80" t="s">
        <v>14</v>
      </c>
      <c r="L84" s="51">
        <v>329</v>
      </c>
      <c r="M84" s="80">
        <v>0.60399999999999998</v>
      </c>
      <c r="N84" s="46">
        <v>611</v>
      </c>
      <c r="O84" s="46" t="s">
        <v>14</v>
      </c>
      <c r="P84" s="81" t="s">
        <v>14</v>
      </c>
      <c r="Q84" s="45">
        <v>74</v>
      </c>
      <c r="R84" s="172">
        <v>0.121</v>
      </c>
    </row>
    <row r="85" spans="1:18">
      <c r="A85" s="230" t="str">
        <f t="shared" si="2"/>
        <v>25</v>
      </c>
      <c r="B85" t="s">
        <v>50</v>
      </c>
      <c r="C85" t="s">
        <v>33</v>
      </c>
      <c r="D85" s="77">
        <v>191</v>
      </c>
      <c r="E85" s="77" t="s">
        <v>14</v>
      </c>
      <c r="F85" s="78" t="s">
        <v>14</v>
      </c>
      <c r="G85" s="79">
        <v>52</v>
      </c>
      <c r="H85" s="78">
        <v>0.27200000000000002</v>
      </c>
      <c r="I85" s="50" t="s">
        <v>14</v>
      </c>
      <c r="J85" s="50" t="s">
        <v>14</v>
      </c>
      <c r="K85" s="80" t="s">
        <v>14</v>
      </c>
      <c r="L85" s="51" t="s">
        <v>14</v>
      </c>
      <c r="M85" s="80" t="s">
        <v>14</v>
      </c>
      <c r="N85" s="46" t="s">
        <v>14</v>
      </c>
      <c r="O85" s="46" t="s">
        <v>14</v>
      </c>
      <c r="P85" s="81" t="s">
        <v>14</v>
      </c>
      <c r="Q85" s="45" t="s">
        <v>14</v>
      </c>
      <c r="R85" s="172" t="s">
        <v>14</v>
      </c>
    </row>
    <row r="86" spans="1:18">
      <c r="A86" s="230" t="str">
        <f t="shared" si="2"/>
        <v>25</v>
      </c>
      <c r="B86" t="s">
        <v>51</v>
      </c>
      <c r="C86" t="s">
        <v>33</v>
      </c>
      <c r="D86" s="77">
        <v>361</v>
      </c>
      <c r="E86" s="77" t="s">
        <v>14</v>
      </c>
      <c r="F86" s="78" t="s">
        <v>14</v>
      </c>
      <c r="G86" s="79">
        <v>117</v>
      </c>
      <c r="H86" s="78">
        <v>0.32400000000000001</v>
      </c>
      <c r="I86" s="50" t="s">
        <v>14</v>
      </c>
      <c r="J86" s="50" t="s">
        <v>14</v>
      </c>
      <c r="K86" s="80" t="s">
        <v>14</v>
      </c>
      <c r="L86" s="51" t="s">
        <v>14</v>
      </c>
      <c r="M86" s="80" t="s">
        <v>14</v>
      </c>
      <c r="N86" s="46" t="s">
        <v>14</v>
      </c>
      <c r="O86" s="46" t="s">
        <v>14</v>
      </c>
      <c r="P86" s="81" t="s">
        <v>14</v>
      </c>
      <c r="Q86" s="45" t="s">
        <v>14</v>
      </c>
      <c r="R86" s="172" t="s">
        <v>14</v>
      </c>
    </row>
    <row r="87" spans="1:18">
      <c r="A87" s="230" t="str">
        <f t="shared" si="2"/>
        <v>25</v>
      </c>
      <c r="B87" t="s">
        <v>52</v>
      </c>
      <c r="C87" t="s">
        <v>33</v>
      </c>
      <c r="D87" s="77">
        <v>1503</v>
      </c>
      <c r="E87" s="77" t="s">
        <v>14</v>
      </c>
      <c r="F87" s="78" t="s">
        <v>14</v>
      </c>
      <c r="G87" s="79">
        <v>447</v>
      </c>
      <c r="H87" s="78">
        <v>0.29699999999999999</v>
      </c>
      <c r="I87" s="50">
        <v>760</v>
      </c>
      <c r="J87" s="50" t="s">
        <v>14</v>
      </c>
      <c r="K87" s="80" t="s">
        <v>14</v>
      </c>
      <c r="L87" s="51">
        <v>401</v>
      </c>
      <c r="M87" s="80">
        <v>0.52800000000000002</v>
      </c>
      <c r="N87" s="46">
        <v>741</v>
      </c>
      <c r="O87" s="46" t="s">
        <v>14</v>
      </c>
      <c r="P87" s="81" t="s">
        <v>14</v>
      </c>
      <c r="Q87" s="45">
        <v>45</v>
      </c>
      <c r="R87" s="172">
        <v>6.0999999999999999E-2</v>
      </c>
    </row>
    <row r="88" spans="1:18">
      <c r="A88" s="230" t="str">
        <f t="shared" si="2"/>
        <v>25</v>
      </c>
      <c r="B88" t="s">
        <v>53</v>
      </c>
      <c r="C88" t="s">
        <v>36</v>
      </c>
      <c r="D88" s="77">
        <v>137</v>
      </c>
      <c r="E88" s="77" t="s">
        <v>14</v>
      </c>
      <c r="F88" s="78" t="s">
        <v>14</v>
      </c>
      <c r="G88" s="79">
        <v>47</v>
      </c>
      <c r="H88" s="78">
        <v>0.34300000000000003</v>
      </c>
      <c r="I88" s="50" t="s">
        <v>14</v>
      </c>
      <c r="J88" s="50" t="s">
        <v>14</v>
      </c>
      <c r="K88" s="80" t="s">
        <v>14</v>
      </c>
      <c r="L88" s="51" t="s">
        <v>14</v>
      </c>
      <c r="M88" s="80" t="s">
        <v>14</v>
      </c>
      <c r="N88" s="46" t="s">
        <v>14</v>
      </c>
      <c r="O88" s="46" t="s">
        <v>14</v>
      </c>
      <c r="P88" s="81" t="s">
        <v>14</v>
      </c>
      <c r="Q88" s="45" t="s">
        <v>14</v>
      </c>
      <c r="R88" s="172" t="s">
        <v>14</v>
      </c>
    </row>
    <row r="89" spans="1:18">
      <c r="A89" s="230" t="str">
        <f t="shared" si="2"/>
        <v>25</v>
      </c>
      <c r="B89" t="s">
        <v>54</v>
      </c>
      <c r="C89" t="s">
        <v>32</v>
      </c>
      <c r="D89" s="77">
        <v>2230</v>
      </c>
      <c r="E89" s="77" t="s">
        <v>14</v>
      </c>
      <c r="F89" s="78" t="s">
        <v>14</v>
      </c>
      <c r="G89" s="79">
        <v>662</v>
      </c>
      <c r="H89" s="78">
        <v>0.29699999999999999</v>
      </c>
      <c r="I89" s="50">
        <v>1088</v>
      </c>
      <c r="J89" s="50" t="s">
        <v>14</v>
      </c>
      <c r="K89" s="80" t="s">
        <v>14</v>
      </c>
      <c r="L89" s="51">
        <v>556</v>
      </c>
      <c r="M89" s="80">
        <v>0.51100000000000001</v>
      </c>
      <c r="N89" s="46">
        <v>1139</v>
      </c>
      <c r="O89" s="46" t="s">
        <v>14</v>
      </c>
      <c r="P89" s="81" t="s">
        <v>14</v>
      </c>
      <c r="Q89" s="45">
        <v>106</v>
      </c>
      <c r="R89" s="172">
        <v>9.2999999999999999E-2</v>
      </c>
    </row>
    <row r="90" spans="1:18">
      <c r="A90" s="230" t="str">
        <f t="shared" si="2"/>
        <v>25</v>
      </c>
      <c r="B90" t="s">
        <v>55</v>
      </c>
      <c r="C90" t="s">
        <v>34</v>
      </c>
      <c r="D90" s="77">
        <v>80</v>
      </c>
      <c r="E90" s="77" t="s">
        <v>14</v>
      </c>
      <c r="F90" s="78" t="s">
        <v>14</v>
      </c>
      <c r="G90" s="79">
        <v>21</v>
      </c>
      <c r="H90" s="78">
        <v>0.26200000000000001</v>
      </c>
      <c r="I90" s="50" t="s">
        <v>14</v>
      </c>
      <c r="J90" s="50" t="s">
        <v>14</v>
      </c>
      <c r="K90" s="80" t="s">
        <v>14</v>
      </c>
      <c r="L90" s="51" t="s">
        <v>14</v>
      </c>
      <c r="M90" s="80" t="s">
        <v>14</v>
      </c>
      <c r="N90" s="46" t="s">
        <v>14</v>
      </c>
      <c r="O90" s="46" t="s">
        <v>14</v>
      </c>
      <c r="P90" s="81" t="s">
        <v>14</v>
      </c>
      <c r="Q90" s="45" t="s">
        <v>14</v>
      </c>
      <c r="R90" s="172" t="s">
        <v>14</v>
      </c>
    </row>
    <row r="91" spans="1:18" ht="15.75" thickBot="1">
      <c r="A91" s="231" t="str">
        <f t="shared" si="2"/>
        <v>25</v>
      </c>
      <c r="B91" s="3" t="s">
        <v>56</v>
      </c>
      <c r="C91" s="3" t="s">
        <v>36</v>
      </c>
      <c r="D91" s="94">
        <v>206</v>
      </c>
      <c r="E91" s="94" t="s">
        <v>14</v>
      </c>
      <c r="F91" s="95" t="s">
        <v>14</v>
      </c>
      <c r="G91" s="96">
        <v>64</v>
      </c>
      <c r="H91" s="95">
        <v>0.311</v>
      </c>
      <c r="I91" s="97" t="s">
        <v>14</v>
      </c>
      <c r="J91" s="97" t="s">
        <v>14</v>
      </c>
      <c r="K91" s="98" t="s">
        <v>14</v>
      </c>
      <c r="L91" s="99" t="s">
        <v>14</v>
      </c>
      <c r="M91" s="98" t="s">
        <v>14</v>
      </c>
      <c r="N91" s="100" t="s">
        <v>14</v>
      </c>
      <c r="O91" s="100" t="s">
        <v>14</v>
      </c>
      <c r="P91" s="101" t="s">
        <v>14</v>
      </c>
      <c r="Q91" s="47" t="s">
        <v>14</v>
      </c>
      <c r="R91" s="173" t="s">
        <v>14</v>
      </c>
    </row>
  </sheetData>
  <autoFilter ref="A16:R91" xr:uid="{B785BC3E-B1D4-45FC-98A8-DCB40C03154F}"/>
  <mergeCells count="19">
    <mergeCell ref="A17:A41"/>
    <mergeCell ref="A42:A66"/>
    <mergeCell ref="A67:A91"/>
    <mergeCell ref="A11:R11"/>
    <mergeCell ref="D15:H15"/>
    <mergeCell ref="I15:M15"/>
    <mergeCell ref="N15:R15"/>
    <mergeCell ref="A8:B8"/>
    <mergeCell ref="D8:R8"/>
    <mergeCell ref="A9:B9"/>
    <mergeCell ref="D3:R3"/>
    <mergeCell ref="D4:R4"/>
    <mergeCell ref="D5:R5"/>
    <mergeCell ref="D9:R10"/>
    <mergeCell ref="A2:R2"/>
    <mergeCell ref="A3:B3"/>
    <mergeCell ref="A4:B4"/>
    <mergeCell ref="A6:B6"/>
    <mergeCell ref="D6:R6"/>
  </mergeCells>
  <conditionalFormatting sqref="D17:R91">
    <cfRule type="cellIs" dxfId="0" priority="1" operator="between">
      <formula>1</formula>
      <formula>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53c88c-d550-4ff1-afdc-d5dc691f60b0">
      <Value>8</Value>
      <Value>4</Value>
      <Value>1</Value>
      <Value>7</Value>
    </TaxCatchAll>
    <mb22360ee3e3407ca28e907eb3b7ca6b xmlns="9253c88c-d550-4ff1-afdc-d5dc691f60b0">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4dbd6f0d-7021-43d2-a391-03666245495e</TermId>
        </TermInfo>
      </Terms>
    </mb22360ee3e3407ca28e907eb3b7ca6b>
    <HNZOwner xmlns="9253c88c-d550-4ff1-afdc-d5dc691f60b0">
      <UserInfo>
        <DisplayName/>
        <AccountId xsi:nil="true"/>
        <AccountType/>
      </UserInfo>
    </HNZOwner>
    <ka9b207035bc48f2a4f6a2bfed7195b7 xmlns="9253c88c-d550-4ff1-afdc-d5dc691f60b0">
      <Terms xmlns="http://schemas.microsoft.com/office/infopath/2007/PartnerControls">
        <TermInfo xmlns="http://schemas.microsoft.com/office/infopath/2007/PartnerControls">
          <TermName xmlns="http://schemas.microsoft.com/office/infopath/2007/PartnerControls">Managing Public Health</TermName>
          <TermId xmlns="http://schemas.microsoft.com/office/infopath/2007/PartnerControls">634e3e85-490c-4b5a-85fa-eb6832c62852</TermId>
        </TermInfo>
      </Terms>
    </ka9b207035bc48f2a4f6a2bfed7195b7>
    <HNZReviewDate xmlns="9253c88c-d550-4ff1-afdc-d5dc691f60b0" xsi:nil="true"/>
    <f3e7f0a218d8438586e2a8545792c0ef xmlns="9253c88c-d550-4ff1-afdc-d5dc691f60b0">
      <Terms xmlns="http://schemas.microsoft.com/office/infopath/2007/PartnerControls">
        <TermInfo xmlns="http://schemas.microsoft.com/office/infopath/2007/PartnerControls">
          <TermName xmlns="http://schemas.microsoft.com/office/infopath/2007/PartnerControls">Immunisation</TermName>
          <TermId xmlns="http://schemas.microsoft.com/office/infopath/2007/PartnerControls">d5553793-f23e-4828-9acc-eb43cec3c64d</TermId>
        </TermInfo>
        <TermInfo xmlns="http://schemas.microsoft.com/office/infopath/2007/PartnerControls">
          <TermName xmlns="http://schemas.microsoft.com/office/infopath/2007/PartnerControls">Prevention</TermName>
          <TermId xmlns="http://schemas.microsoft.com/office/infopath/2007/PartnerControls">18e1f96c-434e-4b73-ba98-84ea8009168e</TermId>
        </TermInfo>
      </Terms>
    </f3e7f0a218d8438586e2a8545792c0ef>
    <p7110e5651294189b89368865130750f xmlns="9253c88c-d550-4ff1-afdc-d5dc691f60b0">
      <Terms xmlns="http://schemas.microsoft.com/office/infopath/2007/PartnerControls"/>
    </p7110e5651294189b89368865130750f>
    <p777f0da518742b188a1f7fd5ee91810 xmlns="9253c88c-d550-4ff1-afdc-d5dc691f60b0">
      <Terms xmlns="http://schemas.microsoft.com/office/infopath/2007/PartnerControls"/>
    </p777f0da518742b188a1f7fd5ee91810>
    <_dlc_DocId xmlns="b53a2928-5e60-4442-acbe-6b1269bda6c2">000143-1362063447-13071</_dlc_DocId>
    <_dlc_DocIdUrl xmlns="b53a2928-5e60-4442-acbe-6b1269bda6c2">
      <Url>https://hauoraaotearoa.sharepoint.com/sites/000143/_layouts/15/DocIdRedir.aspx?ID=000143-1362063447-13071</Url>
      <Description>000143-1362063447-13071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Pikau document" ma:contentTypeID="0x010100D5C1E13D20A8554992C24F7EE470E02300FC7A92C9F615CB4BBFF7AFFF67D43BF8" ma:contentTypeVersion="25" ma:contentTypeDescription="Create a new document." ma:contentTypeScope="" ma:versionID="378df13f8e42b73c4e603738a5d757c7">
  <xsd:schema xmlns:xsd="http://www.w3.org/2001/XMLSchema" xmlns:xs="http://www.w3.org/2001/XMLSchema" xmlns:p="http://schemas.microsoft.com/office/2006/metadata/properties" xmlns:ns1="http://schemas.microsoft.com/sharepoint/v3" xmlns:ns2="9253c88c-d550-4ff1-afdc-d5dc691f60b0" xmlns:ns3="b53a2928-5e60-4442-acbe-6b1269bda6c2" targetNamespace="http://schemas.microsoft.com/office/2006/metadata/properties" ma:root="true" ma:fieldsID="8b5db4e036ce52b63246285d20925584" ns1:_="" ns2:_="" ns3:_="">
    <xsd:import namespace="http://schemas.microsoft.com/sharepoint/v3"/>
    <xsd:import namespace="9253c88c-d550-4ff1-afdc-d5dc691f60b0"/>
    <xsd:import namespace="b53a2928-5e60-4442-acbe-6b1269bda6c2"/>
    <xsd:element name="properties">
      <xsd:complexType>
        <xsd:sequence>
          <xsd:element name="documentManagement">
            <xsd:complexType>
              <xsd:all>
                <xsd:element ref="ns2:TaxCatchAll" minOccurs="0"/>
                <xsd:element ref="ns2:TaxCatchAllLabel" minOccurs="0"/>
                <xsd:element ref="ns2:ka9b207035bc48f2a4f6a2bfed7195b7" minOccurs="0"/>
                <xsd:element ref="ns1:Name" minOccurs="0"/>
                <xsd:element ref="ns2:f3e7f0a218d8438586e2a8545792c0ef" minOccurs="0"/>
                <xsd:element ref="ns2:mb22360ee3e3407ca28e907eb3b7ca6b" minOccurs="0"/>
                <xsd:element ref="ns2:HNZOwner" minOccurs="0"/>
                <xsd:element ref="ns2:p7110e5651294189b89368865130750f" minOccurs="0"/>
                <xsd:element ref="ns2:p777f0da518742b188a1f7fd5ee91810" minOccurs="0"/>
                <xsd:element ref="ns2:HNZReview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ame" ma:index="12" nillable="true" ma:displayName="Account" ma:internalName="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3c88c-d550-4ff1-afdc-d5dc691f60b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9dd61f9-3aaf-4107-a11a-3171f6f62556}" ma:internalName="TaxCatchAll" ma:showField="CatchAllData"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9dd61f9-3aaf-4107-a11a-3171f6f62556}" ma:internalName="TaxCatchAllLabel" ma:readOnly="true" ma:showField="CatchAllDataLabel"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ka9b207035bc48f2a4f6a2bfed7195b7" ma:index="10" nillable="true" ma:taxonomy="true" ma:internalName="ka9b207035bc48f2a4f6a2bfed7195b7" ma:taxonomyFieldName="BusinessFunction" ma:displayName="Business Function" ma:default="1;#National Public Health Service|634e3e85-490c-4b5a-85fa-eb6832c62852" ma:fieldId="{4a9b2070-35bc-48f2-a4f6-a2bfed7195b7}" ma:sspId="ebf29b3f-1e51-457b-ae0c-362182e58074" ma:termSetId="411f0e66-67f8-40f8-97cc-417744de1cc0" ma:anchorId="00000000-0000-0000-0000-000000000000" ma:open="false" ma:isKeyword="false">
      <xsd:complexType>
        <xsd:sequence>
          <xsd:element ref="pc:Terms" minOccurs="0" maxOccurs="1"/>
        </xsd:sequence>
      </xsd:complexType>
    </xsd:element>
    <xsd:element name="f3e7f0a218d8438586e2a8545792c0ef" ma:index="13" nillable="true" ma:taxonomy="true" ma:internalName="f3e7f0a218d8438586e2a8545792c0ef" ma:taxonomyFieldName="HNZTopic" ma:displayName="Topic" ma:default="" ma:fieldId="{f3e7f0a2-18d8-4385-86e2-a8545792c0ef}" ma:taxonomyMulti="true" ma:sspId="ebf29b3f-1e51-457b-ae0c-362182e58074" ma:termSetId="6fc62df7-d99b-474b-a41d-680956366171" ma:anchorId="00000000-0000-0000-0000-000000000000" ma:open="true" ma:isKeyword="false">
      <xsd:complexType>
        <xsd:sequence>
          <xsd:element ref="pc:Terms" minOccurs="0" maxOccurs="1"/>
        </xsd:sequence>
      </xsd:complexType>
    </xsd:element>
    <xsd:element name="mb22360ee3e3407ca28e907eb3b7ca6b" ma:index="15" nillable="true" ma:taxonomy="true" ma:internalName="mb22360ee3e3407ca28e907eb3b7ca6b" ma:taxonomyFieldName="HNZStatus" ma:displayName="Status" ma:default="4;#Draft|4dbd6f0d-7021-43d2-a391-03666245495e" ma:fieldId="{6b22360e-e3e3-407c-a28e-907eb3b7ca6b}" ma:sspId="ebf29b3f-1e51-457b-ae0c-362182e58074" ma:termSetId="24ac87aa-3fa8-4daa-a27b-a4701436e34e" ma:anchorId="00000000-0000-0000-0000-000000000000" ma:open="false" ma:isKeyword="false">
      <xsd:complexType>
        <xsd:sequence>
          <xsd:element ref="pc:Terms" minOccurs="0" maxOccurs="1"/>
        </xsd:sequence>
      </xsd:complexType>
    </xsd:element>
    <xsd:element name="HNZOwner" ma:index="17" nillable="true" ma:displayName="SRO and leads" ma:format="Dropdown" ma:list="UserInfo" ma:SharePointGroup="0" ma:internalName="HNZ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110e5651294189b89368865130750f" ma:index="18" nillable="true" ma:taxonomy="true" ma:internalName="p7110e5651294189b89368865130750f" ma:taxonomyFieldName="HNZRegion" ma:displayName="Region" ma:fieldId="{97110e56-5129-4189-b893-68865130750f}" ma:taxonomyMulti="true" ma:sspId="ebf29b3f-1e51-457b-ae0c-362182e58074" ma:termSetId="e78d2f76-fe8a-4030-92ee-8b1f3410a63d" ma:anchorId="00000000-0000-0000-0000-000000000000" ma:open="false" ma:isKeyword="false">
      <xsd:complexType>
        <xsd:sequence>
          <xsd:element ref="pc:Terms" minOccurs="0" maxOccurs="1"/>
        </xsd:sequence>
      </xsd:complexType>
    </xsd:element>
    <xsd:element name="p777f0da518742b188a1f7fd5ee91810" ma:index="20" nillable="true" ma:taxonomy="true" ma:internalName="p777f0da518742b188a1f7fd5ee91810" ma:taxonomyFieldName="HNZLocalArea" ma:displayName="Local Area" ma:fieldId="{9777f0da-5187-42b1-88a1-f7fd5ee91810}" ma:taxonomyMulti="true" ma:sspId="ebf29b3f-1e51-457b-ae0c-362182e58074" ma:termSetId="067abcc4-089e-4bdf-badc-3de5e533a37b" ma:anchorId="00000000-0000-0000-0000-000000000000" ma:open="false" ma:isKeyword="false">
      <xsd:complexType>
        <xsd:sequence>
          <xsd:element ref="pc:Terms" minOccurs="0" maxOccurs="1"/>
        </xsd:sequence>
      </xsd:complexType>
    </xsd:element>
    <xsd:element name="HNZReviewDate" ma:index="22" nillable="true" ma:displayName="Review Date" ma:description="Review Date for content" ma:format="DateOnly" ma:internalName="HNZ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53a2928-5e60-4442-acbe-6b1269bda6c2"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ebf29b3f-1e51-457b-ae0c-362182e58074" ContentTypeId="0x010100D5C1E13D20A8554992C24F7EE470E023" PreviousValue="false"/>
</file>

<file path=customXml/itemProps1.xml><?xml version="1.0" encoding="utf-8"?>
<ds:datastoreItem xmlns:ds="http://schemas.openxmlformats.org/officeDocument/2006/customXml" ds:itemID="{C0CA0F99-CD73-46DA-BACA-814B327DD046}"/>
</file>

<file path=customXml/itemProps2.xml><?xml version="1.0" encoding="utf-8"?>
<ds:datastoreItem xmlns:ds="http://schemas.openxmlformats.org/officeDocument/2006/customXml" ds:itemID="{4448867C-251C-47DF-A82A-18820143E790}"/>
</file>

<file path=customXml/itemProps3.xml><?xml version="1.0" encoding="utf-8"?>
<ds:datastoreItem xmlns:ds="http://schemas.openxmlformats.org/officeDocument/2006/customXml" ds:itemID="{EE9B9F2B-0F2F-4651-AE50-203D118565E9}"/>
</file>

<file path=customXml/itemProps4.xml><?xml version="1.0" encoding="utf-8"?>
<ds:datastoreItem xmlns:ds="http://schemas.openxmlformats.org/officeDocument/2006/customXml" ds:itemID="{C04BF667-247A-4D91-8ECB-5C3C50F52C81}"/>
</file>

<file path=customXml/itemProps5.xml><?xml version="1.0" encoding="utf-8"?>
<ds:datastoreItem xmlns:ds="http://schemas.openxmlformats.org/officeDocument/2006/customXml" ds:itemID="{CE510CAD-5AEC-4CF5-89DC-77234973ED4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Anderson</dc:creator>
  <cp:keywords/>
  <dc:description/>
  <cp:lastModifiedBy>Rose Fenton</cp:lastModifiedBy>
  <cp:revision/>
  <dcterms:created xsi:type="dcterms:W3CDTF">2021-10-11T12:57:52Z</dcterms:created>
  <dcterms:modified xsi:type="dcterms:W3CDTF">2025-07-28T23:17:09Z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0x010100D5C1E13D20A8554992C24F7EE470E02300FC7A92C9F615CB4BBFF7AFFF67D43BF8</vt:lpwstr>
  </property>
  <property fmtid="{D5CDD505-2E9C-101B-9397-08002B2CF9AE}" pid="3" name="MediaServiceImageTags">
    <vt:lpwstr/>
  </property>
  <property fmtid="{D5CDD505-2E9C-101B-9397-08002B2CF9AE}" pid="4" name="BusinessFunction">
    <vt:lpwstr>1;#Managing Public Health|634e3e85-490c-4b5a-85fa-eb6832c62852</vt:lpwstr>
  </property>
  <property fmtid="{D5CDD505-2E9C-101B-9397-08002B2CF9AE}" pid="5" name="lcf76f155ced4ddcb4097134ff3c332f">
    <vt:lpwstr/>
  </property>
  <property fmtid="{D5CDD505-2E9C-101B-9397-08002B2CF9AE}" pid="6" name="HNZStatus">
    <vt:lpwstr>4;#Draft|4dbd6f0d-7021-43d2-a391-03666245495e</vt:lpwstr>
  </property>
  <property fmtid="{D5CDD505-2E9C-101B-9397-08002B2CF9AE}" pid="7" name="HNZTopic">
    <vt:lpwstr>7;#Immunisation|d5553793-f23e-4828-9acc-eb43cec3c64d;#8;#Prevention|18e1f96c-434e-4b73-ba98-84ea8009168e</vt:lpwstr>
  </property>
  <property fmtid="{D5CDD505-2E9C-101B-9397-08002B2CF9AE}" pid="8" name="HNZLocalArea">
    <vt:lpwstr/>
  </property>
  <property fmtid="{D5CDD505-2E9C-101B-9397-08002B2CF9AE}" pid="9" name="HNZRegion">
    <vt:lpwstr/>
  </property>
  <property fmtid="{D5CDD505-2E9C-101B-9397-08002B2CF9AE}" pid="10" name="_dlc_DocIdItemGuid">
    <vt:lpwstr>22ad3413-04ad-4816-a88c-e3dc45bef9e2</vt:lpwstr>
  </property>
</Properties>
</file>