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H:\Publications\VDR\Web tool\releases\2024\web &amp; publishing\"/>
    </mc:Choice>
  </mc:AlternateContent>
  <xr:revisionPtr revIDLastSave="0" documentId="13_ncr:1_{CF873D25-ACA8-4267-AED8-131460E808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<sst xmlns="http://schemas.openxmlformats.org/spreadsheetml/2006/main" count="37" uniqueCount="37">
  <si>
    <t>Indian</t>
  </si>
  <si>
    <t>Pacific people</t>
  </si>
  <si>
    <t>VDR total (age 15-74)</t>
  </si>
  <si>
    <t>VDR total (all ages)</t>
  </si>
  <si>
    <t>Percentage of people in the 15-74 age group</t>
  </si>
  <si>
    <t>Auckland</t>
  </si>
  <si>
    <t>Bay of Plenty</t>
  </si>
  <si>
    <t>Canterbury</t>
  </si>
  <si>
    <t>Capital and Coast</t>
  </si>
  <si>
    <t>Counties Manukau</t>
  </si>
  <si>
    <t>Hawkes Bay</t>
  </si>
  <si>
    <t>Hutt</t>
  </si>
  <si>
    <t>Lakes</t>
  </si>
  <si>
    <t>MidCentral</t>
  </si>
  <si>
    <t>Nelson Marlborough</t>
  </si>
  <si>
    <t>Northland</t>
  </si>
  <si>
    <t>South Canterbury</t>
  </si>
  <si>
    <t>Southern</t>
  </si>
  <si>
    <t>Tairawhiti</t>
  </si>
  <si>
    <t>Taranaki</t>
  </si>
  <si>
    <t>Unknown/Unassigned</t>
  </si>
  <si>
    <t>Waikato</t>
  </si>
  <si>
    <t>Wairarapa</t>
  </si>
  <si>
    <t>Waitemata</t>
  </si>
  <si>
    <t>West Coast</t>
  </si>
  <si>
    <t>Whanganui</t>
  </si>
  <si>
    <t>Māori</t>
  </si>
  <si>
    <t>Notes:</t>
  </si>
  <si>
    <t>3. Ethnicity is prioritised in the order Māori, Pacific, Indian, European / Other.</t>
  </si>
  <si>
    <t>4. Percentage is calculated as the number of people in the 15-74 year age group, over the total number of people on the VDR.</t>
  </si>
  <si>
    <t xml:space="preserve">1. Output method 2 has been used. That is, people that were alive and enrolled in a PHO, at any time during the year, have been included. </t>
  </si>
  <si>
    <t>European/ Other</t>
  </si>
  <si>
    <t>Source: VDR Dec 2024 (v689)</t>
  </si>
  <si>
    <t>2. Data was extracted on 01/05/2025</t>
  </si>
  <si>
    <t>District</t>
  </si>
  <si>
    <t>Count of people aged between 15-74 on the Virtual Diabetes Register 2024, by district and ethnicity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</si>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</sst>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112277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49" fontId="6" fillId="0" borderId="0" xfId="0" applyNumberFormat="1" applyFont="1" applyAlignment="1">
      <alignment horizontal="left"/>
    </xf>
    <xf numFmtId="0" fontId="4" fillId="0" borderId="1" xfId="0" applyFont="1" applyBorder="1"/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center"/>
    </xf>
  </cellXfs>
  <cellStyles count="63">
    <cellStyle name="20% - Accent1" xfId="18" builtinId="30" customBuiltin="1"/>
    <cellStyle name="20% - Accent1 2" xfId="45" xr:uid="{00000000-0005-0000-0000-000001000000}"/>
    <cellStyle name="20% - Accent2" xfId="22" builtinId="34" customBuiltin="1"/>
    <cellStyle name="20% - Accent2 2" xfId="48" xr:uid="{00000000-0005-0000-0000-000003000000}"/>
    <cellStyle name="20% - Accent3" xfId="26" builtinId="38" customBuiltin="1"/>
    <cellStyle name="20% - Accent3 2" xfId="51" xr:uid="{00000000-0005-0000-0000-000005000000}"/>
    <cellStyle name="20% - Accent4" xfId="30" builtinId="42" customBuiltin="1"/>
    <cellStyle name="20% - Accent4 2" xfId="54" xr:uid="{00000000-0005-0000-0000-000007000000}"/>
    <cellStyle name="20% - Accent5" xfId="34" builtinId="46" customBuiltin="1"/>
    <cellStyle name="20% - Accent5 2" xfId="57" xr:uid="{00000000-0005-0000-0000-000009000000}"/>
    <cellStyle name="20% - Accent6" xfId="38" builtinId="50" customBuiltin="1"/>
    <cellStyle name="20% - Accent6 2" xfId="60" xr:uid="{00000000-0005-0000-0000-00000B000000}"/>
    <cellStyle name="40% - Accent1" xfId="19" builtinId="31" customBuiltin="1"/>
    <cellStyle name="40% - Accent1 2" xfId="46" xr:uid="{00000000-0005-0000-0000-00000D000000}"/>
    <cellStyle name="40% - Accent2" xfId="23" builtinId="35" customBuiltin="1"/>
    <cellStyle name="40% - Accent2 2" xfId="49" xr:uid="{00000000-0005-0000-0000-00000F000000}"/>
    <cellStyle name="40% - Accent3" xfId="27" builtinId="39" customBuiltin="1"/>
    <cellStyle name="40% - Accent3 2" xfId="52" xr:uid="{00000000-0005-0000-0000-000011000000}"/>
    <cellStyle name="40% - Accent4" xfId="31" builtinId="43" customBuiltin="1"/>
    <cellStyle name="40% - Accent4 2" xfId="55" xr:uid="{00000000-0005-0000-0000-000013000000}"/>
    <cellStyle name="40% - Accent5" xfId="35" builtinId="47" customBuiltin="1"/>
    <cellStyle name="40% - Accent5 2" xfId="58" xr:uid="{00000000-0005-0000-0000-000015000000}"/>
    <cellStyle name="40% - Accent6" xfId="39" builtinId="51" customBuiltin="1"/>
    <cellStyle name="40% - Accent6 2" xfId="61" xr:uid="{00000000-0005-0000-0000-000017000000}"/>
    <cellStyle name="60% - Accent1" xfId="20" builtinId="32" customBuiltin="1"/>
    <cellStyle name="60% - Accent1 2" xfId="47" xr:uid="{00000000-0005-0000-0000-000019000000}"/>
    <cellStyle name="60% - Accent2" xfId="24" builtinId="36" customBuiltin="1"/>
    <cellStyle name="60% - Accent2 2" xfId="50" xr:uid="{00000000-0005-0000-0000-00001B000000}"/>
    <cellStyle name="60% - Accent3" xfId="28" builtinId="40" customBuiltin="1"/>
    <cellStyle name="60% - Accent3 2" xfId="53" xr:uid="{00000000-0005-0000-0000-00001D000000}"/>
    <cellStyle name="60% - Accent4" xfId="32" builtinId="44" customBuiltin="1"/>
    <cellStyle name="60% - Accent4 2" xfId="56" xr:uid="{00000000-0005-0000-0000-00001F000000}"/>
    <cellStyle name="60% - Accent5" xfId="36" builtinId="48" customBuiltin="1"/>
    <cellStyle name="60% - Accent5 2" xfId="59" xr:uid="{00000000-0005-0000-0000-000021000000}"/>
    <cellStyle name="60% - Accent6" xfId="40" builtinId="52" customBuiltin="1"/>
    <cellStyle name="60% - Accent6 2" xfId="62" xr:uid="{00000000-0005-0000-0000-000023000000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7000000}"/>
    <cellStyle name="Normal 3" xfId="43" xr:uid="{00000000-0005-0000-0000-000038000000}"/>
    <cellStyle name="Note 2" xfId="42" xr:uid="{00000000-0005-0000-0000-000039000000}"/>
    <cellStyle name="Note 3" xfId="44" xr:uid="{00000000-0005-0000-0000-00003A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workbookViewId="0"/>
  </sheetViews>
  <sheetFormatPr defaultColWidth="8.85546875" defaultRowHeight="15" customHeight="1" x14ac:dyDescent="0.2"/>
  <cols>
    <col min="1" max="1" width="21" customWidth="1"/>
    <col min="2" max="7" width="10.5703125" style="1" customWidth="1"/>
    <col min="8" max="8" width="18.7109375" style="1" customWidth="1"/>
  </cols>
  <sheetData>
    <row r="1" spans="1:8" ht="15" customHeight="1" x14ac:dyDescent="0.25">
      <c r="A1" s="7" t="s">
        <v>35</v>
      </c>
    </row>
    <row r="3" spans="1:8" s="6" customFormat="1" ht="36" x14ac:dyDescent="0.2">
      <c r="A3" s="8" t="s">
        <v>34</v>
      </c>
      <c r="B3" s="5" t="s">
        <v>26</v>
      </c>
      <c r="C3" s="5" t="s">
        <v>1</v>
      </c>
      <c r="D3" s="5" t="s">
        <v>0</v>
      </c>
      <c r="E3" s="5" t="s">
        <v>31</v>
      </c>
      <c r="F3" s="5" t="s">
        <v>2</v>
      </c>
      <c r="G3" s="5" t="s">
        <v>3</v>
      </c>
      <c r="H3" s="5" t="s">
        <v>4</v>
      </c>
    </row>
    <row r="4" spans="1:8" s="6" customFormat="1" ht="15" customHeight="1" x14ac:dyDescent="0.2">
      <c r="A4" s="6" t="s">
        <v>5</v>
      </c>
      <c r="B4" s="9">
        <v>2626</v>
      </c>
      <c r="C4" s="9">
        <v>7592</v>
      </c>
      <c r="D4" s="9">
        <v>5163</v>
      </c>
      <c r="E4" s="9">
        <v>13768</v>
      </c>
      <c r="F4" s="9">
        <v>29149</v>
      </c>
      <c r="G4" s="9">
        <v>36343</v>
      </c>
      <c r="H4" s="10">
        <f>(F4/G4)</f>
        <v>0.80205266488732352</v>
      </c>
    </row>
    <row r="5" spans="1:8" s="6" customFormat="1" ht="15" customHeight="1" x14ac:dyDescent="0.2">
      <c r="A5" s="6" t="s">
        <v>6</v>
      </c>
      <c r="B5" s="9">
        <v>3939</v>
      </c>
      <c r="C5" s="9">
        <v>411</v>
      </c>
      <c r="D5" s="9">
        <v>678</v>
      </c>
      <c r="E5" s="9">
        <v>6045</v>
      </c>
      <c r="F5" s="9">
        <v>11073</v>
      </c>
      <c r="G5" s="9">
        <v>15120</v>
      </c>
      <c r="H5" s="10">
        <f t="shared" ref="H5:H23" si="0">(F5/G5)</f>
        <v>0.73234126984126979</v>
      </c>
    </row>
    <row r="6" spans="1:8" s="6" customFormat="1" ht="15" customHeight="1" x14ac:dyDescent="0.2">
      <c r="A6" s="6" t="s">
        <v>7</v>
      </c>
      <c r="B6" s="9">
        <v>2614</v>
      </c>
      <c r="C6" s="9">
        <v>1505</v>
      </c>
      <c r="D6" s="9">
        <v>1225</v>
      </c>
      <c r="E6" s="9">
        <v>18709</v>
      </c>
      <c r="F6" s="9">
        <v>24053</v>
      </c>
      <c r="G6" s="9">
        <v>31795</v>
      </c>
      <c r="H6" s="10">
        <f t="shared" si="0"/>
        <v>0.75650259474760184</v>
      </c>
    </row>
    <row r="7" spans="1:8" s="6" customFormat="1" ht="15" customHeight="1" x14ac:dyDescent="0.2">
      <c r="A7" s="6" t="s">
        <v>8</v>
      </c>
      <c r="B7" s="9">
        <v>1912</v>
      </c>
      <c r="C7" s="9">
        <v>2603</v>
      </c>
      <c r="D7" s="9">
        <v>1360</v>
      </c>
      <c r="E7" s="9">
        <v>7729</v>
      </c>
      <c r="F7" s="9">
        <v>13604</v>
      </c>
      <c r="G7" s="9">
        <v>17368</v>
      </c>
      <c r="H7" s="10">
        <f t="shared" si="0"/>
        <v>0.78327959465684016</v>
      </c>
    </row>
    <row r="8" spans="1:8" s="6" customFormat="1" ht="15" customHeight="1" x14ac:dyDescent="0.2">
      <c r="A8" s="6" t="s">
        <v>9</v>
      </c>
      <c r="B8" s="9">
        <v>6916</v>
      </c>
      <c r="C8" s="9">
        <v>20511</v>
      </c>
      <c r="D8" s="9">
        <v>8223</v>
      </c>
      <c r="E8" s="9">
        <v>16289</v>
      </c>
      <c r="F8" s="9">
        <v>51939</v>
      </c>
      <c r="G8" s="9">
        <v>61886</v>
      </c>
      <c r="H8" s="10">
        <f t="shared" si="0"/>
        <v>0.8392689784442362</v>
      </c>
    </row>
    <row r="9" spans="1:8" s="6" customFormat="1" ht="15" customHeight="1" x14ac:dyDescent="0.2">
      <c r="A9" s="6" t="s">
        <v>10</v>
      </c>
      <c r="B9" s="9">
        <v>3157</v>
      </c>
      <c r="C9" s="9">
        <v>632</v>
      </c>
      <c r="D9" s="9">
        <v>304</v>
      </c>
      <c r="E9" s="9">
        <v>4753</v>
      </c>
      <c r="F9" s="9">
        <v>8846</v>
      </c>
      <c r="G9" s="9">
        <v>11561</v>
      </c>
      <c r="H9" s="10">
        <f t="shared" si="0"/>
        <v>0.76515872329383272</v>
      </c>
    </row>
    <row r="10" spans="1:8" s="6" customFormat="1" ht="15" customHeight="1" x14ac:dyDescent="0.2">
      <c r="A10" s="6" t="s">
        <v>11</v>
      </c>
      <c r="B10" s="9">
        <v>1615</v>
      </c>
      <c r="C10" s="9">
        <v>1397</v>
      </c>
      <c r="D10" s="9">
        <v>718</v>
      </c>
      <c r="E10" s="9">
        <v>4601</v>
      </c>
      <c r="F10" s="9">
        <v>8331</v>
      </c>
      <c r="G10" s="9">
        <v>10517</v>
      </c>
      <c r="H10" s="10">
        <f t="shared" si="0"/>
        <v>0.79214604925358945</v>
      </c>
    </row>
    <row r="11" spans="1:8" s="6" customFormat="1" ht="15" customHeight="1" x14ac:dyDescent="0.2">
      <c r="A11" s="6" t="s">
        <v>12</v>
      </c>
      <c r="B11" s="9">
        <v>2834</v>
      </c>
      <c r="C11" s="9">
        <v>306</v>
      </c>
      <c r="D11" s="9">
        <v>224</v>
      </c>
      <c r="E11" s="9">
        <v>2790</v>
      </c>
      <c r="F11" s="9">
        <v>6154</v>
      </c>
      <c r="G11" s="9">
        <v>7797</v>
      </c>
      <c r="H11" s="10">
        <f t="shared" si="0"/>
        <v>0.78927792740797742</v>
      </c>
    </row>
    <row r="12" spans="1:8" s="6" customFormat="1" ht="15" customHeight="1" x14ac:dyDescent="0.2">
      <c r="A12" s="6" t="s">
        <v>13</v>
      </c>
      <c r="B12" s="9">
        <v>2119</v>
      </c>
      <c r="C12" s="9">
        <v>568</v>
      </c>
      <c r="D12" s="9">
        <v>310</v>
      </c>
      <c r="E12" s="9">
        <v>6186</v>
      </c>
      <c r="F12" s="9">
        <v>9183</v>
      </c>
      <c r="G12" s="9">
        <v>12092</v>
      </c>
      <c r="H12" s="10">
        <f t="shared" si="0"/>
        <v>0.75942772080714527</v>
      </c>
    </row>
    <row r="13" spans="1:8" s="6" customFormat="1" ht="15" customHeight="1" x14ac:dyDescent="0.2">
      <c r="A13" s="6" t="s">
        <v>14</v>
      </c>
      <c r="B13" s="9">
        <v>764</v>
      </c>
      <c r="C13" s="9">
        <v>208</v>
      </c>
      <c r="D13" s="9">
        <v>122</v>
      </c>
      <c r="E13" s="9">
        <v>4395</v>
      </c>
      <c r="F13" s="9">
        <v>5489</v>
      </c>
      <c r="G13" s="9">
        <v>7812</v>
      </c>
      <c r="H13" s="10">
        <f t="shared" si="0"/>
        <v>0.70263696876600101</v>
      </c>
    </row>
    <row r="14" spans="1:8" s="6" customFormat="1" ht="15" customHeight="1" x14ac:dyDescent="0.2">
      <c r="A14" s="6" t="s">
        <v>15</v>
      </c>
      <c r="B14" s="9">
        <v>5281</v>
      </c>
      <c r="C14" s="9">
        <v>329</v>
      </c>
      <c r="D14" s="9">
        <v>218</v>
      </c>
      <c r="E14" s="9">
        <v>4840</v>
      </c>
      <c r="F14" s="9">
        <v>10668</v>
      </c>
      <c r="G14" s="9">
        <v>13819</v>
      </c>
      <c r="H14" s="10">
        <f t="shared" si="0"/>
        <v>0.77198060641146249</v>
      </c>
    </row>
    <row r="15" spans="1:8" s="6" customFormat="1" ht="15" customHeight="1" x14ac:dyDescent="0.2">
      <c r="A15" s="6" t="s">
        <v>16</v>
      </c>
      <c r="B15" s="9">
        <v>243</v>
      </c>
      <c r="C15" s="9">
        <v>104</v>
      </c>
      <c r="D15" s="9">
        <v>64</v>
      </c>
      <c r="E15" s="9">
        <v>2293</v>
      </c>
      <c r="F15" s="9">
        <v>2704</v>
      </c>
      <c r="G15" s="9">
        <v>3790</v>
      </c>
      <c r="H15" s="10">
        <f t="shared" si="0"/>
        <v>0.71345646437994725</v>
      </c>
    </row>
    <row r="16" spans="1:8" s="6" customFormat="1" ht="15" customHeight="1" x14ac:dyDescent="0.2">
      <c r="A16" s="6" t="s">
        <v>17</v>
      </c>
      <c r="B16" s="9">
        <v>1569</v>
      </c>
      <c r="C16" s="9">
        <v>739</v>
      </c>
      <c r="D16" s="9">
        <v>409</v>
      </c>
      <c r="E16" s="9">
        <v>11550</v>
      </c>
      <c r="F16" s="9">
        <v>14267</v>
      </c>
      <c r="G16" s="9">
        <v>19488</v>
      </c>
      <c r="H16" s="10">
        <f t="shared" si="0"/>
        <v>0.73209154351395733</v>
      </c>
    </row>
    <row r="17" spans="1:8" s="6" customFormat="1" ht="15" customHeight="1" x14ac:dyDescent="0.2">
      <c r="A17" s="6" t="s">
        <v>18</v>
      </c>
      <c r="B17" s="9">
        <v>1820</v>
      </c>
      <c r="C17" s="9">
        <v>139</v>
      </c>
      <c r="D17" s="9">
        <v>42</v>
      </c>
      <c r="E17" s="9">
        <v>898</v>
      </c>
      <c r="F17" s="9">
        <v>2899</v>
      </c>
      <c r="G17" s="9">
        <v>3733</v>
      </c>
      <c r="H17" s="10">
        <f t="shared" si="0"/>
        <v>0.7765871952852933</v>
      </c>
    </row>
    <row r="18" spans="1:8" s="6" customFormat="1" ht="15" customHeight="1" x14ac:dyDescent="0.2">
      <c r="A18" s="6" t="s">
        <v>19</v>
      </c>
      <c r="B18" s="9">
        <v>1524</v>
      </c>
      <c r="C18" s="9">
        <v>143</v>
      </c>
      <c r="D18" s="9">
        <v>198</v>
      </c>
      <c r="E18" s="9">
        <v>4559</v>
      </c>
      <c r="F18" s="9">
        <v>6424</v>
      </c>
      <c r="G18" s="9">
        <v>8815</v>
      </c>
      <c r="H18" s="10">
        <f t="shared" si="0"/>
        <v>0.728757799205899</v>
      </c>
    </row>
    <row r="19" spans="1:8" s="6" customFormat="1" ht="15" customHeight="1" x14ac:dyDescent="0.2">
      <c r="A19" s="6" t="s">
        <v>21</v>
      </c>
      <c r="B19" s="9">
        <v>7314</v>
      </c>
      <c r="C19" s="9">
        <v>1581</v>
      </c>
      <c r="D19" s="9">
        <v>1843</v>
      </c>
      <c r="E19" s="9">
        <v>13968</v>
      </c>
      <c r="F19" s="9">
        <v>24706</v>
      </c>
      <c r="G19" s="9">
        <v>31555</v>
      </c>
      <c r="H19" s="10">
        <f t="shared" si="0"/>
        <v>0.78295040405640948</v>
      </c>
    </row>
    <row r="20" spans="1:8" s="6" customFormat="1" ht="15" customHeight="1" x14ac:dyDescent="0.2">
      <c r="A20" s="6" t="s">
        <v>22</v>
      </c>
      <c r="B20" s="9">
        <v>485</v>
      </c>
      <c r="C20" s="9">
        <v>89</v>
      </c>
      <c r="D20" s="9">
        <v>65</v>
      </c>
      <c r="E20" s="9">
        <v>1523</v>
      </c>
      <c r="F20" s="9">
        <v>2162</v>
      </c>
      <c r="G20" s="9">
        <v>3052</v>
      </c>
      <c r="H20" s="10">
        <f t="shared" si="0"/>
        <v>0.70838794233289648</v>
      </c>
    </row>
    <row r="21" spans="1:8" s="6" customFormat="1" ht="15" customHeight="1" x14ac:dyDescent="0.2">
      <c r="A21" s="6" t="s">
        <v>23</v>
      </c>
      <c r="B21" s="9">
        <v>3379</v>
      </c>
      <c r="C21" s="9">
        <v>5631</v>
      </c>
      <c r="D21" s="9">
        <v>3977</v>
      </c>
      <c r="E21" s="9">
        <v>21479</v>
      </c>
      <c r="F21" s="9">
        <v>34466</v>
      </c>
      <c r="G21" s="9">
        <v>43941</v>
      </c>
      <c r="H21" s="10">
        <f t="shared" si="0"/>
        <v>0.78436995061559822</v>
      </c>
    </row>
    <row r="22" spans="1:8" s="6" customFormat="1" ht="15" customHeight="1" x14ac:dyDescent="0.2">
      <c r="A22" s="6" t="s">
        <v>24</v>
      </c>
      <c r="B22" s="9">
        <v>181</v>
      </c>
      <c r="C22" s="9">
        <v>33</v>
      </c>
      <c r="D22" s="9">
        <v>27</v>
      </c>
      <c r="E22" s="9">
        <v>1248</v>
      </c>
      <c r="F22" s="9">
        <v>1489</v>
      </c>
      <c r="G22" s="9">
        <v>1950</v>
      </c>
      <c r="H22" s="10">
        <f t="shared" si="0"/>
        <v>0.76358974358974363</v>
      </c>
    </row>
    <row r="23" spans="1:8" s="6" customFormat="1" ht="15" customHeight="1" x14ac:dyDescent="0.2">
      <c r="A23" s="6" t="s">
        <v>25</v>
      </c>
      <c r="B23" s="9">
        <v>1286</v>
      </c>
      <c r="C23" s="9">
        <v>161</v>
      </c>
      <c r="D23" s="9">
        <v>86</v>
      </c>
      <c r="E23" s="9">
        <v>2199</v>
      </c>
      <c r="F23" s="9">
        <v>3732</v>
      </c>
      <c r="G23" s="9">
        <v>4904</v>
      </c>
      <c r="H23" s="10">
        <f t="shared" si="0"/>
        <v>0.76101141924959215</v>
      </c>
    </row>
    <row r="24" spans="1:8" s="6" customFormat="1" ht="15" customHeight="1" x14ac:dyDescent="0.2">
      <c r="A24" s="6" t="s">
        <v>20</v>
      </c>
      <c r="B24" s="9">
        <v>20</v>
      </c>
      <c r="C24" s="9">
        <v>12</v>
      </c>
      <c r="D24" s="9">
        <v>4</v>
      </c>
      <c r="E24" s="9">
        <v>37</v>
      </c>
      <c r="F24" s="9">
        <v>73</v>
      </c>
      <c r="G24" s="9">
        <v>91</v>
      </c>
      <c r="H24" s="10">
        <f>(F24/G24)</f>
        <v>0.80219780219780223</v>
      </c>
    </row>
    <row r="25" spans="1:8" s="6" customFormat="1" ht="15" customHeight="1" x14ac:dyDescent="0.2">
      <c r="A25" s="8" t="s">
        <v>36</v>
      </c>
      <c r="B25" s="11">
        <v>51598</v>
      </c>
      <c r="C25" s="11">
        <v>44694</v>
      </c>
      <c r="D25" s="11">
        <v>25260</v>
      </c>
      <c r="E25" s="11">
        <v>149859</v>
      </c>
      <c r="F25" s="11">
        <v>271411</v>
      </c>
      <c r="G25" s="11">
        <v>347429</v>
      </c>
      <c r="H25" s="12">
        <f>(F25/G25)</f>
        <v>0.78119846069268828</v>
      </c>
    </row>
    <row r="26" spans="1:8" ht="15" customHeight="1" x14ac:dyDescent="0.2">
      <c r="A26" s="4" t="s">
        <v>32</v>
      </c>
    </row>
    <row r="27" spans="1:8" ht="15" customHeight="1" x14ac:dyDescent="0.2">
      <c r="A27" s="2"/>
    </row>
    <row r="28" spans="1:8" ht="15" customHeight="1" x14ac:dyDescent="0.2">
      <c r="A28" s="3" t="s">
        <v>27</v>
      </c>
    </row>
    <row r="29" spans="1:8" ht="15" customHeight="1" x14ac:dyDescent="0.2">
      <c r="A29" s="4" t="s">
        <v>30</v>
      </c>
    </row>
    <row r="30" spans="1:8" ht="15" customHeight="1" x14ac:dyDescent="0.2">
      <c r="A30" s="4" t="s">
        <v>33</v>
      </c>
    </row>
    <row r="31" spans="1:8" ht="15" customHeight="1" x14ac:dyDescent="0.2">
      <c r="A31" s="4" t="s">
        <v>28</v>
      </c>
    </row>
    <row r="32" spans="1:8" ht="15" customHeight="1" x14ac:dyDescent="0.2">
      <c r="A32" s="4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Ministry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Meisha Nicolson</dc:creator>
  <cp:lastModifiedBy>Emma Woods</cp:lastModifiedBy>
  <cp:lastPrinted>2017-08-11T05:30:48Z</cp:lastPrinted>
  <dcterms:created xsi:type="dcterms:W3CDTF">2017-08-11T02:23:31Z</dcterms:created>
  <dcterms:modified xsi:type="dcterms:W3CDTF">2025-06-25T23:01:50Z</dcterms:modified>
</cp:coreProperties>
</file>