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autoCompressPictures="0"/>
  <mc:AlternateContent xmlns:mc="http://schemas.openxmlformats.org/markup-compatibility/2006">
    <mc:Choice Requires="x15">
      <x15ac:absPath xmlns:x15ac="http://schemas.microsoft.com/office/spreadsheetml/2010/11/ac" url="Z:\AS\VDR\1. VDR pinks (including methodology and datasets)\2021-22\VDR2022 Annual tables for review\Final - tables for website\Output 2\"/>
    </mc:Choice>
  </mc:AlternateContent>
  <xr:revisionPtr revIDLastSave="0" documentId="13_ncr:1_{8F1B80DD-F0CA-4D1B-A12B-C227729BD90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2" l="1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</calcChain>
</file>

<file path=xl/sharedStrings.xml><?xml version="1.0" encoding="utf-8"?>
<sst xmlns="http://schemas.openxmlformats.org/spreadsheetml/2006/main" count="37" uniqueCount="37">
  <si>
    <t>DHB</t>
  </si>
  <si>
    <t>Indian</t>
  </si>
  <si>
    <t>Pacific people</t>
  </si>
  <si>
    <t>VDR total (age 15-74)</t>
  </si>
  <si>
    <t>VDR total (all ages)</t>
  </si>
  <si>
    <t>Percentage of people in the 15-74 age group</t>
  </si>
  <si>
    <t>Auckland</t>
  </si>
  <si>
    <t>Bay of Plenty</t>
  </si>
  <si>
    <t>Canterbury</t>
  </si>
  <si>
    <t>Capital and Coast</t>
  </si>
  <si>
    <t>Counties Manukau</t>
  </si>
  <si>
    <t>Hawkes Bay</t>
  </si>
  <si>
    <t>Hutt</t>
  </si>
  <si>
    <t>Lakes</t>
  </si>
  <si>
    <t>MidCentral</t>
  </si>
  <si>
    <t>Nelson Marlborough</t>
  </si>
  <si>
    <t>Northland</t>
  </si>
  <si>
    <t>South Canterbury</t>
  </si>
  <si>
    <t>Southern</t>
  </si>
  <si>
    <t>Tairawhiti</t>
  </si>
  <si>
    <t>Taranaki</t>
  </si>
  <si>
    <t>Unknown/Unassigned</t>
  </si>
  <si>
    <t>Waikato</t>
  </si>
  <si>
    <t>Wairarapa</t>
  </si>
  <si>
    <t>Waitemata</t>
  </si>
  <si>
    <t>West Coast</t>
  </si>
  <si>
    <t>Whanganui</t>
  </si>
  <si>
    <t>Māori</t>
  </si>
  <si>
    <t>Notes:</t>
  </si>
  <si>
    <t>3. Ethnicity is prioritised in the order Māori, Pacific, Indian, European / Other.</t>
  </si>
  <si>
    <t>4. Percentage is calculated as the number of people in the 15-74 year age group, over the total number of people on the VDR.</t>
  </si>
  <si>
    <t xml:space="preserve">1. Output method 2 has been used. That is, people that were alive and enrolled in a PHO, at any time during the year, have been included. </t>
  </si>
  <si>
    <t>European/ Other</t>
  </si>
  <si>
    <t>Count of people aged between 15-74 on the Virtual Diabetes Register 2022, by DHB and ethnicity</t>
  </si>
  <si>
    <t>Source: VDR Dec 2022 (v689)</t>
  </si>
  <si>
    <t>2. Data was extracted on 04/07/2023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</si>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</sst>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rgb="FF112277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9" applyNumberFormat="0" applyAlignment="0" applyProtection="0"/>
    <xf numFmtId="0" fontId="15" fillId="6" borderId="10" applyNumberFormat="0" applyAlignment="0" applyProtection="0"/>
    <xf numFmtId="0" fontId="16" fillId="6" borderId="9" applyNumberFormat="0" applyAlignment="0" applyProtection="0"/>
    <xf numFmtId="0" fontId="17" fillId="0" borderId="11" applyNumberFormat="0" applyFill="0" applyAlignment="0" applyProtection="0"/>
    <xf numFmtId="0" fontId="18" fillId="7" borderId="12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4" fillId="0" borderId="1" xfId="0" applyFont="1" applyBorder="1"/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0" xfId="0" applyFont="1"/>
    <xf numFmtId="0" fontId="5" fillId="0" borderId="4" xfId="0" applyFont="1" applyBorder="1"/>
    <xf numFmtId="164" fontId="5" fillId="0" borderId="5" xfId="0" applyNumberFormat="1" applyFont="1" applyBorder="1" applyAlignment="1">
      <alignment horizontal="center"/>
    </xf>
    <xf numFmtId="0" fontId="5" fillId="0" borderId="1" xfId="0" applyFont="1" applyBorder="1"/>
    <xf numFmtId="164" fontId="5" fillId="0" borderId="3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</cellXfs>
  <cellStyles count="63">
    <cellStyle name="20% - Accent1" xfId="18" builtinId="30" customBuiltin="1"/>
    <cellStyle name="20% - Accent1 2" xfId="45" xr:uid="{DE04DC22-2E04-4051-B282-E5A9E264A197}"/>
    <cellStyle name="20% - Accent2" xfId="22" builtinId="34" customBuiltin="1"/>
    <cellStyle name="20% - Accent2 2" xfId="48" xr:uid="{13B23CCA-FE3C-423E-9D64-B1477098BCD9}"/>
    <cellStyle name="20% - Accent3" xfId="26" builtinId="38" customBuiltin="1"/>
    <cellStyle name="20% - Accent3 2" xfId="51" xr:uid="{78FE1864-395D-4C9C-B6D3-865F9907A537}"/>
    <cellStyle name="20% - Accent4" xfId="30" builtinId="42" customBuiltin="1"/>
    <cellStyle name="20% - Accent4 2" xfId="54" xr:uid="{8B999315-2F16-4DC0-A727-42D5FD5FC385}"/>
    <cellStyle name="20% - Accent5" xfId="34" builtinId="46" customBuiltin="1"/>
    <cellStyle name="20% - Accent5 2" xfId="57" xr:uid="{2627D803-4F2A-4114-9837-7B3D3A82D095}"/>
    <cellStyle name="20% - Accent6" xfId="38" builtinId="50" customBuiltin="1"/>
    <cellStyle name="20% - Accent6 2" xfId="60" xr:uid="{E70C44F5-B68D-4A30-BE94-99138F1066EC}"/>
    <cellStyle name="40% - Accent1" xfId="19" builtinId="31" customBuiltin="1"/>
    <cellStyle name="40% - Accent1 2" xfId="46" xr:uid="{23E22C34-89B6-4108-A777-8E851C18C0B0}"/>
    <cellStyle name="40% - Accent2" xfId="23" builtinId="35" customBuiltin="1"/>
    <cellStyle name="40% - Accent2 2" xfId="49" xr:uid="{BFEFEACE-D178-4ECE-ACCA-04D8D70E3F39}"/>
    <cellStyle name="40% - Accent3" xfId="27" builtinId="39" customBuiltin="1"/>
    <cellStyle name="40% - Accent3 2" xfId="52" xr:uid="{9E70398A-9618-4C76-ABF7-0ACA16A5EE08}"/>
    <cellStyle name="40% - Accent4" xfId="31" builtinId="43" customBuiltin="1"/>
    <cellStyle name="40% - Accent4 2" xfId="55" xr:uid="{4B7337B2-0EB8-4C92-8A6C-E4AC0921961B}"/>
    <cellStyle name="40% - Accent5" xfId="35" builtinId="47" customBuiltin="1"/>
    <cellStyle name="40% - Accent5 2" xfId="58" xr:uid="{FB532A7F-5C91-46FC-95AE-CABE8905C1E6}"/>
    <cellStyle name="40% - Accent6" xfId="39" builtinId="51" customBuiltin="1"/>
    <cellStyle name="40% - Accent6 2" xfId="61" xr:uid="{6EEC158F-48DA-4F13-8F5F-E3FA1224B46C}"/>
    <cellStyle name="60% - Accent1" xfId="20" builtinId="32" customBuiltin="1"/>
    <cellStyle name="60% - Accent1 2" xfId="47" xr:uid="{515E7D58-4844-4082-9B79-8C7550512792}"/>
    <cellStyle name="60% - Accent2" xfId="24" builtinId="36" customBuiltin="1"/>
    <cellStyle name="60% - Accent2 2" xfId="50" xr:uid="{BBDE2F90-38B8-415C-A88E-53F579811EFF}"/>
    <cellStyle name="60% - Accent3" xfId="28" builtinId="40" customBuiltin="1"/>
    <cellStyle name="60% - Accent3 2" xfId="53" xr:uid="{61937913-6B64-4024-83A9-DCB6FED7825D}"/>
    <cellStyle name="60% - Accent4" xfId="32" builtinId="44" customBuiltin="1"/>
    <cellStyle name="60% - Accent4 2" xfId="56" xr:uid="{59FF0783-7FF3-4234-BBB1-7C29A8E2A29C}"/>
    <cellStyle name="60% - Accent5" xfId="36" builtinId="48" customBuiltin="1"/>
    <cellStyle name="60% - Accent5 2" xfId="59" xr:uid="{C2FE2DE4-0B08-461F-90E1-41FEA605B369}"/>
    <cellStyle name="60% - Accent6" xfId="40" builtinId="52" customBuiltin="1"/>
    <cellStyle name="60% - Accent6 2" xfId="62" xr:uid="{D615BD4B-55BC-46EE-80D5-150F4CADADB2}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5B738394-106A-4C55-B652-1012037F3EF0}"/>
    <cellStyle name="Normal 3" xfId="43" xr:uid="{4F586F28-36F0-4FB3-A694-E7B9425CAF92}"/>
    <cellStyle name="Note 2" xfId="42" xr:uid="{73208440-F1E6-4712-A4BB-88700EA2E1B0}"/>
    <cellStyle name="Note 3" xfId="44" xr:uid="{642283A3-16E2-4DA4-8F8A-1D3884CC735A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F1F92-7A24-4762-8A61-781B1F5DF5EA}">
  <dimension ref="A1:H32"/>
  <sheetViews>
    <sheetView showGridLines="0" tabSelected="1" workbookViewId="0">
      <selection activeCell="K32" sqref="K32"/>
    </sheetView>
  </sheetViews>
  <sheetFormatPr defaultColWidth="8.81640625" defaultRowHeight="12.5" x14ac:dyDescent="0.25"/>
  <cols>
    <col min="1" max="1" width="21" customWidth="1"/>
    <col min="2" max="8" width="10.54296875" style="1" customWidth="1"/>
  </cols>
  <sheetData>
    <row r="1" spans="1:8" ht="14" x14ac:dyDescent="0.3">
      <c r="A1" s="13" t="s">
        <v>33</v>
      </c>
    </row>
    <row r="3" spans="1:8" s="8" customFormat="1" ht="46" x14ac:dyDescent="0.25">
      <c r="A3" s="5" t="s">
        <v>0</v>
      </c>
      <c r="B3" s="6" t="s">
        <v>27</v>
      </c>
      <c r="C3" s="6" t="s">
        <v>2</v>
      </c>
      <c r="D3" s="6" t="s">
        <v>1</v>
      </c>
      <c r="E3" s="6" t="s">
        <v>32</v>
      </c>
      <c r="F3" s="6" t="s">
        <v>3</v>
      </c>
      <c r="G3" s="6" t="s">
        <v>4</v>
      </c>
      <c r="H3" s="7" t="s">
        <v>5</v>
      </c>
    </row>
    <row r="4" spans="1:8" s="8" customFormat="1" ht="11.5" x14ac:dyDescent="0.25">
      <c r="A4" s="9" t="s">
        <v>6</v>
      </c>
      <c r="B4" s="14">
        <v>2378</v>
      </c>
      <c r="C4" s="14">
        <v>6924</v>
      </c>
      <c r="D4" s="14">
        <v>4797</v>
      </c>
      <c r="E4" s="14">
        <v>12496</v>
      </c>
      <c r="F4" s="14">
        <v>26595</v>
      </c>
      <c r="G4" s="14">
        <v>33184</v>
      </c>
      <c r="H4" s="10">
        <f>(F4/G4)</f>
        <v>0.80144045323047253</v>
      </c>
    </row>
    <row r="5" spans="1:8" s="8" customFormat="1" ht="11.5" x14ac:dyDescent="0.25">
      <c r="A5" s="9" t="s">
        <v>7</v>
      </c>
      <c r="B5" s="14">
        <v>3589</v>
      </c>
      <c r="C5" s="14">
        <v>352</v>
      </c>
      <c r="D5" s="14">
        <v>535</v>
      </c>
      <c r="E5" s="14">
        <v>5715</v>
      </c>
      <c r="F5" s="14">
        <v>10191</v>
      </c>
      <c r="G5" s="14">
        <v>14108</v>
      </c>
      <c r="H5" s="10">
        <f t="shared" ref="H5:H23" si="0">(F5/G5)</f>
        <v>0.72235611000850586</v>
      </c>
    </row>
    <row r="6" spans="1:8" s="8" customFormat="1" ht="11.5" x14ac:dyDescent="0.25">
      <c r="A6" s="9" t="s">
        <v>8</v>
      </c>
      <c r="B6" s="14">
        <v>2334</v>
      </c>
      <c r="C6" s="14">
        <v>1361</v>
      </c>
      <c r="D6" s="14">
        <v>880</v>
      </c>
      <c r="E6" s="14">
        <v>17174</v>
      </c>
      <c r="F6" s="14">
        <v>21749</v>
      </c>
      <c r="G6" s="14">
        <v>29248</v>
      </c>
      <c r="H6" s="10">
        <f t="shared" si="0"/>
        <v>0.74360640043763682</v>
      </c>
    </row>
    <row r="7" spans="1:8" s="8" customFormat="1" ht="11.5" x14ac:dyDescent="0.25">
      <c r="A7" s="9" t="s">
        <v>9</v>
      </c>
      <c r="B7" s="14">
        <v>1750</v>
      </c>
      <c r="C7" s="14">
        <v>2472</v>
      </c>
      <c r="D7" s="14">
        <v>1169</v>
      </c>
      <c r="E7" s="14">
        <v>7333</v>
      </c>
      <c r="F7" s="14">
        <v>12724</v>
      </c>
      <c r="G7" s="14">
        <v>16417</v>
      </c>
      <c r="H7" s="10">
        <f t="shared" si="0"/>
        <v>0.77505025278674544</v>
      </c>
    </row>
    <row r="8" spans="1:8" s="8" customFormat="1" ht="11.5" x14ac:dyDescent="0.25">
      <c r="A8" s="9" t="s">
        <v>10</v>
      </c>
      <c r="B8" s="14">
        <v>6453</v>
      </c>
      <c r="C8" s="14">
        <v>18087</v>
      </c>
      <c r="D8" s="14">
        <v>6638</v>
      </c>
      <c r="E8" s="14">
        <v>14332</v>
      </c>
      <c r="F8" s="14">
        <v>45510</v>
      </c>
      <c r="G8" s="14">
        <v>54465</v>
      </c>
      <c r="H8" s="10">
        <f t="shared" si="0"/>
        <v>0.83558248416414216</v>
      </c>
    </row>
    <row r="9" spans="1:8" s="8" customFormat="1" ht="11.5" x14ac:dyDescent="0.25">
      <c r="A9" s="9" t="s">
        <v>11</v>
      </c>
      <c r="B9" s="14">
        <v>3049</v>
      </c>
      <c r="C9" s="14">
        <v>604</v>
      </c>
      <c r="D9" s="14">
        <v>264</v>
      </c>
      <c r="E9" s="14">
        <v>4568</v>
      </c>
      <c r="F9" s="14">
        <v>8485</v>
      </c>
      <c r="G9" s="14">
        <v>11141</v>
      </c>
      <c r="H9" s="10">
        <f t="shared" si="0"/>
        <v>0.76160129252311282</v>
      </c>
    </row>
    <row r="10" spans="1:8" s="8" customFormat="1" ht="11.5" x14ac:dyDescent="0.25">
      <c r="A10" s="9" t="s">
        <v>12</v>
      </c>
      <c r="B10" s="14">
        <v>1546</v>
      </c>
      <c r="C10" s="14">
        <v>1310</v>
      </c>
      <c r="D10" s="14">
        <v>586</v>
      </c>
      <c r="E10" s="14">
        <v>4318</v>
      </c>
      <c r="F10" s="14">
        <v>7760</v>
      </c>
      <c r="G10" s="14">
        <v>9800</v>
      </c>
      <c r="H10" s="10">
        <f t="shared" si="0"/>
        <v>0.7918367346938775</v>
      </c>
    </row>
    <row r="11" spans="1:8" s="8" customFormat="1" ht="11.5" x14ac:dyDescent="0.25">
      <c r="A11" s="9" t="s">
        <v>13</v>
      </c>
      <c r="B11" s="14">
        <v>2533</v>
      </c>
      <c r="C11" s="14">
        <v>278</v>
      </c>
      <c r="D11" s="14">
        <v>215</v>
      </c>
      <c r="E11" s="14">
        <v>2629</v>
      </c>
      <c r="F11" s="14">
        <v>5655</v>
      </c>
      <c r="G11" s="14">
        <v>7214</v>
      </c>
      <c r="H11" s="10">
        <f t="shared" si="0"/>
        <v>0.78389243138342113</v>
      </c>
    </row>
    <row r="12" spans="1:8" s="8" customFormat="1" ht="11.5" x14ac:dyDescent="0.25">
      <c r="A12" s="9" t="s">
        <v>14</v>
      </c>
      <c r="B12" s="14">
        <v>1902</v>
      </c>
      <c r="C12" s="14">
        <v>477</v>
      </c>
      <c r="D12" s="14">
        <v>278</v>
      </c>
      <c r="E12" s="14">
        <v>5826</v>
      </c>
      <c r="F12" s="14">
        <v>8483</v>
      </c>
      <c r="G12" s="14">
        <v>11271</v>
      </c>
      <c r="H12" s="10">
        <f t="shared" si="0"/>
        <v>0.75263951734539969</v>
      </c>
    </row>
    <row r="13" spans="1:8" s="8" customFormat="1" ht="11.5" x14ac:dyDescent="0.25">
      <c r="A13" s="9" t="s">
        <v>15</v>
      </c>
      <c r="B13" s="14">
        <v>706</v>
      </c>
      <c r="C13" s="14">
        <v>169</v>
      </c>
      <c r="D13" s="14">
        <v>103</v>
      </c>
      <c r="E13" s="14">
        <v>4277</v>
      </c>
      <c r="F13" s="14">
        <v>5255</v>
      </c>
      <c r="G13" s="14">
        <v>7517</v>
      </c>
      <c r="H13" s="10">
        <f t="shared" si="0"/>
        <v>0.69908208061726751</v>
      </c>
    </row>
    <row r="14" spans="1:8" s="8" customFormat="1" ht="11.5" x14ac:dyDescent="0.25">
      <c r="A14" s="9" t="s">
        <v>16</v>
      </c>
      <c r="B14" s="14">
        <v>4993</v>
      </c>
      <c r="C14" s="14">
        <v>283</v>
      </c>
      <c r="D14" s="14">
        <v>181</v>
      </c>
      <c r="E14" s="14">
        <v>4732</v>
      </c>
      <c r="F14" s="14">
        <v>10189</v>
      </c>
      <c r="G14" s="14">
        <v>13426</v>
      </c>
      <c r="H14" s="10">
        <f t="shared" si="0"/>
        <v>0.75890064054819006</v>
      </c>
    </row>
    <row r="15" spans="1:8" s="8" customFormat="1" ht="11.5" x14ac:dyDescent="0.25">
      <c r="A15" s="9" t="s">
        <v>17</v>
      </c>
      <c r="B15" s="14">
        <v>227</v>
      </c>
      <c r="C15" s="14">
        <v>80</v>
      </c>
      <c r="D15" s="14">
        <v>50</v>
      </c>
      <c r="E15" s="14">
        <v>2284</v>
      </c>
      <c r="F15" s="14">
        <v>2641</v>
      </c>
      <c r="G15" s="14">
        <v>3738</v>
      </c>
      <c r="H15" s="10">
        <f t="shared" si="0"/>
        <v>0.70652755484216156</v>
      </c>
    </row>
    <row r="16" spans="1:8" s="8" customFormat="1" ht="11.5" x14ac:dyDescent="0.25">
      <c r="A16" s="9" t="s">
        <v>18</v>
      </c>
      <c r="B16" s="14">
        <v>1353</v>
      </c>
      <c r="C16" s="14">
        <v>592</v>
      </c>
      <c r="D16" s="14">
        <v>322</v>
      </c>
      <c r="E16" s="14">
        <v>10640</v>
      </c>
      <c r="F16" s="14">
        <v>12907</v>
      </c>
      <c r="G16" s="14">
        <v>17858</v>
      </c>
      <c r="H16" s="10">
        <f t="shared" si="0"/>
        <v>0.72275730764923285</v>
      </c>
    </row>
    <row r="17" spans="1:8" s="8" customFormat="1" ht="11.5" x14ac:dyDescent="0.25">
      <c r="A17" s="9" t="s">
        <v>19</v>
      </c>
      <c r="B17" s="14">
        <v>1902</v>
      </c>
      <c r="C17" s="14">
        <v>132</v>
      </c>
      <c r="D17" s="14">
        <v>31</v>
      </c>
      <c r="E17" s="14">
        <v>1077</v>
      </c>
      <c r="F17" s="14">
        <v>3142</v>
      </c>
      <c r="G17" s="14">
        <v>3994</v>
      </c>
      <c r="H17" s="10">
        <f t="shared" si="0"/>
        <v>0.78668002003004511</v>
      </c>
    </row>
    <row r="18" spans="1:8" s="8" customFormat="1" ht="11.5" x14ac:dyDescent="0.25">
      <c r="A18" s="9" t="s">
        <v>20</v>
      </c>
      <c r="B18" s="14">
        <v>1364</v>
      </c>
      <c r="C18" s="14">
        <v>119</v>
      </c>
      <c r="D18" s="14">
        <v>160</v>
      </c>
      <c r="E18" s="14">
        <v>4124</v>
      </c>
      <c r="F18" s="14">
        <v>5767</v>
      </c>
      <c r="G18" s="14">
        <v>8052</v>
      </c>
      <c r="H18" s="10">
        <f t="shared" si="0"/>
        <v>0.71621957277694981</v>
      </c>
    </row>
    <row r="19" spans="1:8" s="8" customFormat="1" ht="11.5" x14ac:dyDescent="0.25">
      <c r="A19" s="9" t="s">
        <v>22</v>
      </c>
      <c r="B19" s="14">
        <v>6541</v>
      </c>
      <c r="C19" s="14">
        <v>1285</v>
      </c>
      <c r="D19" s="14">
        <v>1478</v>
      </c>
      <c r="E19" s="14">
        <v>12859</v>
      </c>
      <c r="F19" s="14">
        <v>22163</v>
      </c>
      <c r="G19" s="14">
        <v>28610</v>
      </c>
      <c r="H19" s="10">
        <f t="shared" si="0"/>
        <v>0.77465921006641036</v>
      </c>
    </row>
    <row r="20" spans="1:8" s="8" customFormat="1" ht="11.5" x14ac:dyDescent="0.25">
      <c r="A20" s="9" t="s">
        <v>23</v>
      </c>
      <c r="B20" s="14">
        <v>473</v>
      </c>
      <c r="C20" s="14">
        <v>82</v>
      </c>
      <c r="D20" s="14">
        <v>44</v>
      </c>
      <c r="E20" s="14">
        <v>1442</v>
      </c>
      <c r="F20" s="14">
        <v>2041</v>
      </c>
      <c r="G20" s="14">
        <v>2873</v>
      </c>
      <c r="H20" s="10">
        <f t="shared" si="0"/>
        <v>0.71040723981900455</v>
      </c>
    </row>
    <row r="21" spans="1:8" s="8" customFormat="1" ht="11.5" x14ac:dyDescent="0.25">
      <c r="A21" s="9" t="s">
        <v>24</v>
      </c>
      <c r="B21" s="14">
        <v>3089</v>
      </c>
      <c r="C21" s="14">
        <v>5012</v>
      </c>
      <c r="D21" s="14">
        <v>3241</v>
      </c>
      <c r="E21" s="14">
        <v>18874</v>
      </c>
      <c r="F21" s="14">
        <v>30216</v>
      </c>
      <c r="G21" s="14">
        <v>38932</v>
      </c>
      <c r="H21" s="10">
        <f t="shared" si="0"/>
        <v>0.77612246994760092</v>
      </c>
    </row>
    <row r="22" spans="1:8" s="8" customFormat="1" ht="11.5" x14ac:dyDescent="0.25">
      <c r="A22" s="9" t="s">
        <v>25</v>
      </c>
      <c r="B22" s="14">
        <v>166</v>
      </c>
      <c r="C22" s="14">
        <v>29</v>
      </c>
      <c r="D22" s="14">
        <v>21</v>
      </c>
      <c r="E22" s="14">
        <v>1159</v>
      </c>
      <c r="F22" s="14">
        <v>1375</v>
      </c>
      <c r="G22" s="14">
        <v>1834</v>
      </c>
      <c r="H22" s="10">
        <f t="shared" si="0"/>
        <v>0.74972737186477645</v>
      </c>
    </row>
    <row r="23" spans="1:8" s="8" customFormat="1" ht="11.5" x14ac:dyDescent="0.25">
      <c r="A23" s="9" t="s">
        <v>26</v>
      </c>
      <c r="B23" s="14">
        <v>1207</v>
      </c>
      <c r="C23" s="14">
        <v>127</v>
      </c>
      <c r="D23" s="14">
        <v>73</v>
      </c>
      <c r="E23" s="14">
        <v>2201</v>
      </c>
      <c r="F23" s="14">
        <v>3608</v>
      </c>
      <c r="G23" s="14">
        <v>4771</v>
      </c>
      <c r="H23" s="10">
        <f t="shared" si="0"/>
        <v>0.75623559002305596</v>
      </c>
    </row>
    <row r="24" spans="1:8" s="8" customFormat="1" ht="11.5" x14ac:dyDescent="0.25">
      <c r="A24" s="9" t="s">
        <v>21</v>
      </c>
      <c r="B24" s="14">
        <v>38</v>
      </c>
      <c r="C24" s="14">
        <v>20</v>
      </c>
      <c r="D24" s="14">
        <v>10</v>
      </c>
      <c r="E24" s="14">
        <v>96</v>
      </c>
      <c r="F24" s="14">
        <v>164</v>
      </c>
      <c r="G24" s="14">
        <v>209</v>
      </c>
      <c r="H24" s="10">
        <f>(F24/G24)</f>
        <v>0.78468899521531099</v>
      </c>
    </row>
    <row r="25" spans="1:8" s="8" customFormat="1" ht="11.5" x14ac:dyDescent="0.25">
      <c r="A25" s="11" t="s">
        <v>36</v>
      </c>
      <c r="B25" s="15">
        <v>47593</v>
      </c>
      <c r="C25" s="15">
        <v>39795</v>
      </c>
      <c r="D25" s="15">
        <v>21076</v>
      </c>
      <c r="E25" s="15">
        <v>138156</v>
      </c>
      <c r="F25" s="15">
        <v>246620</v>
      </c>
      <c r="G25" s="15">
        <v>318662</v>
      </c>
      <c r="H25" s="12">
        <f>(F25/G25)</f>
        <v>0.77392346749847796</v>
      </c>
    </row>
    <row r="26" spans="1:8" x14ac:dyDescent="0.25">
      <c r="A26" s="4" t="s">
        <v>34</v>
      </c>
    </row>
    <row r="27" spans="1:8" x14ac:dyDescent="0.25">
      <c r="A27" s="2"/>
    </row>
    <row r="28" spans="1:8" x14ac:dyDescent="0.25">
      <c r="A28" s="3" t="s">
        <v>28</v>
      </c>
    </row>
    <row r="29" spans="1:8" x14ac:dyDescent="0.25">
      <c r="A29" s="4" t="s">
        <v>31</v>
      </c>
    </row>
    <row r="30" spans="1:8" x14ac:dyDescent="0.25">
      <c r="A30" s="4" t="s">
        <v>35</v>
      </c>
    </row>
    <row r="31" spans="1:8" x14ac:dyDescent="0.25">
      <c r="A31" s="4" t="s">
        <v>29</v>
      </c>
    </row>
    <row r="32" spans="1:8" x14ac:dyDescent="0.25">
      <c r="A32" s="4" t="s">
        <v>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>Ministry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Meisha Nicolson</dc:creator>
  <cp:lastModifiedBy>Fiona Wild</cp:lastModifiedBy>
  <cp:lastPrinted>2017-08-11T05:30:48Z</cp:lastPrinted>
  <dcterms:created xsi:type="dcterms:W3CDTF">2017-08-11T02:23:31Z</dcterms:created>
  <dcterms:modified xsi:type="dcterms:W3CDTF">2023-09-07T02:44:02Z</dcterms:modified>
</cp:coreProperties>
</file>